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DieseArbeitsmappe" defaultThemeVersion="124226"/>
  <bookViews>
    <workbookView xWindow="120" yWindow="120" windowWidth="12120" windowHeight="8115" tabRatio="742" activeTab="2"/>
  </bookViews>
  <sheets>
    <sheet name="Cover" sheetId="36" r:id="rId1"/>
    <sheet name="aggregate" sheetId="28" r:id="rId2"/>
    <sheet name="Summary" sheetId="1" r:id="rId3"/>
    <sheet name="indicator" sheetId="2" r:id="rId4"/>
    <sheet name="industry" sheetId="4" r:id="rId5"/>
    <sheet name="domestic" sheetId="6" r:id="rId6"/>
    <sheet name="transport" sheetId="8" r:id="rId7"/>
    <sheet name="transport_detail" sheetId="37" r:id="rId8"/>
    <sheet name="power generation" sheetId="9" r:id="rId9"/>
    <sheet name="pg-detail" sheetId="23" r:id="rId10"/>
    <sheet name="pg-costs" sheetId="27" r:id="rId11"/>
    <sheet name="pg-indicators" sheetId="25" r:id="rId12"/>
    <sheet name="Explanation" sheetId="34" r:id="rId13"/>
  </sheets>
  <definedNames>
    <definedName name="_xlnm.Print_Area" localSheetId="0">Cover!$A$1:$M$76</definedName>
    <definedName name="_xlnm.Print_Area" localSheetId="5">domestic!$A$1:$O$83</definedName>
    <definedName name="_xlnm.Print_Area" localSheetId="12">Explanation!$A$1:$N$76</definedName>
    <definedName name="_xlnm.Print_Area" localSheetId="3">indicator!$A$1:$O$94</definedName>
    <definedName name="_xlnm.Print_Area" localSheetId="4">industry!$A$1:$O$78</definedName>
    <definedName name="_xlnm.Print_Area" localSheetId="10">'pg-costs'!$A$1:$O$120</definedName>
    <definedName name="_xlnm.Print_Area" localSheetId="9">'pg-detail'!$A$1:$O$116</definedName>
    <definedName name="_xlnm.Print_Area" localSheetId="11">'pg-indicators'!$A$1:$O$91</definedName>
    <definedName name="_xlnm.Print_Area" localSheetId="8">'power generation'!$A$1:$U$98</definedName>
    <definedName name="_xlnm.Print_Area" localSheetId="2">Summary!$A$1:$O$96</definedName>
    <definedName name="_xlnm.Print_Area" localSheetId="6">transport!$A$1:$R$100</definedName>
    <definedName name="_xlnm.Print_Area" localSheetId="7">transport_detail!$A$1:$O$43</definedName>
  </definedNames>
  <calcPr calcId="145621"/>
</workbook>
</file>

<file path=xl/calcChain.xml><?xml version="1.0" encoding="utf-8"?>
<calcChain xmlns="http://schemas.openxmlformats.org/spreadsheetml/2006/main">
  <c r="A241" i="28" l="1"/>
  <c r="A232" i="28"/>
  <c r="A182" i="28"/>
  <c r="A119" i="28"/>
  <c r="A40" i="28"/>
  <c r="A149" i="28"/>
  <c r="A10" i="28"/>
  <c r="A226" i="28"/>
  <c r="A157" i="28"/>
  <c r="A17" i="28"/>
  <c r="A96" i="28"/>
  <c r="A179" i="28"/>
  <c r="A32" i="28"/>
  <c r="A189" i="28"/>
  <c r="A127" i="28"/>
  <c r="A52" i="28"/>
  <c r="A202" i="28"/>
  <c r="A134" i="28"/>
  <c r="A64" i="28"/>
  <c r="A210" i="28"/>
  <c r="A142" i="28"/>
  <c r="A72" i="28"/>
  <c r="A220" i="28"/>
  <c r="A79" i="28"/>
  <c r="A88" i="28"/>
  <c r="A165" i="28"/>
  <c r="A23" i="28"/>
  <c r="A108" i="28"/>
</calcChain>
</file>

<file path=xl/sharedStrings.xml><?xml version="1.0" encoding="utf-8"?>
<sst xmlns="http://schemas.openxmlformats.org/spreadsheetml/2006/main" count="1258" uniqueCount="608">
  <si>
    <t>ktoe</t>
  </si>
  <si>
    <t>'00-'10</t>
  </si>
  <si>
    <t>'10-'20</t>
  </si>
  <si>
    <t>'20-'30</t>
  </si>
  <si>
    <t>Solids</t>
  </si>
  <si>
    <t>Oil</t>
  </si>
  <si>
    <t>Natural gas</t>
  </si>
  <si>
    <t>Nuclear</t>
  </si>
  <si>
    <t>Hydro</t>
  </si>
  <si>
    <t>Net Imports</t>
  </si>
  <si>
    <t xml:space="preserve"> - Crude oil and Feedstocks</t>
  </si>
  <si>
    <t xml:space="preserve"> - Oil products</t>
  </si>
  <si>
    <t>Electricity</t>
  </si>
  <si>
    <t>Gross Inland Consumption</t>
  </si>
  <si>
    <t>Wind</t>
  </si>
  <si>
    <t>Solar and others</t>
  </si>
  <si>
    <t>Geothermal</t>
  </si>
  <si>
    <t>Hydro &amp; wind</t>
  </si>
  <si>
    <t>Thermal (incl. biomass)</t>
  </si>
  <si>
    <t>Hydro (pumping excluded)</t>
  </si>
  <si>
    <t>Thermal</t>
  </si>
  <si>
    <t>Oil (including refinery gas)</t>
  </si>
  <si>
    <t>Gas</t>
  </si>
  <si>
    <t>Geothermal heat</t>
  </si>
  <si>
    <t>Hydrogen - Methanol</t>
  </si>
  <si>
    <t>Energy Branch Consumption</t>
  </si>
  <si>
    <t>Non-Energy Uses</t>
  </si>
  <si>
    <t>Other</t>
  </si>
  <si>
    <t>Source: PRIMES</t>
  </si>
  <si>
    <t>Industry</t>
  </si>
  <si>
    <t xml:space="preserve"> - other industrial sectors</t>
  </si>
  <si>
    <t>Residential</t>
  </si>
  <si>
    <t>Tertiary</t>
  </si>
  <si>
    <t>Transport</t>
  </si>
  <si>
    <t>Energy Branch</t>
  </si>
  <si>
    <t>Carbon Intensity indicators</t>
  </si>
  <si>
    <t>Population (Million)</t>
  </si>
  <si>
    <t>Gross Inl. Cons./Capita (toe/inhabitant)</t>
  </si>
  <si>
    <t>Import Dependency %</t>
  </si>
  <si>
    <r>
      <t>Electricity and Steam production (t of CO</t>
    </r>
    <r>
      <rPr>
        <vertAlign val="subscript"/>
        <sz val="8"/>
        <rFont val="Arial"/>
        <family val="2"/>
        <charset val="161"/>
      </rPr>
      <t>2</t>
    </r>
    <r>
      <rPr>
        <sz val="8"/>
        <rFont val="Arial"/>
        <family val="2"/>
        <charset val="161"/>
      </rPr>
      <t>/MWh)</t>
    </r>
  </si>
  <si>
    <r>
      <t>Industry</t>
    </r>
    <r>
      <rPr>
        <sz val="7"/>
        <rFont val="Arial"/>
        <family val="2"/>
        <charset val="161"/>
      </rPr>
      <t xml:space="preserve"> (Energy on Value added)</t>
    </r>
  </si>
  <si>
    <r>
      <t xml:space="preserve">Residential </t>
    </r>
    <r>
      <rPr>
        <sz val="7"/>
        <rFont val="Arial"/>
        <family val="2"/>
        <charset val="161"/>
      </rPr>
      <t>(Energy on Private Income)</t>
    </r>
  </si>
  <si>
    <r>
      <t>Tertiary</t>
    </r>
    <r>
      <rPr>
        <sz val="7"/>
        <rFont val="Arial"/>
        <family val="2"/>
        <charset val="161"/>
      </rPr>
      <t xml:space="preserve"> (Energy on Value added)</t>
    </r>
  </si>
  <si>
    <r>
      <t>Transport</t>
    </r>
    <r>
      <rPr>
        <sz val="7"/>
        <rFont val="Arial"/>
        <family val="2"/>
        <charset val="161"/>
      </rPr>
      <t xml:space="preserve"> (Energy on GDP)</t>
    </r>
  </si>
  <si>
    <r>
      <t>Carbon intensity (t of CO</t>
    </r>
    <r>
      <rPr>
        <vertAlign val="subscript"/>
        <sz val="8"/>
        <rFont val="Arial"/>
        <family val="2"/>
        <charset val="161"/>
      </rPr>
      <t>2</t>
    </r>
    <r>
      <rPr>
        <sz val="8"/>
        <rFont val="Arial"/>
        <family val="2"/>
        <charset val="161"/>
      </rPr>
      <t>/toe of GIC)</t>
    </r>
  </si>
  <si>
    <r>
      <t>CO</t>
    </r>
    <r>
      <rPr>
        <vertAlign val="subscript"/>
        <sz val="8"/>
        <rFont val="Arial"/>
        <family val="2"/>
        <charset val="161"/>
      </rPr>
      <t>2</t>
    </r>
    <r>
      <rPr>
        <sz val="8"/>
        <rFont val="Arial"/>
        <family val="2"/>
        <charset val="161"/>
      </rPr>
      <t xml:space="preserve"> Emissions/Capita (t of CO</t>
    </r>
    <r>
      <rPr>
        <vertAlign val="subscript"/>
        <sz val="8"/>
        <rFont val="Arial"/>
        <family val="2"/>
        <charset val="161"/>
      </rPr>
      <t>2</t>
    </r>
    <r>
      <rPr>
        <sz val="8"/>
        <rFont val="Arial"/>
        <family val="2"/>
        <charset val="161"/>
      </rPr>
      <t>/inhabitant)</t>
    </r>
  </si>
  <si>
    <t>SUMMARY ENERGY BALANCE AND INDICATORS (B)</t>
  </si>
  <si>
    <t>Non fossil fuels in electricity generation (%)</t>
  </si>
  <si>
    <t xml:space="preserve"> - nuclear</t>
  </si>
  <si>
    <t>Electricity and steam generation</t>
  </si>
  <si>
    <t>of which cogeneration units</t>
  </si>
  <si>
    <t>Refineries</t>
  </si>
  <si>
    <t>Fuel Input in other transformation proc.</t>
  </si>
  <si>
    <t xml:space="preserve">SUMMARY ENERGY BALANCE AND INDICATORS (A) </t>
  </si>
  <si>
    <t>Renewable energy sources</t>
  </si>
  <si>
    <t>as % in Gross Inland Consumption</t>
  </si>
  <si>
    <t>Others</t>
  </si>
  <si>
    <t>by sector</t>
  </si>
  <si>
    <t>Final Energy Demand</t>
  </si>
  <si>
    <t>Main Energy System Indicators</t>
  </si>
  <si>
    <t>CHP indicator (% of electricity from CHP)</t>
  </si>
  <si>
    <t>Transport sector</t>
  </si>
  <si>
    <t>Passenger transport activity (Gpkm)</t>
  </si>
  <si>
    <t>Energy demand in transport (ktoe)</t>
  </si>
  <si>
    <t>Renewable energy forms</t>
  </si>
  <si>
    <t>Biofuels and hydrogen production</t>
  </si>
  <si>
    <t xml:space="preserve"> - energy intensive industries</t>
  </si>
  <si>
    <t>Efficiency indicator (activity related)</t>
  </si>
  <si>
    <t>Solids fired</t>
  </si>
  <si>
    <t>Gas fired</t>
  </si>
  <si>
    <t>Oil fired</t>
  </si>
  <si>
    <t>Biomass-waste fired</t>
  </si>
  <si>
    <t>District heating</t>
  </si>
  <si>
    <t>Power generation/District heating</t>
  </si>
  <si>
    <t>National Technical University of Athens</t>
  </si>
  <si>
    <t>Efficiency for thermal electricity production (%)</t>
  </si>
  <si>
    <t>Biomass &amp; Waste</t>
  </si>
  <si>
    <t>Final Energy Demand (in ktoe)</t>
  </si>
  <si>
    <t>Fuel use as raw material (in ktoe)</t>
  </si>
  <si>
    <t>Energy intensity</t>
  </si>
  <si>
    <t>Carbon intensity</t>
  </si>
  <si>
    <r>
      <t>Carbon intensity (in t CO</t>
    </r>
    <r>
      <rPr>
        <b/>
        <vertAlign val="subscript"/>
        <sz val="8"/>
        <rFont val="Arial"/>
        <family val="2"/>
      </rPr>
      <t>2</t>
    </r>
    <r>
      <rPr>
        <b/>
        <sz val="8"/>
        <rFont val="Arial"/>
        <family val="2"/>
        <charset val="161"/>
      </rPr>
      <t xml:space="preserve">/toe) </t>
    </r>
  </si>
  <si>
    <r>
      <t>CO</t>
    </r>
    <r>
      <rPr>
        <b/>
        <vertAlign val="subscript"/>
        <sz val="8"/>
        <rFont val="Arial"/>
        <family val="2"/>
      </rPr>
      <t>2</t>
    </r>
    <r>
      <rPr>
        <b/>
        <sz val="8"/>
        <rFont val="Arial"/>
        <family val="2"/>
        <charset val="161"/>
      </rPr>
      <t xml:space="preserve"> EMISSIONS (in kt CO</t>
    </r>
    <r>
      <rPr>
        <b/>
        <vertAlign val="subscript"/>
        <sz val="8"/>
        <rFont val="Arial"/>
        <family val="2"/>
      </rPr>
      <t>2</t>
    </r>
    <r>
      <rPr>
        <b/>
        <sz val="8"/>
        <rFont val="Arial"/>
        <family val="2"/>
        <charset val="161"/>
      </rPr>
      <t>)</t>
    </r>
  </si>
  <si>
    <t>Key indicators</t>
  </si>
  <si>
    <t>Population (mio)</t>
  </si>
  <si>
    <t>Number of households (mio)</t>
  </si>
  <si>
    <t>Households size (inhabitants/household)</t>
  </si>
  <si>
    <t>Heat</t>
  </si>
  <si>
    <t>Heating and cooling</t>
  </si>
  <si>
    <t>Electric appliances and lighting</t>
  </si>
  <si>
    <t>RESIDENTIAL SECTOR</t>
  </si>
  <si>
    <t>Services</t>
  </si>
  <si>
    <t>Agriculture</t>
  </si>
  <si>
    <t>Agriculture specific uses</t>
  </si>
  <si>
    <t>Heating and cooling (incl. cooking)</t>
  </si>
  <si>
    <t>TRANSPORT SECTOR</t>
  </si>
  <si>
    <t>Transport activity</t>
  </si>
  <si>
    <t>Activity indicators</t>
  </si>
  <si>
    <t>Methanol &amp; ethanol</t>
  </si>
  <si>
    <t>Liquified hydrogen</t>
  </si>
  <si>
    <t>Vehicles efficiency</t>
  </si>
  <si>
    <t>Passenger transport activity (toe/Mpkm)</t>
  </si>
  <si>
    <t>Freight transport activity (toe/Mtkm)</t>
  </si>
  <si>
    <t>Households</t>
  </si>
  <si>
    <t>Transmission and distribution losses</t>
  </si>
  <si>
    <t>Energy branch</t>
  </si>
  <si>
    <t>Thermal power plants production (incl. biomass/waste)</t>
  </si>
  <si>
    <t>Electricity consumption (in GWh)</t>
  </si>
  <si>
    <t>Nuclear power plants production</t>
  </si>
  <si>
    <t>Net imports</t>
  </si>
  <si>
    <t>District Heating units production</t>
  </si>
  <si>
    <t>of which in CHP power plants</t>
  </si>
  <si>
    <t>Biomass &amp; waste</t>
  </si>
  <si>
    <t>Other fuels (hydrogen, methanol)</t>
  </si>
  <si>
    <t>Detailed Results</t>
  </si>
  <si>
    <t>INDUSTRY</t>
  </si>
  <si>
    <t>RESIDENTIAL, SERVICES AND AGRICULTURE</t>
  </si>
  <si>
    <t>SERVICES AND AGRICULTURE SECTOR</t>
  </si>
  <si>
    <t>Final energy demand</t>
  </si>
  <si>
    <t xml:space="preserve">Generation from hydro, wind, solar, tidal etc. </t>
  </si>
  <si>
    <t>Nuclear energy</t>
  </si>
  <si>
    <t>Fossil fuels</t>
  </si>
  <si>
    <t>Renewables</t>
  </si>
  <si>
    <t>Iron and steel</t>
  </si>
  <si>
    <t>Non ferrous metals</t>
  </si>
  <si>
    <t>Chemicals</t>
  </si>
  <si>
    <t>Non metallic minerals</t>
  </si>
  <si>
    <t>Paper and pulp</t>
  </si>
  <si>
    <t>Food, drink and tobacco</t>
  </si>
  <si>
    <t>Engineering</t>
  </si>
  <si>
    <t>Textiles</t>
  </si>
  <si>
    <t>Other industries</t>
  </si>
  <si>
    <t>Petrochemical industry</t>
  </si>
  <si>
    <t>Other non energy uses</t>
  </si>
  <si>
    <t>Population related (toe/capita)</t>
  </si>
  <si>
    <r>
      <t>Population related (t CO</t>
    </r>
    <r>
      <rPr>
        <vertAlign val="subscript"/>
        <sz val="8"/>
        <rFont val="Arial"/>
        <family val="2"/>
        <charset val="161"/>
      </rPr>
      <t>2</t>
    </r>
    <r>
      <rPr>
        <sz val="8"/>
        <rFont val="Arial"/>
        <family val="2"/>
        <charset val="161"/>
      </rPr>
      <t xml:space="preserve"> per capita)</t>
    </r>
  </si>
  <si>
    <r>
      <t>Fuel consumption related (t CO</t>
    </r>
    <r>
      <rPr>
        <vertAlign val="subscript"/>
        <sz val="8"/>
        <rFont val="Arial"/>
        <family val="2"/>
        <charset val="161"/>
      </rPr>
      <t>2</t>
    </r>
    <r>
      <rPr>
        <sz val="8"/>
        <rFont val="Arial"/>
        <family val="2"/>
        <charset val="161"/>
      </rPr>
      <t xml:space="preserve"> per toe)</t>
    </r>
  </si>
  <si>
    <t>Market services</t>
  </si>
  <si>
    <t>Non market services</t>
  </si>
  <si>
    <t>Trade</t>
  </si>
  <si>
    <r>
      <t>Population related (t CO</t>
    </r>
    <r>
      <rPr>
        <u/>
        <vertAlign val="subscript"/>
        <sz val="8"/>
        <rFont val="Arial"/>
        <family val="2"/>
        <charset val="161"/>
      </rPr>
      <t>2</t>
    </r>
    <r>
      <rPr>
        <u/>
        <sz val="8"/>
        <rFont val="Arial"/>
        <family val="2"/>
        <charset val="161"/>
      </rPr>
      <t xml:space="preserve"> per capita)</t>
    </r>
  </si>
  <si>
    <r>
      <t>Fuel consumption related (t CO</t>
    </r>
    <r>
      <rPr>
        <u/>
        <vertAlign val="subscript"/>
        <sz val="8"/>
        <rFont val="Arial"/>
        <family val="2"/>
        <charset val="161"/>
      </rPr>
      <t>2</t>
    </r>
    <r>
      <rPr>
        <u/>
        <sz val="8"/>
        <rFont val="Arial"/>
        <family val="2"/>
        <charset val="161"/>
      </rPr>
      <t xml:space="preserve"> per toe)</t>
    </r>
  </si>
  <si>
    <t>Public road transport</t>
  </si>
  <si>
    <t>Private cars</t>
  </si>
  <si>
    <t>Motorcycles</t>
  </si>
  <si>
    <t>Rail</t>
  </si>
  <si>
    <t>Aviation</t>
  </si>
  <si>
    <t>Inland navigation</t>
  </si>
  <si>
    <t>Trucks</t>
  </si>
  <si>
    <t>Travel per person (km per capita)</t>
  </si>
  <si>
    <t>By transport mean</t>
  </si>
  <si>
    <t>Road transport</t>
  </si>
  <si>
    <t>Passenger transport</t>
  </si>
  <si>
    <t>Freight transport</t>
  </si>
  <si>
    <t>By transport activity</t>
  </si>
  <si>
    <t>By fuel</t>
  </si>
  <si>
    <t>Gasoline</t>
  </si>
  <si>
    <t>Diesel oil</t>
  </si>
  <si>
    <t>Kerosene</t>
  </si>
  <si>
    <t>Other liquids</t>
  </si>
  <si>
    <t>Passenger transport (household income related)</t>
  </si>
  <si>
    <t>Freight transport (GDP related)</t>
  </si>
  <si>
    <t>Own consumption &amp; pumping</t>
  </si>
  <si>
    <t>Refineries &amp; other uses</t>
  </si>
  <si>
    <t>Solar, tidal etc.</t>
  </si>
  <si>
    <t>Coal and lignite</t>
  </si>
  <si>
    <t>Petroleum products</t>
  </si>
  <si>
    <t>Coke &amp; blast-furnace gasses</t>
  </si>
  <si>
    <t>Hard coal</t>
  </si>
  <si>
    <t>Lignite and other solid fuels</t>
  </si>
  <si>
    <t>Fuel oil and other liquid fuels</t>
  </si>
  <si>
    <t>Other gas fuels</t>
  </si>
  <si>
    <t>Thermal power plants</t>
  </si>
  <si>
    <t>District heating units</t>
  </si>
  <si>
    <t>By sector</t>
  </si>
  <si>
    <r>
      <t>By fuel</t>
    </r>
    <r>
      <rPr>
        <b/>
        <sz val="8"/>
        <rFont val="Arial"/>
        <family val="2"/>
        <charset val="161"/>
      </rPr>
      <t/>
    </r>
  </si>
  <si>
    <t>Private cars and motorcycles</t>
  </si>
  <si>
    <t>Passenger transport (toe/Mpkm)</t>
  </si>
  <si>
    <t>Freight transport (toe/Mtkm)</t>
  </si>
  <si>
    <t>By end use</t>
  </si>
  <si>
    <r>
      <t>Final energy demand (t of CO</t>
    </r>
    <r>
      <rPr>
        <vertAlign val="subscript"/>
        <sz val="8"/>
        <rFont val="Arial"/>
        <family val="2"/>
        <charset val="161"/>
      </rPr>
      <t>2</t>
    </r>
    <r>
      <rPr>
        <sz val="8"/>
        <rFont val="Arial"/>
        <family val="2"/>
        <charset val="161"/>
      </rPr>
      <t>/toe)</t>
    </r>
  </si>
  <si>
    <t xml:space="preserve">Wind </t>
  </si>
  <si>
    <t>Solar</t>
  </si>
  <si>
    <t>Freight transport activity (Gtkm)</t>
  </si>
  <si>
    <r>
      <t>CO</t>
    </r>
    <r>
      <rPr>
        <b/>
        <vertAlign val="subscript"/>
        <sz val="8"/>
        <rFont val="Arial"/>
        <family val="2"/>
        <charset val="161"/>
      </rPr>
      <t>2</t>
    </r>
    <r>
      <rPr>
        <b/>
        <sz val="8"/>
        <rFont val="Arial"/>
        <family val="2"/>
      </rPr>
      <t xml:space="preserve"> Emissions Index (1990=100)</t>
    </r>
  </si>
  <si>
    <t>Other (Biomass, waste, hydrogen etc.)</t>
  </si>
  <si>
    <t>of which biofuels</t>
  </si>
  <si>
    <t>Renewable energy</t>
  </si>
  <si>
    <t>Lakes</t>
  </si>
  <si>
    <t>Run of river</t>
  </si>
  <si>
    <t>Wind on-shore</t>
  </si>
  <si>
    <t>Wind off-shore</t>
  </si>
  <si>
    <t>Wind power</t>
  </si>
  <si>
    <t>Thermal power</t>
  </si>
  <si>
    <t>Derived gasses</t>
  </si>
  <si>
    <t>Installed capacity of CHP plants</t>
  </si>
  <si>
    <r>
      <t>Electric capacity (in MW</t>
    </r>
    <r>
      <rPr>
        <vertAlign val="subscript"/>
        <sz val="8"/>
        <rFont val="Arial"/>
        <family val="2"/>
        <charset val="161"/>
      </rPr>
      <t>e</t>
    </r>
    <r>
      <rPr>
        <sz val="8"/>
        <rFont val="Arial"/>
        <family val="2"/>
        <charset val="161"/>
      </rPr>
      <t>)</t>
    </r>
  </si>
  <si>
    <r>
      <t>Steam capacity (in MW</t>
    </r>
    <r>
      <rPr>
        <vertAlign val="subscript"/>
        <sz val="8"/>
        <rFont val="Arial"/>
        <family val="2"/>
        <charset val="161"/>
      </rPr>
      <t>th</t>
    </r>
    <r>
      <rPr>
        <sz val="8"/>
        <rFont val="Arial"/>
        <family val="2"/>
        <charset val="161"/>
      </rPr>
      <t>)</t>
    </r>
  </si>
  <si>
    <r>
      <t>Installed capacity of boilers (in MW</t>
    </r>
    <r>
      <rPr>
        <u/>
        <vertAlign val="subscript"/>
        <sz val="8"/>
        <rFont val="Arial"/>
        <family val="2"/>
        <charset val="161"/>
      </rPr>
      <t>th</t>
    </r>
    <r>
      <rPr>
        <u/>
        <sz val="8"/>
        <rFont val="Arial"/>
        <family val="2"/>
        <charset val="161"/>
      </rPr>
      <t>)</t>
    </r>
  </si>
  <si>
    <r>
      <t>Total steam generation capacity (in MW</t>
    </r>
    <r>
      <rPr>
        <u/>
        <vertAlign val="subscript"/>
        <sz val="8"/>
        <rFont val="Arial"/>
        <family val="2"/>
        <charset val="161"/>
      </rPr>
      <t>th</t>
    </r>
    <r>
      <rPr>
        <u/>
        <sz val="8"/>
        <rFont val="Arial"/>
        <family val="2"/>
        <charset val="161"/>
      </rPr>
      <t>)</t>
    </r>
  </si>
  <si>
    <t>Net capacity</t>
  </si>
  <si>
    <t>Steam</t>
  </si>
  <si>
    <t>Variable costs (Variable operating &amp; fuel costs)</t>
  </si>
  <si>
    <t>Fixed costs (Capital &amp; fixed operating costs)</t>
  </si>
  <si>
    <t>Industrial boilers</t>
  </si>
  <si>
    <t>Refinery boilers</t>
  </si>
  <si>
    <t>Capacity indicators</t>
  </si>
  <si>
    <t>Fuel input in nuclear power plants (in ktoe)</t>
  </si>
  <si>
    <t>POWER GENERATION SECTOR - DETAILS</t>
  </si>
  <si>
    <t>Other renewables (tidal etc.)</t>
  </si>
  <si>
    <t>excluding self consumption</t>
  </si>
  <si>
    <t>Ratios for electricity and steam (%)</t>
  </si>
  <si>
    <t>Carbon free generation</t>
  </si>
  <si>
    <t>Thermal generation (incl. biomass-waste, geothermal heat)</t>
  </si>
  <si>
    <t>Biomass-waste, geothermal heat</t>
  </si>
  <si>
    <t>Electricity from CHP</t>
  </si>
  <si>
    <t>Generation in new plants</t>
  </si>
  <si>
    <t>CHP indicators</t>
  </si>
  <si>
    <r>
      <t>Thermal power plants (per MWh</t>
    </r>
    <r>
      <rPr>
        <vertAlign val="subscript"/>
        <sz val="8"/>
        <rFont val="Arial"/>
        <family val="2"/>
        <charset val="161"/>
      </rPr>
      <t>e</t>
    </r>
    <r>
      <rPr>
        <sz val="8"/>
        <rFont val="Arial"/>
        <family val="2"/>
        <charset val="161"/>
      </rPr>
      <t>+MWh</t>
    </r>
    <r>
      <rPr>
        <vertAlign val="subscript"/>
        <sz val="8"/>
        <rFont val="Arial"/>
        <family val="2"/>
        <charset val="161"/>
      </rPr>
      <t>th</t>
    </r>
    <r>
      <rPr>
        <sz val="8"/>
        <rFont val="Arial"/>
        <family val="2"/>
        <charset val="161"/>
      </rPr>
      <t>)</t>
    </r>
  </si>
  <si>
    <r>
      <t>District heating units (per MWh</t>
    </r>
    <r>
      <rPr>
        <vertAlign val="subscript"/>
        <sz val="8"/>
        <rFont val="Arial"/>
        <family val="2"/>
        <charset val="161"/>
      </rPr>
      <t>th</t>
    </r>
    <r>
      <rPr>
        <sz val="8"/>
        <rFont val="Arial"/>
        <family val="2"/>
        <charset val="161"/>
      </rPr>
      <t>)</t>
    </r>
  </si>
  <si>
    <r>
      <t>Industrial boilers (per MWh</t>
    </r>
    <r>
      <rPr>
        <vertAlign val="subscript"/>
        <sz val="8"/>
        <rFont val="Arial"/>
        <family val="2"/>
        <charset val="161"/>
      </rPr>
      <t>th</t>
    </r>
    <r>
      <rPr>
        <sz val="8"/>
        <rFont val="Arial"/>
        <family val="2"/>
        <charset val="161"/>
      </rPr>
      <t>)</t>
    </r>
  </si>
  <si>
    <r>
      <t>Refinery boilers (per MWh</t>
    </r>
    <r>
      <rPr>
        <vertAlign val="subscript"/>
        <sz val="8"/>
        <rFont val="Arial"/>
        <family val="2"/>
        <charset val="161"/>
      </rPr>
      <t>th</t>
    </r>
    <r>
      <rPr>
        <sz val="8"/>
        <rFont val="Arial"/>
        <family val="2"/>
        <charset val="161"/>
      </rPr>
      <t>)</t>
    </r>
  </si>
  <si>
    <t>Emissions index (2000=1)</t>
  </si>
  <si>
    <r>
      <t>CO</t>
    </r>
    <r>
      <rPr>
        <vertAlign val="subscript"/>
        <sz val="8"/>
        <rFont val="Arial"/>
        <family val="2"/>
        <charset val="161"/>
      </rPr>
      <t>2</t>
    </r>
    <r>
      <rPr>
        <sz val="8"/>
        <rFont val="Arial"/>
        <family val="2"/>
        <charset val="161"/>
      </rPr>
      <t xml:space="preserve"> emissions</t>
    </r>
  </si>
  <si>
    <t>Other indicators</t>
  </si>
  <si>
    <t>Production</t>
  </si>
  <si>
    <t>Electricity per capita (KWh per capita)</t>
  </si>
  <si>
    <t>Final demand</t>
  </si>
  <si>
    <t>Distributed steam per capita (KWh per capita)</t>
  </si>
  <si>
    <t>Distributed steam</t>
  </si>
  <si>
    <t>Abbreviations</t>
  </si>
  <si>
    <t>GIC: Gross Inland Consumption</t>
  </si>
  <si>
    <t>CHP: combined heat and power</t>
  </si>
  <si>
    <t>Geographical regions</t>
  </si>
  <si>
    <t>Units</t>
  </si>
  <si>
    <t>Mtoe: million toe</t>
  </si>
  <si>
    <t>t: metric tonnes, or 1000 kilogrammes</t>
  </si>
  <si>
    <t>Mt: Million metric tonnes</t>
  </si>
  <si>
    <t>km: kilometre</t>
  </si>
  <si>
    <t>pkm: passenger-kilometre (one passenger transported a distance of one kilometre)</t>
  </si>
  <si>
    <t>tkm: tonne-kilometre (one tonne transported a distance of one kilometre)</t>
  </si>
  <si>
    <r>
      <t>toe: tonne of oil equivalent, or 10</t>
    </r>
    <r>
      <rPr>
        <vertAlign val="superscript"/>
        <sz val="8"/>
        <rFont val="Arial"/>
        <family val="2"/>
      </rPr>
      <t>7</t>
    </r>
    <r>
      <rPr>
        <sz val="8"/>
        <rFont val="Arial"/>
        <family val="2"/>
        <charset val="161"/>
      </rPr>
      <t xml:space="preserve"> kilocalories, or 41.86 GJ (Gigajoule)</t>
    </r>
  </si>
  <si>
    <r>
      <t>GW: Gigawatt or 10</t>
    </r>
    <r>
      <rPr>
        <vertAlign val="superscript"/>
        <sz val="8"/>
        <rFont val="Arial"/>
        <family val="2"/>
      </rPr>
      <t>9</t>
    </r>
    <r>
      <rPr>
        <sz val="8"/>
        <rFont val="Arial"/>
        <family val="2"/>
        <charset val="161"/>
      </rPr>
      <t xml:space="preserve"> watt</t>
    </r>
  </si>
  <si>
    <r>
      <t>kWh: kilowatt-hour or 10</t>
    </r>
    <r>
      <rPr>
        <vertAlign val="superscript"/>
        <sz val="8"/>
        <rFont val="Arial"/>
        <family val="2"/>
      </rPr>
      <t>3</t>
    </r>
    <r>
      <rPr>
        <sz val="8"/>
        <rFont val="Arial"/>
        <family val="2"/>
        <charset val="161"/>
      </rPr>
      <t xml:space="preserve"> watt-hour</t>
    </r>
  </si>
  <si>
    <r>
      <t>MWh: megawatt-hour or 10</t>
    </r>
    <r>
      <rPr>
        <vertAlign val="superscript"/>
        <sz val="8"/>
        <rFont val="Arial"/>
        <family val="2"/>
      </rPr>
      <t>6</t>
    </r>
    <r>
      <rPr>
        <sz val="8"/>
        <rFont val="Arial"/>
        <family val="2"/>
        <charset val="161"/>
      </rPr>
      <t xml:space="preserve"> watt-hour</t>
    </r>
  </si>
  <si>
    <r>
      <t>TWh: Terawatt-hour or 10</t>
    </r>
    <r>
      <rPr>
        <vertAlign val="superscript"/>
        <sz val="8"/>
        <rFont val="Arial"/>
        <family val="2"/>
      </rPr>
      <t>12</t>
    </r>
    <r>
      <rPr>
        <sz val="8"/>
        <rFont val="Arial"/>
        <family val="2"/>
        <charset val="161"/>
      </rPr>
      <t xml:space="preserve"> watt-hour</t>
    </r>
  </si>
  <si>
    <r>
      <t>Gpkm: Giga passenger-kilometre, or 10</t>
    </r>
    <r>
      <rPr>
        <vertAlign val="superscript"/>
        <sz val="8"/>
        <rFont val="Arial"/>
        <family val="2"/>
      </rPr>
      <t>9</t>
    </r>
    <r>
      <rPr>
        <sz val="8"/>
        <rFont val="Arial"/>
        <family val="2"/>
        <charset val="161"/>
      </rPr>
      <t xml:space="preserve"> passenger-kilometre</t>
    </r>
  </si>
  <si>
    <r>
      <t>Gtkm: Giga tonne-kilometre, or 10</t>
    </r>
    <r>
      <rPr>
        <vertAlign val="superscript"/>
        <sz val="8"/>
        <rFont val="Arial"/>
        <family val="2"/>
      </rPr>
      <t>9</t>
    </r>
    <r>
      <rPr>
        <sz val="8"/>
        <rFont val="Arial"/>
        <family val="2"/>
        <charset val="161"/>
      </rPr>
      <t xml:space="preserve"> tonne-kilometre</t>
    </r>
  </si>
  <si>
    <t>Annual capital costs</t>
  </si>
  <si>
    <t>Variable operating costs</t>
  </si>
  <si>
    <t>Fixed operating costs</t>
  </si>
  <si>
    <t>Fuel costs</t>
  </si>
  <si>
    <t>of which for CHP Generation</t>
  </si>
  <si>
    <t>Electricity only power plants</t>
  </si>
  <si>
    <t>in Power plants (incl. CHP)</t>
  </si>
  <si>
    <t>CHP power plants</t>
  </si>
  <si>
    <t>ELECTRICITY AND STEAM GENERATION COSTS</t>
  </si>
  <si>
    <t>Expenditures for Power Generation (incl. total CHP cost)</t>
  </si>
  <si>
    <t>of which for Electricity only power plants Generation</t>
  </si>
  <si>
    <t>by plant type</t>
  </si>
  <si>
    <t xml:space="preserve">(4) including investment in electricity and steam generation power plants, district heating plants as well as in industrial and refinery boilers. </t>
  </si>
  <si>
    <t>Other Costs (Transmission &amp; distribution, net imports, etc.)</t>
  </si>
  <si>
    <t>(3) including steam generation in CHP power plants</t>
  </si>
  <si>
    <t>(2) including steam generation in district heating plants as well as in industrial and refinery boilers</t>
  </si>
  <si>
    <r>
      <t xml:space="preserve">Expenditures for Steam Boilers Generation </t>
    </r>
    <r>
      <rPr>
        <b/>
        <vertAlign val="superscript"/>
        <sz val="8"/>
        <rFont val="Arial"/>
        <family val="2"/>
        <charset val="161"/>
      </rPr>
      <t>(2)</t>
    </r>
  </si>
  <si>
    <r>
      <t xml:space="preserve">in Steam Boilers </t>
    </r>
    <r>
      <rPr>
        <b/>
        <vertAlign val="superscript"/>
        <sz val="8"/>
        <rFont val="Arial"/>
        <family val="2"/>
        <charset val="161"/>
      </rPr>
      <t>(2)</t>
    </r>
  </si>
  <si>
    <t>Liquified petroleum gas</t>
  </si>
  <si>
    <r>
      <t>CO2 emissions (in kt CO</t>
    </r>
    <r>
      <rPr>
        <u/>
        <vertAlign val="subscript"/>
        <sz val="8"/>
        <rFont val="Arial"/>
        <family val="2"/>
        <charset val="161"/>
      </rPr>
      <t>2</t>
    </r>
    <r>
      <rPr>
        <u/>
        <sz val="8"/>
        <rFont val="Arial"/>
        <family val="2"/>
        <charset val="161"/>
      </rPr>
      <t>)</t>
    </r>
  </si>
  <si>
    <r>
      <t>CO2 emissions captured (in kt CO</t>
    </r>
    <r>
      <rPr>
        <u/>
        <vertAlign val="subscript"/>
        <sz val="8"/>
        <rFont val="Arial"/>
        <family val="2"/>
        <charset val="161"/>
      </rPr>
      <t>2</t>
    </r>
    <r>
      <rPr>
        <u/>
        <sz val="8"/>
        <rFont val="Arial"/>
        <family val="2"/>
        <charset val="161"/>
      </rPr>
      <t>)</t>
    </r>
  </si>
  <si>
    <r>
      <t>District heating (in MW</t>
    </r>
    <r>
      <rPr>
        <vertAlign val="subscript"/>
        <sz val="8"/>
        <rFont val="Arial"/>
        <family val="2"/>
        <charset val="161"/>
      </rPr>
      <t>th</t>
    </r>
    <r>
      <rPr>
        <sz val="8"/>
        <rFont val="Arial"/>
        <family val="2"/>
        <charset val="161"/>
      </rPr>
      <t>)</t>
    </r>
  </si>
  <si>
    <r>
      <t>Industrial and refinery boilers (in MW</t>
    </r>
    <r>
      <rPr>
        <vertAlign val="subscript"/>
        <sz val="8"/>
        <rFont val="Arial"/>
        <family val="2"/>
        <charset val="161"/>
      </rPr>
      <t>th</t>
    </r>
    <r>
      <rPr>
        <sz val="8"/>
        <rFont val="Arial"/>
        <family val="2"/>
        <charset val="161"/>
      </rPr>
      <t>)</t>
    </r>
  </si>
  <si>
    <t>Taxes and subsidies</t>
  </si>
  <si>
    <r>
      <t>Net Installed Power Capacity (in MW</t>
    </r>
    <r>
      <rPr>
        <b/>
        <vertAlign val="subscript"/>
        <sz val="8"/>
        <rFont val="Arial"/>
        <family val="2"/>
        <charset val="161"/>
      </rPr>
      <t>e</t>
    </r>
    <r>
      <rPr>
        <b/>
        <sz val="8"/>
        <rFont val="Arial"/>
        <family val="2"/>
        <charset val="161"/>
      </rPr>
      <t>)</t>
    </r>
  </si>
  <si>
    <r>
      <t>Net Generation Capacity in MW</t>
    </r>
    <r>
      <rPr>
        <b/>
        <vertAlign val="subscript"/>
        <sz val="8"/>
        <rFont val="Arial"/>
        <family val="2"/>
        <charset val="161"/>
      </rPr>
      <t>e</t>
    </r>
  </si>
  <si>
    <t>Load factor for net electric capacities (%)</t>
  </si>
  <si>
    <r>
      <t xml:space="preserve">Indicators for </t>
    </r>
    <r>
      <rPr>
        <b/>
        <u/>
        <sz val="8"/>
        <rFont val="Arial"/>
        <family val="2"/>
        <charset val="161"/>
      </rPr>
      <t>gross</t>
    </r>
    <r>
      <rPr>
        <b/>
        <sz val="8"/>
        <rFont val="Arial"/>
        <family val="2"/>
      </rPr>
      <t xml:space="preserve"> electricity production</t>
    </r>
  </si>
  <si>
    <r>
      <t>Gross Electricity Generation in GWh</t>
    </r>
    <r>
      <rPr>
        <b/>
        <vertAlign val="subscript"/>
        <sz val="8"/>
        <rFont val="Arial"/>
        <family val="2"/>
        <charset val="161"/>
      </rPr>
      <t>e</t>
    </r>
  </si>
  <si>
    <t>Shares in net electricity generation</t>
  </si>
  <si>
    <t>Net Electricity to steam generation ratio</t>
  </si>
  <si>
    <t>Net Electricity to steam capacity ratio</t>
  </si>
  <si>
    <t>Electricity Generated/Capita (kWh gross/inhabitant)</t>
  </si>
  <si>
    <t>Energy intensity indicators (2000=100)</t>
  </si>
  <si>
    <r>
      <t>CO</t>
    </r>
    <r>
      <rPr>
        <b/>
        <vertAlign val="subscript"/>
        <sz val="8"/>
        <rFont val="Arial"/>
        <family val="2"/>
        <charset val="161"/>
      </rPr>
      <t>2</t>
    </r>
    <r>
      <rPr>
        <b/>
        <sz val="8"/>
        <rFont val="Arial"/>
        <family val="2"/>
        <charset val="161"/>
      </rPr>
      <t xml:space="preserve"> Emissions (Mt of CO</t>
    </r>
    <r>
      <rPr>
        <b/>
        <vertAlign val="subscript"/>
        <sz val="8"/>
        <rFont val="Arial"/>
        <family val="2"/>
        <charset val="161"/>
      </rPr>
      <t xml:space="preserve">2 </t>
    </r>
    <r>
      <rPr>
        <b/>
        <sz val="8"/>
        <rFont val="Arial"/>
        <family val="2"/>
        <charset val="161"/>
      </rPr>
      <t xml:space="preserve">- sec approach) </t>
    </r>
  </si>
  <si>
    <t>Basic Results</t>
  </si>
  <si>
    <t>% change per annum</t>
  </si>
  <si>
    <t>Total Primary Energy</t>
  </si>
  <si>
    <t>GDP</t>
  </si>
  <si>
    <t>Energy Intensity</t>
  </si>
  <si>
    <t>Carbon/Energy</t>
  </si>
  <si>
    <t>Total Primary Energy (Mtoe)</t>
  </si>
  <si>
    <t>Total Primary Energy in %</t>
  </si>
  <si>
    <t>Primary Energy Supply (Mtoe)</t>
  </si>
  <si>
    <t>Production Oil&amp;Gas</t>
  </si>
  <si>
    <t>Production Solids</t>
  </si>
  <si>
    <t>Production RES</t>
  </si>
  <si>
    <t>Production Nuclear</t>
  </si>
  <si>
    <t>Net Imports Oil&amp;Gas</t>
  </si>
  <si>
    <t>Net Imports Solids</t>
  </si>
  <si>
    <t>Net Imports Electricity</t>
  </si>
  <si>
    <t>Primary Energy Supply</t>
  </si>
  <si>
    <t>Primary Energy Production</t>
  </si>
  <si>
    <t>Primary Energy Supply in %</t>
  </si>
  <si>
    <t>Total Import Dependence</t>
  </si>
  <si>
    <t>Heavy Industry</t>
  </si>
  <si>
    <t>Other Industries</t>
  </si>
  <si>
    <t>Total Final Energy</t>
  </si>
  <si>
    <t>Power and Distr. Steam</t>
  </si>
  <si>
    <t>From Solids</t>
  </si>
  <si>
    <t>From Oil</t>
  </si>
  <si>
    <t>From Gas</t>
  </si>
  <si>
    <t>From Nuclear</t>
  </si>
  <si>
    <t>From RES</t>
  </si>
  <si>
    <t>Total Power Generation</t>
  </si>
  <si>
    <t>RES</t>
  </si>
  <si>
    <t>2000-2010</t>
  </si>
  <si>
    <t>Power Generation Indicators (%)</t>
  </si>
  <si>
    <t>Load Factor</t>
  </si>
  <si>
    <t>CHP share</t>
  </si>
  <si>
    <t>Economic Cost Indicators</t>
  </si>
  <si>
    <t>Total Cost of Energy as % of GDP</t>
  </si>
  <si>
    <t>Economic Cost Indicators (2000 = 100)</t>
  </si>
  <si>
    <t>Net Imports RES</t>
  </si>
  <si>
    <t>TOTAL</t>
  </si>
  <si>
    <t>ETS sectors</t>
  </si>
  <si>
    <t>Non ETS sectors</t>
  </si>
  <si>
    <t>Power generation</t>
  </si>
  <si>
    <t>NM12: New Member States (Bulgaria, Cyprus, Czech Republic, Estonia, Hungary, Latvia, Lithuania, Malta, Poland, Romania, Slovakia, Slovenia)</t>
  </si>
  <si>
    <t>Gross Electricity generation by fuel type (in GWh)</t>
  </si>
  <si>
    <t>Gross Electricity generation by fuel type (in %)</t>
  </si>
  <si>
    <r>
      <t xml:space="preserve">Net Steam Generation Capacity </t>
    </r>
    <r>
      <rPr>
        <b/>
        <vertAlign val="superscript"/>
        <sz val="8"/>
        <rFont val="Arial"/>
        <family val="2"/>
        <charset val="161"/>
      </rPr>
      <t>(2)</t>
    </r>
  </si>
  <si>
    <r>
      <t xml:space="preserve">Net Power Capacity Investment </t>
    </r>
    <r>
      <rPr>
        <b/>
        <vertAlign val="superscript"/>
        <sz val="8"/>
        <rFont val="Arial"/>
        <family val="2"/>
      </rPr>
      <t>(1)</t>
    </r>
    <r>
      <rPr>
        <b/>
        <sz val="8"/>
        <rFont val="Arial"/>
        <family val="2"/>
        <charset val="161"/>
      </rPr>
      <t xml:space="preserve"> (in MW</t>
    </r>
    <r>
      <rPr>
        <b/>
        <vertAlign val="subscript"/>
        <sz val="8"/>
        <rFont val="Arial"/>
        <family val="2"/>
        <charset val="161"/>
      </rPr>
      <t>e</t>
    </r>
    <r>
      <rPr>
        <b/>
        <sz val="8"/>
        <rFont val="Arial"/>
        <family val="2"/>
        <charset val="161"/>
      </rPr>
      <t xml:space="preserve"> - for five years period)</t>
    </r>
  </si>
  <si>
    <t xml:space="preserve">(2) Electric capacity of CHP plants is also included in power capacity. Boilers capacity also includes industrial and refinery boilers capacity besides district heating </t>
  </si>
  <si>
    <t>(1) Including new power plants, premature replacement and retrofitting</t>
  </si>
  <si>
    <t>(1)Total (and average) costs include all costs related to electricity and steam generation in power plants (including the costs of energy consumed for On Site CHP steam generation), in district heating plants as well as in industrial and refinery boilers; they also include costs for transmission, distribution and net electricity imports</t>
  </si>
  <si>
    <t>of which for On Site CHP steam generation</t>
  </si>
  <si>
    <t>Fuel Inputs for Thermal Power Generation</t>
  </si>
  <si>
    <t>heating and cooling</t>
  </si>
  <si>
    <t>electric appliances</t>
  </si>
  <si>
    <t>Policy variables</t>
  </si>
  <si>
    <t>non-ETS sectors</t>
  </si>
  <si>
    <t>EU27: EU15 Member States + NM12 Member States</t>
  </si>
  <si>
    <t>non - ETS</t>
  </si>
  <si>
    <t>Power Generation (TWh net)</t>
  </si>
  <si>
    <t>Power Capacity (GW net)</t>
  </si>
  <si>
    <t>Gross Electricity Generation in TWhe</t>
  </si>
  <si>
    <r>
      <t>Carbon/Energy (t of CO</t>
    </r>
    <r>
      <rPr>
        <vertAlign val="subscript"/>
        <sz val="8"/>
        <rFont val="Tahoma"/>
        <family val="2"/>
      </rPr>
      <t>2</t>
    </r>
    <r>
      <rPr>
        <sz val="8"/>
        <rFont val="Tahoma"/>
        <family val="2"/>
      </rPr>
      <t>/toe of GIC)</t>
    </r>
  </si>
  <si>
    <t>Energy Related Expenses in Residential</t>
  </si>
  <si>
    <t>Energy Related Expenses in Tertiary</t>
  </si>
  <si>
    <t>Energy Related Expenses in Industry</t>
  </si>
  <si>
    <t>Fuel Purchase costs in Transport</t>
  </si>
  <si>
    <t>Energy Intensity Indicators (2000 = 100)</t>
  </si>
  <si>
    <t>Total Final Energy by Sector (Mtoe)</t>
  </si>
  <si>
    <t>Total Final Energy by Sector in %</t>
  </si>
  <si>
    <t>Total Final Energy by Fuel (Mtoe)</t>
  </si>
  <si>
    <t>Total Final Energy by Fuel in %</t>
  </si>
  <si>
    <r>
      <t>Carbon intensity (t CO</t>
    </r>
    <r>
      <rPr>
        <vertAlign val="subscript"/>
        <sz val="8"/>
        <rFont val="Tahoma"/>
        <family val="2"/>
      </rPr>
      <t>2</t>
    </r>
    <r>
      <rPr>
        <sz val="8"/>
        <rFont val="Tahoma"/>
        <family val="2"/>
      </rPr>
      <t xml:space="preserve"> / MWh)</t>
    </r>
  </si>
  <si>
    <t>Detailed Analytical Results</t>
  </si>
  <si>
    <t>'30-'40</t>
  </si>
  <si>
    <t>'40-'50</t>
  </si>
  <si>
    <t>of which CCS units</t>
  </si>
  <si>
    <t>CCS indicator (% of electricity from CCS)</t>
  </si>
  <si>
    <t>2030-2050</t>
  </si>
  <si>
    <t>Net Power Generation in %</t>
  </si>
  <si>
    <t>Net Power Capacity in %</t>
  </si>
  <si>
    <t>Share of non-fossil fuels</t>
  </si>
  <si>
    <t>POWER GENERATION INDICATORS</t>
  </si>
  <si>
    <r>
      <t xml:space="preserve">Demand side load factor </t>
    </r>
    <r>
      <rPr>
        <u/>
        <vertAlign val="superscript"/>
        <sz val="8"/>
        <rFont val="Arial"/>
        <family val="2"/>
        <charset val="161"/>
      </rPr>
      <t>(1)</t>
    </r>
    <r>
      <rPr>
        <u/>
        <sz val="8"/>
        <rFont val="Arial"/>
        <family val="2"/>
        <charset val="161"/>
      </rPr>
      <t xml:space="preserve"> (%)</t>
    </r>
  </si>
  <si>
    <r>
      <t xml:space="preserve">System Reserve margin </t>
    </r>
    <r>
      <rPr>
        <u/>
        <vertAlign val="superscript"/>
        <sz val="8"/>
        <rFont val="Arial"/>
        <family val="2"/>
        <charset val="161"/>
      </rPr>
      <t>(2)</t>
    </r>
  </si>
  <si>
    <r>
      <t xml:space="preserve">Utilisation rate </t>
    </r>
    <r>
      <rPr>
        <u/>
        <vertAlign val="superscript"/>
        <sz val="8"/>
        <rFont val="Arial"/>
        <family val="2"/>
        <charset val="161"/>
      </rPr>
      <t>(3)</t>
    </r>
    <r>
      <rPr>
        <u/>
        <sz val="8"/>
        <rFont val="Arial"/>
        <family val="2"/>
        <charset val="161"/>
      </rPr>
      <t xml:space="preserve"> of electric capacities (%)</t>
    </r>
  </si>
  <si>
    <r>
      <t xml:space="preserve">Utilisation rate </t>
    </r>
    <r>
      <rPr>
        <u/>
        <vertAlign val="superscript"/>
        <sz val="8"/>
        <rFont val="Arial"/>
        <family val="2"/>
        <charset val="161"/>
      </rPr>
      <t>(3)</t>
    </r>
    <r>
      <rPr>
        <u/>
        <sz val="8"/>
        <rFont val="Arial"/>
        <family val="2"/>
        <charset val="161"/>
      </rPr>
      <t xml:space="preserve"> of steam capacities (%)</t>
    </r>
  </si>
  <si>
    <r>
      <t xml:space="preserve">Overall efficiency of net electricity production </t>
    </r>
    <r>
      <rPr>
        <u/>
        <vertAlign val="superscript"/>
        <sz val="8"/>
        <rFont val="Arial"/>
        <family val="2"/>
        <charset val="161"/>
      </rPr>
      <t>(4)</t>
    </r>
    <r>
      <rPr>
        <u/>
        <sz val="8"/>
        <rFont val="Arial"/>
        <family val="2"/>
        <charset val="161"/>
      </rPr>
      <t xml:space="preserve"> (%)</t>
    </r>
  </si>
  <si>
    <t>Efficiency of net thermal electricity production (%)</t>
  </si>
  <si>
    <r>
      <t xml:space="preserve">Net imports ratio </t>
    </r>
    <r>
      <rPr>
        <u/>
        <vertAlign val="superscript"/>
        <sz val="8"/>
        <rFont val="Arial"/>
        <family val="2"/>
        <charset val="161"/>
      </rPr>
      <t>(5)</t>
    </r>
  </si>
  <si>
    <r>
      <t xml:space="preserve">Electricity losses ratio </t>
    </r>
    <r>
      <rPr>
        <u/>
        <vertAlign val="superscript"/>
        <sz val="8"/>
        <rFont val="Arial"/>
        <family val="2"/>
        <charset val="161"/>
      </rPr>
      <t>(6)</t>
    </r>
  </si>
  <si>
    <r>
      <t xml:space="preserve">Self consumption ratio </t>
    </r>
    <r>
      <rPr>
        <u/>
        <vertAlign val="superscript"/>
        <sz val="8"/>
        <rFont val="Arial"/>
        <family val="2"/>
        <charset val="161"/>
      </rPr>
      <t>(7)</t>
    </r>
  </si>
  <si>
    <r>
      <t>Emissions</t>
    </r>
    <r>
      <rPr>
        <b/>
        <vertAlign val="superscript"/>
        <sz val="8"/>
        <rFont val="Arial"/>
        <family val="2"/>
      </rPr>
      <t xml:space="preserve"> (8)</t>
    </r>
  </si>
  <si>
    <r>
      <t>Power generation (per MWh</t>
    </r>
    <r>
      <rPr>
        <vertAlign val="subscript"/>
        <sz val="8"/>
        <rFont val="Arial"/>
        <family val="2"/>
        <charset val="161"/>
      </rPr>
      <t>e</t>
    </r>
    <r>
      <rPr>
        <sz val="8"/>
        <rFont val="Arial"/>
        <family val="2"/>
        <charset val="161"/>
      </rPr>
      <t>+MWh</t>
    </r>
    <r>
      <rPr>
        <vertAlign val="subscript"/>
        <sz val="8"/>
        <rFont val="Arial"/>
        <family val="2"/>
        <charset val="161"/>
      </rPr>
      <t>th</t>
    </r>
    <r>
      <rPr>
        <sz val="8"/>
        <rFont val="Arial"/>
        <family val="2"/>
        <charset val="161"/>
      </rPr>
      <t>)</t>
    </r>
  </si>
  <si>
    <r>
      <t>SO</t>
    </r>
    <r>
      <rPr>
        <vertAlign val="subscript"/>
        <sz val="8"/>
        <rFont val="Arial"/>
        <family val="2"/>
        <charset val="161"/>
      </rPr>
      <t>2</t>
    </r>
    <r>
      <rPr>
        <sz val="8"/>
        <rFont val="Arial"/>
        <family val="2"/>
        <charset val="161"/>
      </rPr>
      <t xml:space="preserve"> emissions</t>
    </r>
    <r>
      <rPr>
        <vertAlign val="superscript"/>
        <sz val="8"/>
        <rFont val="Arial"/>
        <family val="2"/>
        <charset val="161"/>
      </rPr>
      <t xml:space="preserve"> (9)</t>
    </r>
  </si>
  <si>
    <r>
      <t>NO</t>
    </r>
    <r>
      <rPr>
        <vertAlign val="subscript"/>
        <sz val="8"/>
        <rFont val="Arial"/>
        <family val="2"/>
        <charset val="161"/>
      </rPr>
      <t>x</t>
    </r>
    <r>
      <rPr>
        <sz val="8"/>
        <rFont val="Arial"/>
        <family val="2"/>
        <charset val="161"/>
      </rPr>
      <t xml:space="preserve"> emissions</t>
    </r>
    <r>
      <rPr>
        <vertAlign val="superscript"/>
        <sz val="8"/>
        <rFont val="Arial"/>
        <family val="2"/>
        <charset val="161"/>
      </rPr>
      <t xml:space="preserve"> (9)</t>
    </r>
  </si>
  <si>
    <t>(1) demand side load factor = demand/(peak load x 8760hours)</t>
  </si>
  <si>
    <t>(3) utilisation rate = generation/(installed capacity x 8760hours)</t>
  </si>
  <si>
    <t>(4) including nuclear, hydro, wind, etc.</t>
  </si>
  <si>
    <t>(5) ratio of imports to electricity supply (in %)</t>
  </si>
  <si>
    <t>(6) ratio of electricity transmission and distribution losses to electricity supply (in %)</t>
  </si>
  <si>
    <t>(7) ratio of own consumption to electricity supply (in %)</t>
  </si>
  <si>
    <t>(8) For total electricity and steam generation, i.e. including On Site CHP steam generation as well as industrial and refinery boilers</t>
  </si>
  <si>
    <t>(9) The SO2 and NOx indicators relate to gross emissions following electricity and steam production and may not include additional end of pipe technology beyond the requirements of current legislation.</t>
  </si>
  <si>
    <t>(5) all types investment included: extension of lifetime, refurbishment, new plants construction</t>
  </si>
  <si>
    <t>RES in gross final energy demand (%)</t>
  </si>
  <si>
    <t>RES in transport (%)</t>
  </si>
  <si>
    <r>
      <t>by fuel</t>
    </r>
    <r>
      <rPr>
        <b/>
        <sz val="8"/>
        <rFont val="Arial"/>
        <family val="2"/>
        <charset val="161"/>
      </rPr>
      <t/>
    </r>
  </si>
  <si>
    <t>Oil and gas import share in primary supply</t>
  </si>
  <si>
    <t>Net Power Capacity Investment (GW net)</t>
  </si>
  <si>
    <t>Total net power capacity investment</t>
  </si>
  <si>
    <t>Efficiency of thermal power generation</t>
  </si>
  <si>
    <t>Gas (NCV)</t>
  </si>
  <si>
    <t>Coal</t>
  </si>
  <si>
    <t>E3M Lab</t>
  </si>
  <si>
    <t>Primes Ver. 4 Energy Model</t>
  </si>
  <si>
    <r>
      <t>CO</t>
    </r>
    <r>
      <rPr>
        <vertAlign val="subscript"/>
        <sz val="8"/>
        <rFont val="Tahoma"/>
        <family val="2"/>
      </rPr>
      <t>2</t>
    </r>
    <r>
      <rPr>
        <sz val="8"/>
        <rFont val="Tahoma"/>
        <family val="2"/>
      </rPr>
      <t xml:space="preserve"> Emissions (Mt of CO</t>
    </r>
    <r>
      <rPr>
        <vertAlign val="subscript"/>
        <sz val="8"/>
        <rFont val="Tahoma"/>
        <family val="2"/>
      </rPr>
      <t>2</t>
    </r>
    <r>
      <rPr>
        <sz val="8"/>
        <rFont val="Tahoma"/>
        <family val="2"/>
      </rPr>
      <t>)</t>
    </r>
  </si>
  <si>
    <t>ETS excluding aviation</t>
  </si>
  <si>
    <r>
      <t>CO</t>
    </r>
    <r>
      <rPr>
        <vertAlign val="subscript"/>
        <sz val="8"/>
        <rFont val="Tahoma"/>
        <family val="2"/>
      </rPr>
      <t>2</t>
    </r>
    <r>
      <rPr>
        <sz val="8"/>
        <rFont val="Tahoma"/>
        <family val="2"/>
      </rPr>
      <t xml:space="preserve"> emissions captured (in Mt CO</t>
    </r>
    <r>
      <rPr>
        <vertAlign val="subscript"/>
        <sz val="8"/>
        <rFont val="Tahoma"/>
        <family val="2"/>
      </rPr>
      <t>2</t>
    </r>
    <r>
      <rPr>
        <sz val="8"/>
        <rFont val="Tahoma"/>
        <family val="2"/>
      </rPr>
      <t>)</t>
    </r>
  </si>
  <si>
    <r>
      <t>CO</t>
    </r>
    <r>
      <rPr>
        <vertAlign val="subscript"/>
        <sz val="8"/>
        <rFont val="Tahoma"/>
        <family val="2"/>
      </rPr>
      <t>2</t>
    </r>
    <r>
      <rPr>
        <sz val="8"/>
        <rFont val="Tahoma"/>
        <family val="2"/>
      </rPr>
      <t xml:space="preserve"> Emissions Index (1990=100)</t>
    </r>
  </si>
  <si>
    <r>
      <t>Steam Distrib.</t>
    </r>
    <r>
      <rPr>
        <vertAlign val="superscript"/>
        <sz val="8"/>
        <rFont val="Tahoma"/>
        <family val="2"/>
      </rPr>
      <t>(A)</t>
    </r>
  </si>
  <si>
    <r>
      <t>RES in transport (%)</t>
    </r>
    <r>
      <rPr>
        <vertAlign val="superscript"/>
        <sz val="8"/>
        <rFont val="Tahoma"/>
        <family val="2"/>
      </rPr>
      <t xml:space="preserve"> (B)</t>
    </r>
  </si>
  <si>
    <r>
      <t>Heat (from CHP and District Heating)</t>
    </r>
    <r>
      <rPr>
        <vertAlign val="superscript"/>
        <sz val="8"/>
        <rFont val="Arial"/>
        <family val="2"/>
      </rPr>
      <t xml:space="preserve"> (A)</t>
    </r>
  </si>
  <si>
    <t>Gross final energy consumption in heating and cooling, electricity, transport and overall (in Ktoe)</t>
  </si>
  <si>
    <t>1. heating and cooling (1)</t>
  </si>
  <si>
    <t>2. electricity (2)</t>
  </si>
  <si>
    <t>3. transport as in Article 3(4)a (3)</t>
  </si>
  <si>
    <t>4. Gross final energy consumption (4)</t>
  </si>
  <si>
    <t xml:space="preserve">The following calculation is needed only if final energy consumption for aviation is expected to be higher than 6,18% (4,12% for Malta and Cyprus): </t>
  </si>
  <si>
    <t xml:space="preserve">Final consumption in aviation </t>
  </si>
  <si>
    <t xml:space="preserve">Reduction for aviation limit (5) Article 5(6) </t>
  </si>
  <si>
    <t xml:space="preserve">Total consumption after reduction for aviation limit </t>
  </si>
  <si>
    <t xml:space="preserve">(2) The gross electricity consumption is national gross electricity production, including autoproduction, plus imports, minus exports. </t>
  </si>
  <si>
    <t xml:space="preserve">(3) Transport consumption as defined in Article 3(4)(a) of Directive 2009/28/EC. Renewable electricity in road transport for this figure has been multiplied by a factor of 2.5, as indicated by Article 3(4)(c) of Directive 2009/28/EC. </t>
  </si>
  <si>
    <t xml:space="preserve">(4) As defined in Article (2)(f) of Directive 2009/28/EC. This comprises final energy consumption plus network losses and own use of heat and electricity at electricity and heating plants (NB: this does not include consumption of electricity for pumped hydro storage or for transformation in electrical boilers or heat pumps at district heating plants). </t>
  </si>
  <si>
    <t>(5) According to Article 5(6) consumption for aviation has to be considered only up to 6,18 % (Community average), for Cyprus and Malta up to 4,12 % of gross final energy consumption .</t>
  </si>
  <si>
    <t>Calculation table for the renewable energy contribution of each sector to final energy consumption (in Ktoe)</t>
  </si>
  <si>
    <t xml:space="preserve">(A) Gross final consumption of RES for heating and cooling </t>
  </si>
  <si>
    <t xml:space="preserve">(B) Gross final consumption of electricity from RES </t>
  </si>
  <si>
    <t xml:space="preserve">(C) Final consumption of energy from RES in transport </t>
  </si>
  <si>
    <t xml:space="preserve">(D) Total RES consumption (1) </t>
  </si>
  <si>
    <t>(1) According to Article 5(1) of Directive 2009/28/EC gas, electricity and hydrogen from renewable energy sources shall only be considered once. No double counting is allowed.</t>
  </si>
  <si>
    <t>Estimated trajectory of energy from renewable sources in heating and cooling, electricity, transport and overall (in %)</t>
  </si>
  <si>
    <t xml:space="preserve">RES-H&amp;C (1) </t>
  </si>
  <si>
    <t xml:space="preserve">RES-T (3) </t>
  </si>
  <si>
    <t>(1) Share of renewable energy in heating and cooling: gross final consumption of energy from renewable sources for heating and cooling (as defined in Articles 5(1)b) and 5(4) of Directive 2009/28/EC) divided by gross final consumption of energy for heating and cooling.</t>
  </si>
  <si>
    <t xml:space="preserve">(2) Share of renewable energy in electricity: gross final consumption of electricity from renewable sources for electricity (as defined in Articles 5(1)(a) and 5(3) of Directive 2009/28/EC) divided by total gross final consumption of electricity. </t>
  </si>
  <si>
    <t>(3) Share of renewable energy in transport: final energy from renewable sources consumed in transport (cf. Article 5(1)(c) and 5(5) of Directive 2009/28/EC) divided by the consumption in transport of 1) petrol; 2) diesel; 3) biofuels used in road and rail transport and 4) electricity in transport.</t>
  </si>
  <si>
    <t>(4) Share of renewable energy in gross final energy consumption.</t>
  </si>
  <si>
    <t xml:space="preserve"> - renewable energy forms and industrial waste</t>
  </si>
  <si>
    <r>
      <t xml:space="preserve">Indicators for renewables (excluding industrial waste) (%) </t>
    </r>
    <r>
      <rPr>
        <b/>
        <vertAlign val="superscript"/>
        <sz val="8"/>
        <rFont val="Arial"/>
        <family val="2"/>
      </rPr>
      <t>(B)</t>
    </r>
  </si>
  <si>
    <r>
      <t>Heat (distributed CHP)</t>
    </r>
    <r>
      <rPr>
        <vertAlign val="superscript"/>
        <sz val="8"/>
        <rFont val="Arial"/>
        <family val="2"/>
      </rPr>
      <t xml:space="preserve"> (A)</t>
    </r>
  </si>
  <si>
    <r>
      <t>CHP power plants production</t>
    </r>
    <r>
      <rPr>
        <vertAlign val="superscript"/>
        <sz val="8"/>
        <rFont val="Arial"/>
        <family val="2"/>
      </rPr>
      <t xml:space="preserve"> (A)</t>
    </r>
  </si>
  <si>
    <r>
      <t xml:space="preserve">Net Steam Generation Investment </t>
    </r>
    <r>
      <rPr>
        <b/>
        <vertAlign val="superscript"/>
        <sz val="8"/>
        <rFont val="Arial"/>
        <family val="2"/>
        <charset val="161"/>
      </rPr>
      <t>(1,2)</t>
    </r>
    <r>
      <rPr>
        <b/>
        <sz val="8"/>
        <rFont val="Arial"/>
        <family val="2"/>
        <charset val="161"/>
      </rPr>
      <t xml:space="preserve"> (in MWe - for five years period)</t>
    </r>
  </si>
  <si>
    <r>
      <t>Investment for boilers (in MW</t>
    </r>
    <r>
      <rPr>
        <u/>
        <vertAlign val="subscript"/>
        <sz val="8"/>
        <rFont val="Arial"/>
        <family val="2"/>
        <charset val="161"/>
      </rPr>
      <t>th</t>
    </r>
    <r>
      <rPr>
        <u/>
        <sz val="8"/>
        <rFont val="Arial"/>
        <family val="2"/>
        <charset val="161"/>
      </rPr>
      <t>)</t>
    </r>
  </si>
  <si>
    <r>
      <t>Total steam generation investment (in MW</t>
    </r>
    <r>
      <rPr>
        <u/>
        <vertAlign val="subscript"/>
        <sz val="8"/>
        <rFont val="Arial"/>
        <family val="2"/>
        <charset val="161"/>
      </rPr>
      <t>th</t>
    </r>
    <r>
      <rPr>
        <u/>
        <sz val="8"/>
        <rFont val="Arial"/>
        <family val="2"/>
        <charset val="161"/>
      </rPr>
      <t>)</t>
    </r>
  </si>
  <si>
    <r>
      <t>(B)</t>
    </r>
    <r>
      <rPr>
        <sz val="8"/>
        <rFont val="Arial"/>
        <family val="2"/>
        <charset val="161"/>
      </rPr>
      <t xml:space="preserve"> PRIMES does not report separately on industrial waste. In order to ensure a consistent breakdown of supply and demand quanties, industrial waste is shown as part of total waste and of renewables. Given that only biodegradable waste counts towards the renewables targets, the indicators on the share of RES in gross final energy demand have been adjusted to exclude industrial waste. RES indicators have been calculated on the basis of the methodology developed by EUROSTAT, i.e. taking into account normalised hydro and wind production, increased weight for renewable electricity in road transport and aviation cap for gross final energy demand.</t>
    </r>
  </si>
  <si>
    <t>(1) Final energy consumption of all energy commodities in industry, households, services and agriculture, forestry and fishery except electricity, plus the consumption of heat for own use at electricity and heat plants and heat losses in networks.</t>
  </si>
  <si>
    <r>
      <t xml:space="preserve">POWER GENERATION SECTOR </t>
    </r>
    <r>
      <rPr>
        <b/>
        <vertAlign val="superscript"/>
        <sz val="10"/>
        <color indexed="9"/>
        <rFont val="Arial"/>
        <family val="2"/>
        <charset val="161"/>
      </rPr>
      <t>(1,2)</t>
    </r>
  </si>
  <si>
    <t>Electricity supply (in GWh)</t>
  </si>
  <si>
    <t>Distributed Steam/Heat consumption (in GWh)</t>
  </si>
  <si>
    <t>Distributed Steam/Heat supply (in GWh)</t>
  </si>
  <si>
    <t>Fuel input in thermal power plants (in ktoe)</t>
  </si>
  <si>
    <t>Fuel input in district heating units (in ktoe)</t>
  </si>
  <si>
    <r>
      <t>(1) Information on installed power generation capacities and selected indicators for electricity production can be found in the second page of this report: "Summary energy balances and indicators (B)" (sheet "indicator")</t>
    </r>
    <r>
      <rPr>
        <sz val="8"/>
        <color indexed="8"/>
        <rFont val="Arial"/>
        <family val="2"/>
      </rPr>
      <t xml:space="preserve"> </t>
    </r>
  </si>
  <si>
    <t>(2) Due to statistical differences present in Eurostat data, the individual items shown for electricity consumption and supply in 2000 and 2005 do not always add up to the totals shown. In any case, the modelling, being calibrated to the individual supply and consumption items for 2000 and 2005, ensures consistency of consumption and supply numbers for the projection years.</t>
  </si>
  <si>
    <t>EU15: EU15 Member States (Austria, Belgium, Denmark, Finland, France, Germany, Greece, Ireland, Italy, Luxembourg, The Netherlands, Portugal, Spain, Sweden, United Kingdom)</t>
  </si>
  <si>
    <r>
      <t xml:space="preserve">Decomposition of electricity generation costs and prices </t>
    </r>
    <r>
      <rPr>
        <b/>
        <vertAlign val="superscript"/>
        <sz val="8"/>
        <rFont val="Arial"/>
        <family val="2"/>
        <charset val="161"/>
      </rPr>
      <t>(6)</t>
    </r>
  </si>
  <si>
    <t>Total Electricity Sales (in GWh)</t>
  </si>
  <si>
    <t>Annual capital cost</t>
  </si>
  <si>
    <t>Fixed O&amp;M cost</t>
  </si>
  <si>
    <r>
      <t xml:space="preserve">Variable non fuel cost </t>
    </r>
    <r>
      <rPr>
        <vertAlign val="superscript"/>
        <sz val="8"/>
        <rFont val="Arial"/>
        <family val="2"/>
        <charset val="161"/>
      </rPr>
      <t>(7)</t>
    </r>
  </si>
  <si>
    <t>Fuel cost</t>
  </si>
  <si>
    <t>Tax on fuels and ETS auction payments</t>
  </si>
  <si>
    <r>
      <t>(7) includes costs for CO</t>
    </r>
    <r>
      <rPr>
        <vertAlign val="subscript"/>
        <sz val="8"/>
        <rFont val="Arial"/>
        <family val="2"/>
        <charset val="161"/>
      </rPr>
      <t>2</t>
    </r>
    <r>
      <rPr>
        <sz val="8"/>
        <rFont val="Arial"/>
        <family val="2"/>
      </rPr>
      <t xml:space="preserve"> storage were applicable</t>
    </r>
  </si>
  <si>
    <t>(6) average costs and prices calculated with respect to total electricity sales</t>
  </si>
  <si>
    <t>Hydrogen plants</t>
  </si>
  <si>
    <t>Hydro and Intermittent Renewables</t>
  </si>
  <si>
    <r>
      <t>Other fuels (hydrogen, methanol)</t>
    </r>
    <r>
      <rPr>
        <u/>
        <vertAlign val="superscript"/>
        <sz val="8"/>
        <rFont val="Arial"/>
        <family val="2"/>
      </rPr>
      <t>(D)</t>
    </r>
  </si>
  <si>
    <r>
      <t>Other fuels (hydrogen, methanol)</t>
    </r>
    <r>
      <rPr>
        <vertAlign val="superscript"/>
        <sz val="8"/>
        <rFont val="Arial"/>
        <family val="2"/>
      </rPr>
      <t>(D)</t>
    </r>
  </si>
  <si>
    <r>
      <t>Net Electricity generation by plant type (in GWh)</t>
    </r>
    <r>
      <rPr>
        <b/>
        <vertAlign val="superscript"/>
        <sz val="8"/>
        <rFont val="Arial"/>
        <family val="2"/>
      </rPr>
      <t>(D)</t>
    </r>
  </si>
  <si>
    <r>
      <t>(C)</t>
    </r>
    <r>
      <rPr>
        <sz val="8"/>
        <rFont val="Arial"/>
        <family val="2"/>
        <charset val="161"/>
      </rPr>
      <t xml:space="preserve"> For calculation of the RES-E and total RES in gross final energy consumption ratios, energy losses corresponding to hydrogen production from RES, which is stored and later converted back into electricity are excluded from gross electricity consumption and gross final energy consumption.</t>
    </r>
  </si>
  <si>
    <r>
      <t>RES in gross final energy demand (%)</t>
    </r>
    <r>
      <rPr>
        <vertAlign val="superscript"/>
        <sz val="8"/>
        <rFont val="Tahoma"/>
        <family val="2"/>
      </rPr>
      <t xml:space="preserve"> (B)(C)</t>
    </r>
  </si>
  <si>
    <r>
      <t xml:space="preserve">RES in gross electricity demand (%, normalized) </t>
    </r>
    <r>
      <rPr>
        <vertAlign val="superscript"/>
        <sz val="8"/>
        <rFont val="Tahoma"/>
        <family val="2"/>
      </rPr>
      <t>(B)(C )</t>
    </r>
  </si>
  <si>
    <t>Total Power Generation excl.generation for RES storage</t>
  </si>
  <si>
    <r>
      <t>RES-E (2)</t>
    </r>
    <r>
      <rPr>
        <vertAlign val="superscript"/>
        <sz val="8"/>
        <rFont val="Arial"/>
        <family val="2"/>
      </rPr>
      <t xml:space="preserve"> (C)</t>
    </r>
  </si>
  <si>
    <r>
      <t xml:space="preserve">Overall RES share ( 4) </t>
    </r>
    <r>
      <rPr>
        <vertAlign val="superscript"/>
        <sz val="8"/>
        <rFont val="Arial"/>
        <family val="2"/>
      </rPr>
      <t>(C )</t>
    </r>
  </si>
  <si>
    <r>
      <t>(D)</t>
    </r>
    <r>
      <rPr>
        <sz val="8"/>
        <rFont val="Arial"/>
        <family val="2"/>
        <charset val="161"/>
      </rPr>
      <t xml:space="preserve"> Power generation includes electricity produced using hydrogen that has been derived from RES for storage purposes; it includes therefore both all the direct production of electricity from RES, which is partly used for transformation into hydrogen for storage purposes, and the indirect production of RES based electricity from that hydrogen; total electricity generation and fuel share numbers are therefore different from those shown in other sheets following a different concept.</t>
    </r>
  </si>
  <si>
    <t>Indicators (1995 = 100)</t>
  </si>
  <si>
    <t>CO2 Emissions (1990=100)</t>
  </si>
  <si>
    <t>Residual fuel oil</t>
  </si>
  <si>
    <t xml:space="preserve"> - excluding auction payments</t>
  </si>
  <si>
    <t>'95-'00</t>
  </si>
  <si>
    <t>(2) Ratio of confirmed capacity to peak load, where confirmed capacity is calculated by applying capacity credit factors per technology; the capacity credit factors for variable RES are below average annual availability of the corresponding RES resource, in conformity with system reliability and security of supply principles.</t>
  </si>
  <si>
    <t>Total CO2 Emissions (Mt)</t>
  </si>
  <si>
    <t>Energy related CO2 emissions</t>
  </si>
  <si>
    <t>Non-energy related CO2 emissions</t>
  </si>
  <si>
    <t>2010-2030</t>
  </si>
  <si>
    <t>All final consumers</t>
  </si>
  <si>
    <t>Industry (incl.electricity for process CCS)</t>
  </si>
  <si>
    <r>
      <t>Gross Electricity generation by plant type (in GWh)</t>
    </r>
    <r>
      <rPr>
        <b/>
        <vertAlign val="superscript"/>
        <sz val="8"/>
        <rFont val="Arial"/>
        <family val="2"/>
      </rPr>
      <t>(D)</t>
    </r>
  </si>
  <si>
    <t>Solid fuel plants</t>
  </si>
  <si>
    <t>Simple cycle gas and oil plants</t>
  </si>
  <si>
    <t>Gas turbine combined cycle gas plants</t>
  </si>
  <si>
    <t>Biomass &amp; Waste plants</t>
  </si>
  <si>
    <r>
      <t>(A)</t>
    </r>
    <r>
      <rPr>
        <sz val="8"/>
        <rFont val="Arial"/>
        <family val="2"/>
        <charset val="161"/>
      </rPr>
      <t xml:space="preserve"> The total output of heat/steam from CHP can be higher than quantities shown here because these only include distributed heat/steam produced by CHP following EUROSTAT convention, according to which fuel consumption corresponding to on site steam/heat produced from CHP is accounted for in the final demand statistics as consumption of individual fuels and not as steam/heat, even if the fuel is in reality used in industrial CHP.</t>
    </r>
  </si>
  <si>
    <t>of which biogas</t>
  </si>
  <si>
    <t>Production (incl.recovery of products)</t>
  </si>
  <si>
    <r>
      <t>Energy related CO</t>
    </r>
    <r>
      <rPr>
        <b/>
        <vertAlign val="subscript"/>
        <sz val="8"/>
        <color indexed="18"/>
        <rFont val="Tahoma"/>
        <family val="2"/>
      </rPr>
      <t>2</t>
    </r>
    <r>
      <rPr>
        <b/>
        <sz val="8"/>
        <color indexed="18"/>
        <rFont val="Tahoma"/>
        <family val="2"/>
        <charset val="161"/>
      </rPr>
      <t xml:space="preserve"> Emissions (Mt)</t>
    </r>
  </si>
  <si>
    <r>
      <t>Energy related CO</t>
    </r>
    <r>
      <rPr>
        <b/>
        <vertAlign val="subscript"/>
        <sz val="8"/>
        <color indexed="18"/>
        <rFont val="Tahoma"/>
        <family val="2"/>
      </rPr>
      <t>2</t>
    </r>
    <r>
      <rPr>
        <b/>
        <sz val="8"/>
        <color indexed="18"/>
        <rFont val="Tahoma"/>
        <family val="2"/>
        <charset val="161"/>
      </rPr>
      <t xml:space="preserve"> Emissions in %</t>
    </r>
  </si>
  <si>
    <r>
      <t>Total energy related CO</t>
    </r>
    <r>
      <rPr>
        <vertAlign val="subscript"/>
        <sz val="8"/>
        <rFont val="Tahoma"/>
        <family val="2"/>
      </rPr>
      <t>2</t>
    </r>
    <r>
      <rPr>
        <sz val="8"/>
        <rFont val="Tahoma"/>
        <family val="2"/>
      </rPr>
      <t xml:space="preserve"> Emissions</t>
    </r>
  </si>
  <si>
    <t>of which of biomass origin</t>
  </si>
  <si>
    <t>Biofuels in total fuels (excl.hydrogen and electricity) (%)</t>
  </si>
  <si>
    <t>Electricity in road transport (%)</t>
  </si>
  <si>
    <t xml:space="preserve"> - excluding disutility costs</t>
  </si>
  <si>
    <t>Transmission, distribution and sales costs</t>
  </si>
  <si>
    <t>GDP (in 000 M€13)</t>
  </si>
  <si>
    <t>Energy Intensity (toe/M€13)</t>
  </si>
  <si>
    <t>Carbon Intensity of GDP (t of CO2/M€13)</t>
  </si>
  <si>
    <t>Total Cost of Energy in billion €'13</t>
  </si>
  <si>
    <t>Total Cost of Energy system per Unit of Final Consumption (€'13/Mwh)</t>
  </si>
  <si>
    <t>Average Price of Electricity in Final demand sectors (€'13/MWh)</t>
  </si>
  <si>
    <t>Energy Related Expenses in Residential (€'13/household)</t>
  </si>
  <si>
    <t xml:space="preserve">Energy Related Expenses in Tertiary (€'13/000€'13 of Value Added) </t>
  </si>
  <si>
    <t xml:space="preserve">Energy Related Expenses in Industry (€'13/000€'13 of Value Added) </t>
  </si>
  <si>
    <t>Fuel Purchase costs in Transport (€'13/100tkm)</t>
  </si>
  <si>
    <t>Average Cost of Gross Electricity Generation (€'13/MWh)</t>
  </si>
  <si>
    <t>Power Generation Investment (billion €'13)</t>
  </si>
  <si>
    <t>Carbon value (€'13/ t of CO2)</t>
  </si>
  <si>
    <t>Renewables value (€'13/MWh)</t>
  </si>
  <si>
    <t>Total Cost of energy per sector in billion €'13</t>
  </si>
  <si>
    <t>Direct efficiency investment costs in billion €'13</t>
  </si>
  <si>
    <t>International Fuel prices (in $'13 per boe)</t>
  </si>
  <si>
    <t>International Fuel prices (in €'13 per boe)</t>
  </si>
  <si>
    <t>Unit cost of fuel purchasing by final consumers (€'13/toe)</t>
  </si>
  <si>
    <t>GDP (in 000 MEuro'13)</t>
  </si>
  <si>
    <t>Gross Inl. Cons./GDP (toe/MEuro'13)</t>
  </si>
  <si>
    <t>CO2 Emissions to GDP (t of CO2/MEuro'13)</t>
  </si>
  <si>
    <t>Freight activity per unit of GDP (tkm/000 Euro'13)</t>
  </si>
  <si>
    <t>Sectoral Value Added (in 000 MEuro'13)</t>
  </si>
  <si>
    <t>Energy intensity (toe/MEuro'13)</t>
  </si>
  <si>
    <t>Private Consumption (in Euro'13/capita)</t>
  </si>
  <si>
    <t>Household income related (toe/MEuro'13)</t>
  </si>
  <si>
    <t xml:space="preserve">Household income related (t CO2/MEuro'13) </t>
  </si>
  <si>
    <t>SECTORAL VALUE ADDED (in 000 MEuro'13)</t>
  </si>
  <si>
    <t>Value added related (toe/MEuro'13)</t>
  </si>
  <si>
    <t xml:space="preserve">Value added related (t CO2/MEuro'13) </t>
  </si>
  <si>
    <t>Income related (toe/MEuro'13)</t>
  </si>
  <si>
    <t>Total Cost of Electricity and Steam supply (1) (MEuro'13)</t>
  </si>
  <si>
    <t>Average production costs (1) (Euro'13 per MWhe+MWhth)</t>
  </si>
  <si>
    <t>in Power Generation (3) (Euro'13 per MWhe+MWhth)</t>
  </si>
  <si>
    <t>in Steam Boilers Generation (2)  (Euro'13 per MWhth)</t>
  </si>
  <si>
    <t>Investment expenditure (4) (in MEuro'13-for 5 years period)</t>
  </si>
  <si>
    <t>Average effective investment expenditure (5) (Euro'13 per KW)</t>
  </si>
  <si>
    <t>Average cost of electricity generation (Euro'13 per MWhe)</t>
  </si>
  <si>
    <t>Additional supply costs (Euro'13 per MWhe)</t>
  </si>
  <si>
    <t>Average price of electricity (pre-tax) (Euro'13 per MWhe)</t>
  </si>
  <si>
    <t>Excise tax and VAT on electricity (Euro'13 per MWhe)</t>
  </si>
  <si>
    <t>Average price of electricity (after tax) (Euro'13 per MWhe)</t>
  </si>
  <si>
    <t>Generation per unit of GDP (in MWh/MEuro'13)</t>
  </si>
  <si>
    <r>
      <t>Private cars</t>
    </r>
    <r>
      <rPr>
        <vertAlign val="superscript"/>
        <sz val="8"/>
        <rFont val="Arial"/>
        <family val="2"/>
      </rPr>
      <t>(1)</t>
    </r>
  </si>
  <si>
    <r>
      <t>Aviation</t>
    </r>
    <r>
      <rPr>
        <vertAlign val="superscript"/>
        <sz val="8"/>
        <rFont val="Arial"/>
        <family val="2"/>
      </rPr>
      <t>(2)</t>
    </r>
  </si>
  <si>
    <r>
      <t>Trucks</t>
    </r>
    <r>
      <rPr>
        <vertAlign val="superscript"/>
        <sz val="8"/>
        <rFont val="Arial"/>
        <family val="2"/>
      </rPr>
      <t>(1)</t>
    </r>
  </si>
  <si>
    <r>
      <t>Aviation</t>
    </r>
    <r>
      <rPr>
        <vertAlign val="superscript"/>
        <sz val="8"/>
        <rFont val="Arial"/>
        <family val="2"/>
      </rPr>
      <t>(3)</t>
    </r>
  </si>
  <si>
    <r>
      <t>Final Energy Demand in other sectors classified in transport (in ktoe)</t>
    </r>
    <r>
      <rPr>
        <b/>
        <vertAlign val="superscript"/>
        <sz val="9"/>
        <rFont val="Arial"/>
        <family val="2"/>
      </rPr>
      <t>(4),(5)</t>
    </r>
  </si>
  <si>
    <r>
      <t>CO</t>
    </r>
    <r>
      <rPr>
        <b/>
        <vertAlign val="subscript"/>
        <sz val="8"/>
        <rFont val="Arial"/>
        <family val="2"/>
      </rPr>
      <t>2</t>
    </r>
    <r>
      <rPr>
        <b/>
        <sz val="8"/>
        <rFont val="Arial"/>
        <family val="2"/>
        <charset val="161"/>
      </rPr>
      <t xml:space="preserve"> EMISSIONS  in other sectors classified in transport (in kt CO</t>
    </r>
    <r>
      <rPr>
        <b/>
        <vertAlign val="subscript"/>
        <sz val="8"/>
        <rFont val="Arial"/>
        <family val="2"/>
      </rPr>
      <t>2</t>
    </r>
    <r>
      <rPr>
        <b/>
        <sz val="8"/>
        <rFont val="Arial"/>
        <family val="2"/>
        <charset val="161"/>
      </rPr>
      <t>)</t>
    </r>
    <r>
      <rPr>
        <b/>
        <vertAlign val="superscript"/>
        <sz val="8"/>
        <rFont val="Arial"/>
        <family val="2"/>
      </rPr>
      <t>(4),(5)</t>
    </r>
  </si>
  <si>
    <t>(4) As in EUROSTAT balances , fuel consumption of airport utility vehicles, port cranes and pipeline transport are classified in final demand of transport.</t>
  </si>
  <si>
    <t>(5) Fuel consumption other than electricity of airport utility vehicles, port cranes  are classified in PRIMES model in final demand of road transport.</t>
  </si>
  <si>
    <t>(1) Including light commercial vehicles.</t>
  </si>
  <si>
    <t>(2) Domestic and international intra-EU aviation activity.</t>
  </si>
  <si>
    <t>(3) Calculated based on aviation activity covering domestic, international intra-EU and international extra-EU to ensure higher consistency with bunker fuels.</t>
  </si>
  <si>
    <t>Transport activity - details</t>
  </si>
  <si>
    <t>Passenger rail (Gpkm)</t>
  </si>
  <si>
    <t>Conventional rail</t>
  </si>
  <si>
    <t>High speed rail</t>
  </si>
  <si>
    <t>Tram and metro</t>
  </si>
  <si>
    <t>International extra-EU aviation</t>
  </si>
  <si>
    <t>Road freight (Gtkm)</t>
  </si>
  <si>
    <t xml:space="preserve">of which international road freight transit </t>
  </si>
  <si>
    <t>Maritime freight (Gtkm)</t>
  </si>
  <si>
    <t>International maritime (bunkers)</t>
  </si>
  <si>
    <t>Marine bunkers</t>
  </si>
  <si>
    <t>Bunker fuels (ktoe)</t>
  </si>
  <si>
    <t>Total stock per category and per fuel (in thousand vehicles)</t>
  </si>
  <si>
    <t>Diesel Conventional</t>
  </si>
  <si>
    <t>Diesel Hybrid</t>
  </si>
  <si>
    <t xml:space="preserve">Diesel plug-in hybrid </t>
  </si>
  <si>
    <t>Gasoline Conventional</t>
  </si>
  <si>
    <t>Gasoline Hybrid</t>
  </si>
  <si>
    <t xml:space="preserve">Gasoline plug-in hybrid </t>
  </si>
  <si>
    <t>LPG</t>
  </si>
  <si>
    <t>CNG</t>
  </si>
  <si>
    <t>Electric</t>
  </si>
  <si>
    <t>Heavy duty vehicles (heavy goods vehicles, buses and coaches)</t>
  </si>
  <si>
    <t>LNG</t>
  </si>
  <si>
    <r>
      <t xml:space="preserve">Disclaimer: </t>
    </r>
    <r>
      <rPr>
        <sz val="8"/>
        <rFont val="Arial"/>
        <family val="2"/>
      </rPr>
      <t xml:space="preserve">Energy and transport statistics reported in this publication and used for the modelling are mainly based on EUROSTAT and on the publications “EU Energy in Figures” of the Directorate General for Energy and “EU Transport in Figures” of the Directorate General for Mobility and Transport. 
Energy and transport statistical concepts have developed differently in the past according to their individual purposes. Energy demand in transport reflects usually sales of fuels at the point of refuelling, which can differ from the region of consumption. These differences should be borne in mind when comparing energy and transport figures. This applies in particular to transport activity ratios, such as energy efficiency in freight or passenger transport, which are measured in tonnes of oil equivalent per million tonne-km and in tonnes of oil equivalent per million passenger-km, respectively. 
For modelling purposes, some assumptions had to be made for calculating air and maritime transport performance and allocating it by MS. The transport volumes (number of passengers and tonnes) and distance matrices have been used for this purpose. By assumption, 50% of the calculated transport performance is allocated to the origin country and 50% to the destination country. The same “50%-50%” principle allocation applies to the EFTA countries and the candidate countries. For the international extra-EU activity, where the corresponding partner is outside EU-28 and is not an EFTA or candidate country, 100% of transport performance is allocated to the declaring EU MS country. </t>
    </r>
    <r>
      <rPr>
        <b/>
        <sz val="8"/>
        <rFont val="Arial"/>
        <family val="2"/>
      </rPr>
      <t xml:space="preserve">These assumptions are used only for modelling purposes and shall be considered as model estimates and not as official data.
</t>
    </r>
  </si>
  <si>
    <r>
      <t>CO</t>
    </r>
    <r>
      <rPr>
        <vertAlign val="subscript"/>
        <sz val="8"/>
        <rFont val="Arial"/>
        <family val="2"/>
      </rPr>
      <t>2</t>
    </r>
    <r>
      <rPr>
        <sz val="8"/>
        <rFont val="Arial"/>
        <family val="2"/>
        <charset val="161"/>
      </rPr>
      <t xml:space="preserve"> emissions  (kt CO</t>
    </r>
    <r>
      <rPr>
        <vertAlign val="subscript"/>
        <sz val="8"/>
        <rFont val="Arial"/>
        <family val="2"/>
      </rPr>
      <t>2</t>
    </r>
    <r>
      <rPr>
        <sz val="8"/>
        <rFont val="Arial"/>
        <family val="2"/>
        <charset val="161"/>
      </rPr>
      <t>)</t>
    </r>
  </si>
  <si>
    <t>Electricity, Geothermal, Solar</t>
  </si>
  <si>
    <t>(1) For the sectors : Households, Offices, Hospitals and Schools, Trading Sector, Agriculture and Fishery</t>
  </si>
  <si>
    <r>
      <t>Average efficiency value</t>
    </r>
    <r>
      <rPr>
        <vertAlign val="superscript"/>
        <sz val="8"/>
        <rFont val="Tahoma"/>
        <family val="2"/>
      </rPr>
      <t xml:space="preserve"> (1)</t>
    </r>
    <r>
      <rPr>
        <sz val="8"/>
        <rFont val="Tahoma"/>
        <family val="2"/>
      </rPr>
      <t xml:space="preserve"> (€'10/toe)</t>
    </r>
  </si>
  <si>
    <t>Light duty vehicles (passenger cars, vans)</t>
  </si>
  <si>
    <t>Passenger car specific CO2 emissions (gCO2/km)</t>
  </si>
  <si>
    <t>Other costs</t>
  </si>
  <si>
    <r>
      <t xml:space="preserve">Net electric efficiencies of thermal power plants </t>
    </r>
    <r>
      <rPr>
        <b/>
        <vertAlign val="superscript"/>
        <sz val="8"/>
        <rFont val="Arial"/>
        <family val="2"/>
        <charset val="161"/>
      </rPr>
      <t>(3)</t>
    </r>
  </si>
  <si>
    <t>(3) Net electric efficiencies are averages for electricity only plants.</t>
  </si>
  <si>
    <t>Capacity Expansion for CHP plants</t>
  </si>
  <si>
    <t>(8)  extra costs due to renewable recovery which are passed on to consumers</t>
  </si>
  <si>
    <r>
      <t xml:space="preserve">Estimation of RES supporting costs passed on to consumers </t>
    </r>
    <r>
      <rPr>
        <vertAlign val="superscript"/>
        <sz val="8"/>
        <rFont val="Arial"/>
        <family val="2"/>
      </rPr>
      <t>(8)</t>
    </r>
  </si>
  <si>
    <t>998</t>
  </si>
  <si>
    <t>999</t>
  </si>
  <si>
    <t>1000</t>
  </si>
  <si>
    <t>Czech Republic:Reference scenario(REF2015f)</t>
  </si>
  <si>
    <t>% difference</t>
  </si>
  <si>
    <t>00-05</t>
  </si>
  <si>
    <t>05-10</t>
  </si>
  <si>
    <t>10-15</t>
  </si>
  <si>
    <t>15-20</t>
  </si>
  <si>
    <t>20-25</t>
  </si>
  <si>
    <t>25-30</t>
  </si>
  <si>
    <t>30-35</t>
  </si>
  <si>
    <t>35-40</t>
  </si>
  <si>
    <t>40-45</t>
  </si>
  <si>
    <t>45-50</t>
  </si>
  <si>
    <t>Total in GW</t>
  </si>
  <si>
    <t>Annual % Change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</si>
</sst>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_(* #,##0.00_);_(* \(#,##0.00\);_(* &quot;-&quot;??_);_(@_)"/>
    <numFmt numFmtId="165" formatCode="0.0"/>
    <numFmt numFmtId="166" formatCode="General_)"/>
    <numFmt numFmtId="167" formatCode="0_)"/>
    <numFmt numFmtId="168" formatCode="0.0_)"/>
    <numFmt numFmtId="169" formatCode="0.00_)"/>
    <numFmt numFmtId="170" formatCode="0.000_)"/>
    <numFmt numFmtId="171" formatCode="0.0000_)"/>
    <numFmt numFmtId="172" formatCode="dd/mm/yyyy;@"/>
    <numFmt numFmtId="173" formatCode="0.000"/>
    <numFmt numFmtId="174" formatCode="???,???.00"/>
    <numFmt numFmtId="175" formatCode="#,##0.0000"/>
  </numFmts>
  <fonts count="60" x14ac:knownFonts="1">
    <font>
      <sz val="8"/>
      <name val="Arial"/>
      <charset val="161"/>
    </font>
    <font>
      <sz val="11"/>
      <color theme="1"/>
      <name val="Calibri"/>
      <family val="2"/>
      <scheme val="minor"/>
    </font>
    <font>
      <sz val="8"/>
      <name val="Arial"/>
      <family val="2"/>
    </font>
    <font>
      <sz val="10"/>
      <name val="Courier"/>
      <family val="3"/>
    </font>
    <font>
      <b/>
      <sz val="10"/>
      <color indexed="9"/>
      <name val="Arial"/>
      <family val="2"/>
      <charset val="161"/>
    </font>
    <font>
      <sz val="9"/>
      <name val="Arial Narrow"/>
      <family val="2"/>
    </font>
    <font>
      <b/>
      <sz val="8"/>
      <name val="Arial"/>
      <family val="2"/>
      <charset val="161"/>
    </font>
    <font>
      <sz val="8"/>
      <name val="Arial"/>
      <family val="2"/>
      <charset val="161"/>
    </font>
    <font>
      <b/>
      <vertAlign val="subscript"/>
      <sz val="8"/>
      <name val="Arial"/>
      <family val="2"/>
      <charset val="161"/>
    </font>
    <font>
      <b/>
      <vertAlign val="superscript"/>
      <sz val="8"/>
      <name val="Arial"/>
      <family val="2"/>
      <charset val="161"/>
    </font>
    <font>
      <sz val="8"/>
      <name val="Arial Narrow"/>
      <family val="2"/>
    </font>
    <font>
      <i/>
      <sz val="8"/>
      <name val="Arial"/>
      <family val="2"/>
      <charset val="161"/>
    </font>
    <font>
      <vertAlign val="subscript"/>
      <sz val="8"/>
      <name val="Arial"/>
      <family val="2"/>
      <charset val="161"/>
    </font>
    <font>
      <sz val="7"/>
      <name val="Arial"/>
      <family val="2"/>
      <charset val="161"/>
    </font>
    <font>
      <sz val="8"/>
      <name val="Arial"/>
      <family val="2"/>
    </font>
    <font>
      <b/>
      <vertAlign val="superscript"/>
      <sz val="8"/>
      <name val="Arial"/>
      <family val="2"/>
    </font>
    <font>
      <vertAlign val="superscript"/>
      <sz val="8"/>
      <name val="Arial"/>
      <family val="2"/>
    </font>
    <font>
      <b/>
      <i/>
      <sz val="8"/>
      <name val="Arial"/>
      <family val="2"/>
    </font>
    <font>
      <b/>
      <sz val="8"/>
      <name val="Arial"/>
      <family val="2"/>
    </font>
    <font>
      <sz val="10"/>
      <name val="Arial"/>
      <family val="2"/>
    </font>
    <font>
      <b/>
      <sz val="18"/>
      <name val="Arial"/>
      <family val="2"/>
    </font>
    <font>
      <b/>
      <sz val="14"/>
      <name val="Arial"/>
      <family val="2"/>
    </font>
    <font>
      <b/>
      <sz val="12"/>
      <name val="Arial"/>
      <family val="2"/>
    </font>
    <font>
      <sz val="12"/>
      <name val="Arial"/>
      <family val="2"/>
    </font>
    <font>
      <b/>
      <sz val="10"/>
      <name val="Arial"/>
      <family val="2"/>
    </font>
    <font>
      <b/>
      <vertAlign val="subscript"/>
      <sz val="8"/>
      <name val="Arial"/>
      <family val="2"/>
    </font>
    <font>
      <u/>
      <sz val="8"/>
      <name val="Arial"/>
      <family val="2"/>
      <charset val="161"/>
    </font>
    <font>
      <u/>
      <vertAlign val="subscript"/>
      <sz val="8"/>
      <name val="Arial"/>
      <family val="2"/>
      <charset val="161"/>
    </font>
    <font>
      <u/>
      <sz val="8"/>
      <name val="Arial"/>
      <family val="2"/>
    </font>
    <font>
      <u/>
      <sz val="9"/>
      <name val="Arial Narrow"/>
      <family val="2"/>
    </font>
    <font>
      <b/>
      <sz val="11"/>
      <name val="Arial"/>
      <family val="2"/>
      <charset val="161"/>
    </font>
    <font>
      <vertAlign val="superscript"/>
      <sz val="8"/>
      <name val="Arial"/>
      <family val="2"/>
      <charset val="161"/>
    </font>
    <font>
      <b/>
      <u/>
      <sz val="8"/>
      <name val="Arial"/>
      <family val="2"/>
    </font>
    <font>
      <u/>
      <vertAlign val="superscript"/>
      <sz val="8"/>
      <name val="Arial"/>
      <family val="2"/>
      <charset val="161"/>
    </font>
    <font>
      <i/>
      <u/>
      <sz val="8"/>
      <name val="Arial"/>
      <family val="2"/>
      <charset val="161"/>
    </font>
    <font>
      <b/>
      <u/>
      <sz val="8"/>
      <name val="Arial"/>
      <family val="2"/>
      <charset val="161"/>
    </font>
    <font>
      <b/>
      <sz val="10"/>
      <name val="Arial"/>
      <family val="2"/>
      <charset val="161"/>
    </font>
    <font>
      <sz val="8"/>
      <name val="Tahoma"/>
      <family val="2"/>
    </font>
    <font>
      <b/>
      <sz val="8"/>
      <color indexed="18"/>
      <name val="Tahoma"/>
      <family val="2"/>
      <charset val="161"/>
    </font>
    <font>
      <b/>
      <sz val="8"/>
      <color indexed="18"/>
      <name val="Tahoma"/>
      <family val="2"/>
    </font>
    <font>
      <sz val="8"/>
      <color indexed="18"/>
      <name val="Tahoma"/>
      <family val="2"/>
      <charset val="161"/>
    </font>
    <font>
      <b/>
      <sz val="8"/>
      <name val="Tahoma"/>
      <family val="2"/>
      <charset val="161"/>
    </font>
    <font>
      <vertAlign val="subscript"/>
      <sz val="8"/>
      <name val="Tahoma"/>
      <family val="2"/>
    </font>
    <font>
      <sz val="9"/>
      <name val="Arial"/>
      <family val="2"/>
    </font>
    <font>
      <sz val="9"/>
      <name val="Times New Roman"/>
      <family val="1"/>
    </font>
    <font>
      <b/>
      <sz val="9"/>
      <name val="Times New Roman"/>
      <family val="1"/>
    </font>
    <font>
      <b/>
      <sz val="12"/>
      <name val="Times New Roman"/>
      <family val="1"/>
    </font>
    <font>
      <sz val="8"/>
      <name val="Helvetica"/>
    </font>
    <font>
      <b/>
      <sz val="12"/>
      <color indexed="10"/>
      <name val="Arial"/>
      <family val="2"/>
    </font>
    <font>
      <vertAlign val="superscript"/>
      <sz val="8"/>
      <name val="Tahoma"/>
      <family val="2"/>
    </font>
    <font>
      <b/>
      <vertAlign val="subscript"/>
      <sz val="8"/>
      <color indexed="18"/>
      <name val="Tahoma"/>
      <family val="2"/>
    </font>
    <font>
      <i/>
      <sz val="8"/>
      <name val="Tahoma"/>
      <family val="2"/>
    </font>
    <font>
      <u/>
      <sz val="8"/>
      <name val="Tahoma"/>
      <family val="2"/>
    </font>
    <font>
      <b/>
      <vertAlign val="superscript"/>
      <sz val="10"/>
      <color indexed="9"/>
      <name val="Arial"/>
      <family val="2"/>
      <charset val="161"/>
    </font>
    <font>
      <sz val="8"/>
      <color indexed="8"/>
      <name val="Arial"/>
      <family val="2"/>
    </font>
    <font>
      <u/>
      <vertAlign val="superscript"/>
      <sz val="8"/>
      <name val="Arial"/>
      <family val="2"/>
    </font>
    <font>
      <sz val="10"/>
      <name val="Arial"/>
      <family val="2"/>
      <charset val="161"/>
    </font>
    <font>
      <b/>
      <sz val="8"/>
      <color theme="6" tint="-0.249977111117893"/>
      <name val="Arial"/>
      <family val="2"/>
    </font>
    <font>
      <b/>
      <vertAlign val="superscript"/>
      <sz val="9"/>
      <name val="Arial"/>
      <family val="2"/>
    </font>
    <font>
      <vertAlign val="subscript"/>
      <sz val="8"/>
      <name val="Arial"/>
      <family val="2"/>
    </font>
  </fonts>
  <fills count="8">
    <fill>
      <patternFill patternType="none"/>
    </fill>
    <fill>
      <patternFill patternType="gray125"/>
    </fill>
    <fill>
      <patternFill patternType="solid">
        <fgColor indexed="23"/>
        <bgColor indexed="64"/>
      </patternFill>
    </fill>
    <fill>
      <patternFill patternType="solid">
        <fgColor indexed="16"/>
        <bgColor indexed="64"/>
      </patternFill>
    </fill>
    <fill>
      <patternFill patternType="solid">
        <fgColor indexed="53"/>
        <bgColor indexed="64"/>
      </patternFill>
    </fill>
    <fill>
      <patternFill patternType="solid">
        <fgColor indexed="9"/>
        <bgColor indexed="64"/>
      </patternFill>
    </fill>
    <fill>
      <patternFill patternType="solid">
        <fgColor indexed="22"/>
        <bgColor indexed="64"/>
      </patternFill>
    </fill>
    <fill>
      <patternFill patternType="darkTrellis"/>
    </fill>
  </fills>
  <borders count="24">
    <border>
      <left/>
      <right/>
      <top/>
      <bottom/>
      <diagonal/>
    </border>
    <border>
      <left/>
      <right/>
      <top/>
      <bottom style="dotted">
        <color indexed="64"/>
      </bottom>
      <diagonal/>
    </border>
    <border>
      <left/>
      <right/>
      <top/>
      <bottom style="medium">
        <color indexed="64"/>
      </bottom>
      <diagonal/>
    </border>
    <border>
      <left/>
      <right/>
      <top style="hair">
        <color indexed="64"/>
      </top>
      <bottom/>
      <diagonal/>
    </border>
    <border>
      <left/>
      <right/>
      <top style="thin">
        <color indexed="64"/>
      </top>
      <bottom style="thin">
        <color indexed="64"/>
      </bottom>
      <diagonal/>
    </border>
    <border>
      <left/>
      <right/>
      <top style="medium">
        <color indexed="23"/>
      </top>
      <bottom style="medium">
        <color indexed="23"/>
      </bottom>
      <diagonal/>
    </border>
    <border>
      <left/>
      <right/>
      <top style="medium">
        <color indexed="23"/>
      </top>
      <bottom style="hair">
        <color indexed="23"/>
      </bottom>
      <diagonal/>
    </border>
    <border>
      <left/>
      <right/>
      <top style="hair">
        <color indexed="23"/>
      </top>
      <bottom style="hair">
        <color indexed="23"/>
      </bottom>
      <diagonal/>
    </border>
    <border>
      <left/>
      <right/>
      <top style="hair">
        <color indexed="23"/>
      </top>
      <bottom/>
      <diagonal/>
    </border>
    <border>
      <left/>
      <right/>
      <top style="hair">
        <color indexed="23"/>
      </top>
      <bottom style="medium">
        <color indexed="23"/>
      </bottom>
      <diagonal/>
    </border>
    <border>
      <left/>
      <right/>
      <top style="thin">
        <color indexed="64"/>
      </top>
      <bottom style="medium">
        <color indexed="64"/>
      </bottom>
      <diagonal/>
    </border>
    <border>
      <left/>
      <right/>
      <top style="hair">
        <color indexed="23"/>
      </top>
      <bottom style="hair">
        <color indexed="64"/>
      </bottom>
      <diagonal/>
    </border>
    <border>
      <left/>
      <right/>
      <top style="hair">
        <color indexed="23"/>
      </top>
      <bottom style="medium">
        <color indexed="64"/>
      </bottom>
      <diagonal/>
    </border>
    <border>
      <left/>
      <right/>
      <top/>
      <bottom style="hair">
        <color indexed="23"/>
      </bottom>
      <diagonal/>
    </border>
    <border>
      <left/>
      <right/>
      <top style="medium">
        <color indexed="64"/>
      </top>
      <bottom/>
      <diagonal/>
    </border>
    <border>
      <left/>
      <right/>
      <top/>
      <bottom style="medium">
        <color indexed="23"/>
      </bottom>
      <diagonal/>
    </border>
    <border>
      <left/>
      <right/>
      <top style="medium">
        <color indexed="55"/>
      </top>
      <bottom style="hair">
        <color indexed="23"/>
      </bottom>
      <diagonal/>
    </border>
    <border>
      <left/>
      <right/>
      <top style="hair">
        <color indexed="23"/>
      </top>
      <bottom style="medium">
        <color indexed="55"/>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ouble">
        <color indexed="64"/>
      </left>
      <right/>
      <top style="double">
        <color indexed="64"/>
      </top>
      <bottom style="double">
        <color indexed="64"/>
      </bottom>
      <diagonal/>
    </border>
    <border>
      <left/>
      <right/>
      <top style="medium">
        <color indexed="64"/>
      </top>
      <bottom style="medium">
        <color indexed="23"/>
      </bottom>
      <diagonal/>
    </border>
    <border>
      <left/>
      <right/>
      <top style="dotted">
        <color indexed="64"/>
      </top>
      <bottom/>
      <diagonal/>
    </border>
  </borders>
  <cellStyleXfs count="21">
    <xf numFmtId="0" fontId="0" fillId="0" borderId="0"/>
    <xf numFmtId="166" fontId="3" fillId="0" borderId="0"/>
    <xf numFmtId="0" fontId="19" fillId="0" borderId="0"/>
    <xf numFmtId="0" fontId="37" fillId="0" borderId="0"/>
    <xf numFmtId="9" fontId="2" fillId="0" borderId="0" applyFont="0" applyFill="0" applyBorder="0" applyAlignment="0" applyProtection="0"/>
    <xf numFmtId="9" fontId="19" fillId="0" borderId="0" applyFont="0" applyFill="0" applyBorder="0" applyAlignment="0" applyProtection="0"/>
    <xf numFmtId="174" fontId="43" fillId="0" borderId="0" applyNumberFormat="0" applyProtection="0">
      <alignment horizontal="center" vertical="center"/>
    </xf>
    <xf numFmtId="49" fontId="44" fillId="0" borderId="18" applyNumberFormat="0" applyFont="0" applyFill="0" applyBorder="0" applyProtection="0">
      <alignment horizontal="left" vertical="center" indent="5"/>
    </xf>
    <xf numFmtId="4" fontId="45" fillId="0" borderId="19" applyFill="0" applyBorder="0" applyProtection="0">
      <alignment horizontal="right" vertical="center"/>
    </xf>
    <xf numFmtId="164" fontId="1" fillId="0" borderId="0" applyFont="0" applyFill="0" applyBorder="0" applyAlignment="0" applyProtection="0"/>
    <xf numFmtId="0" fontId="46" fillId="0" borderId="0" applyNumberFormat="0" applyFill="0" applyBorder="0" applyAlignment="0" applyProtection="0"/>
    <xf numFmtId="0" fontId="19" fillId="0" borderId="0"/>
    <xf numFmtId="0" fontId="2" fillId="0" borderId="0"/>
    <xf numFmtId="0" fontId="1" fillId="0" borderId="0"/>
    <xf numFmtId="4" fontId="44" fillId="0" borderId="20" applyFill="0" applyBorder="0" applyProtection="0">
      <alignment horizontal="right" vertical="center"/>
    </xf>
    <xf numFmtId="0" fontId="44" fillId="0" borderId="20" applyNumberFormat="0" applyFill="0" applyAlignment="0" applyProtection="0"/>
    <xf numFmtId="0" fontId="47" fillId="6" borderId="0" applyNumberFormat="0" applyFont="0" applyBorder="0" applyAlignment="0" applyProtection="0"/>
    <xf numFmtId="175" fontId="44" fillId="7" borderId="20" applyNumberFormat="0" applyFont="0" applyBorder="0" applyAlignment="0" applyProtection="0">
      <alignment horizontal="right" vertical="center"/>
    </xf>
    <xf numFmtId="0" fontId="48" fillId="0" borderId="21">
      <alignment horizontal="center"/>
      <protection hidden="1"/>
    </xf>
    <xf numFmtId="0" fontId="56" fillId="0" borderId="0"/>
    <xf numFmtId="0" fontId="7" fillId="0" borderId="0"/>
  </cellStyleXfs>
  <cellXfs count="311">
    <xf numFmtId="0" fontId="0" fillId="0" borderId="0" xfId="0"/>
    <xf numFmtId="166" fontId="4" fillId="2" borderId="0" xfId="1" applyFont="1" applyFill="1" applyAlignment="1">
      <alignment horizontal="left" vertical="center" indent="1"/>
    </xf>
    <xf numFmtId="166" fontId="4" fillId="2" borderId="0" xfId="1" applyFont="1" applyFill="1" applyAlignment="1">
      <alignment horizontal="right" vertical="center"/>
    </xf>
    <xf numFmtId="166" fontId="5" fillId="0" borderId="0" xfId="1" applyFont="1"/>
    <xf numFmtId="166" fontId="6" fillId="3" borderId="0" xfId="1" applyFont="1" applyFill="1" applyAlignment="1">
      <alignment horizontal="left" indent="1"/>
    </xf>
    <xf numFmtId="166" fontId="6" fillId="3" borderId="0" xfId="1" applyFont="1" applyFill="1"/>
    <xf numFmtId="166" fontId="6" fillId="4" borderId="0" xfId="1" quotePrefix="1" applyFont="1" applyFill="1" applyAlignment="1">
      <alignment horizontal="center"/>
    </xf>
    <xf numFmtId="166" fontId="6" fillId="3" borderId="1" xfId="1" applyFont="1" applyFill="1" applyBorder="1" applyAlignment="1">
      <alignment horizontal="left" indent="1"/>
    </xf>
    <xf numFmtId="166" fontId="7" fillId="3" borderId="1" xfId="1" applyFont="1" applyFill="1" applyBorder="1"/>
    <xf numFmtId="166" fontId="7" fillId="4" borderId="1" xfId="1" applyFont="1" applyFill="1" applyBorder="1"/>
    <xf numFmtId="166" fontId="7" fillId="3" borderId="0" xfId="1" applyFont="1" applyFill="1"/>
    <xf numFmtId="166" fontId="7" fillId="3" borderId="1" xfId="1" applyFont="1" applyFill="1" applyBorder="1" applyAlignment="1">
      <alignment horizontal="left" indent="1"/>
    </xf>
    <xf numFmtId="166" fontId="7" fillId="3" borderId="0" xfId="1" applyFont="1" applyFill="1" applyBorder="1" applyAlignment="1">
      <alignment horizontal="left" indent="1"/>
    </xf>
    <xf numFmtId="167" fontId="6" fillId="3" borderId="0" xfId="1" applyNumberFormat="1" applyFont="1" applyFill="1"/>
    <xf numFmtId="165" fontId="6" fillId="4" borderId="0" xfId="4" applyNumberFormat="1" applyFont="1" applyFill="1" applyAlignment="1">
      <alignment horizontal="right"/>
    </xf>
    <xf numFmtId="165" fontId="6" fillId="4" borderId="0" xfId="4" applyNumberFormat="1" applyFont="1" applyFill="1"/>
    <xf numFmtId="166" fontId="7" fillId="3" borderId="0" xfId="1" applyFont="1" applyFill="1" applyAlignment="1">
      <alignment horizontal="left" indent="2"/>
    </xf>
    <xf numFmtId="167" fontId="7" fillId="3" borderId="0" xfId="1" applyNumberFormat="1" applyFont="1" applyFill="1"/>
    <xf numFmtId="165" fontId="7" fillId="4" borderId="0" xfId="4" applyNumberFormat="1" applyFont="1" applyFill="1" applyAlignment="1">
      <alignment horizontal="right"/>
    </xf>
    <xf numFmtId="165" fontId="7" fillId="4" borderId="0" xfId="4" applyNumberFormat="1" applyFont="1" applyFill="1"/>
    <xf numFmtId="168" fontId="7" fillId="3" borderId="1" xfId="1" applyNumberFormat="1" applyFont="1" applyFill="1" applyBorder="1"/>
    <xf numFmtId="165" fontId="7" fillId="4" borderId="1" xfId="1" applyNumberFormat="1" applyFont="1" applyFill="1" applyBorder="1"/>
    <xf numFmtId="168" fontId="7" fillId="3" borderId="0" xfId="1" applyNumberFormat="1" applyFont="1" applyFill="1" applyBorder="1"/>
    <xf numFmtId="165" fontId="7" fillId="4" borderId="0" xfId="1" applyNumberFormat="1" applyFont="1" applyFill="1" applyBorder="1"/>
    <xf numFmtId="166" fontId="6" fillId="3" borderId="0" xfId="1" applyFont="1" applyFill="1" applyBorder="1" applyAlignment="1">
      <alignment horizontal="left" indent="1"/>
    </xf>
    <xf numFmtId="167" fontId="6" fillId="3" borderId="0" xfId="1" applyNumberFormat="1" applyFont="1" applyFill="1" applyBorder="1"/>
    <xf numFmtId="167" fontId="7" fillId="3" borderId="1" xfId="1" applyNumberFormat="1" applyFont="1" applyFill="1" applyBorder="1"/>
    <xf numFmtId="166" fontId="10" fillId="3" borderId="2" xfId="1" applyFont="1" applyFill="1" applyBorder="1"/>
    <xf numFmtId="165" fontId="10" fillId="4" borderId="2" xfId="1" applyNumberFormat="1" applyFont="1" applyFill="1" applyBorder="1"/>
    <xf numFmtId="166" fontId="6" fillId="3" borderId="1" xfId="1" applyFont="1" applyFill="1" applyBorder="1"/>
    <xf numFmtId="166" fontId="7" fillId="3" borderId="0" xfId="1" applyFont="1" applyFill="1" applyAlignment="1">
      <alignment horizontal="left" indent="1"/>
    </xf>
    <xf numFmtId="168" fontId="6" fillId="3" borderId="0" xfId="1" applyNumberFormat="1" applyFont="1" applyFill="1"/>
    <xf numFmtId="168" fontId="7" fillId="3" borderId="0" xfId="1" applyNumberFormat="1" applyFont="1" applyFill="1"/>
    <xf numFmtId="169" fontId="6" fillId="3" borderId="0" xfId="1" applyNumberFormat="1" applyFont="1" applyFill="1"/>
    <xf numFmtId="169" fontId="7" fillId="3" borderId="0" xfId="1" applyNumberFormat="1" applyFont="1" applyFill="1"/>
    <xf numFmtId="165" fontId="7" fillId="4" borderId="0" xfId="1" applyNumberFormat="1" applyFont="1" applyFill="1"/>
    <xf numFmtId="166" fontId="7" fillId="3" borderId="3" xfId="1" applyFont="1" applyFill="1" applyBorder="1" applyAlignment="1">
      <alignment horizontal="left" indent="1"/>
    </xf>
    <xf numFmtId="166" fontId="5" fillId="0" borderId="0" xfId="1" applyFont="1" applyAlignment="1">
      <alignment horizontal="left" vertical="center" indent="1"/>
    </xf>
    <xf numFmtId="167" fontId="14" fillId="3" borderId="0" xfId="1" applyNumberFormat="1" applyFont="1" applyFill="1"/>
    <xf numFmtId="166" fontId="7" fillId="3" borderId="0" xfId="1" applyFont="1" applyFill="1" applyAlignment="1">
      <alignment horizontal="left" indent="3"/>
    </xf>
    <xf numFmtId="166" fontId="7" fillId="3" borderId="0" xfId="1" applyFont="1" applyFill="1" applyBorder="1" applyAlignment="1">
      <alignment horizontal="left" indent="3"/>
    </xf>
    <xf numFmtId="168" fontId="7" fillId="3" borderId="3" xfId="1" applyNumberFormat="1" applyFont="1" applyFill="1" applyBorder="1"/>
    <xf numFmtId="165" fontId="7" fillId="4" borderId="3" xfId="1" applyNumberFormat="1" applyFont="1" applyFill="1" applyBorder="1"/>
    <xf numFmtId="166" fontId="17" fillId="3" borderId="0" xfId="1" applyFont="1" applyFill="1" applyBorder="1" applyAlignment="1">
      <alignment horizontal="left" indent="1"/>
    </xf>
    <xf numFmtId="166" fontId="17" fillId="3" borderId="0" xfId="1" applyFont="1" applyFill="1" applyAlignment="1">
      <alignment horizontal="left" indent="1"/>
    </xf>
    <xf numFmtId="166" fontId="18" fillId="3" borderId="0" xfId="1" applyFont="1" applyFill="1" applyBorder="1" applyAlignment="1">
      <alignment horizontal="left" indent="1"/>
    </xf>
    <xf numFmtId="165" fontId="7" fillId="4" borderId="0" xfId="4" applyNumberFormat="1" applyFont="1" applyFill="1" applyBorder="1"/>
    <xf numFmtId="166" fontId="7" fillId="3" borderId="0" xfId="1" applyFont="1" applyFill="1" applyAlignment="1">
      <alignment horizontal="left" indent="4"/>
    </xf>
    <xf numFmtId="168" fontId="14" fillId="3" borderId="0" xfId="1" applyNumberFormat="1" applyFont="1" applyFill="1"/>
    <xf numFmtId="167" fontId="18" fillId="3" borderId="0" xfId="1" applyNumberFormat="1" applyFont="1" applyFill="1"/>
    <xf numFmtId="166" fontId="7" fillId="3" borderId="0" xfId="1" applyFont="1" applyFill="1" applyBorder="1"/>
    <xf numFmtId="166" fontId="7" fillId="4" borderId="0" xfId="1" applyFont="1" applyFill="1" applyBorder="1"/>
    <xf numFmtId="166" fontId="18" fillId="3" borderId="0" xfId="1" applyFont="1" applyFill="1" applyAlignment="1">
      <alignment horizontal="left" indent="1"/>
    </xf>
    <xf numFmtId="168" fontId="18" fillId="3" borderId="0" xfId="1" applyNumberFormat="1" applyFont="1" applyFill="1"/>
    <xf numFmtId="171" fontId="6" fillId="3" borderId="0" xfId="1" applyNumberFormat="1" applyFont="1" applyFill="1"/>
    <xf numFmtId="170" fontId="7" fillId="3" borderId="0" xfId="1" applyNumberFormat="1" applyFont="1" applyFill="1"/>
    <xf numFmtId="2" fontId="7" fillId="3" borderId="0" xfId="4" applyNumberFormat="1" applyFont="1" applyFill="1" applyBorder="1"/>
    <xf numFmtId="165" fontId="20" fillId="4" borderId="0" xfId="4" applyNumberFormat="1" applyFont="1" applyFill="1" applyAlignment="1">
      <alignment horizontal="left" indent="3"/>
    </xf>
    <xf numFmtId="165" fontId="20" fillId="4" borderId="0" xfId="4" applyNumberFormat="1" applyFont="1" applyFill="1"/>
    <xf numFmtId="165" fontId="20" fillId="4" borderId="0" xfId="4" applyNumberFormat="1" applyFont="1" applyFill="1" applyAlignment="1">
      <alignment horizontal="left" indent="9"/>
    </xf>
    <xf numFmtId="165" fontId="7" fillId="4" borderId="0" xfId="4" applyNumberFormat="1" applyFont="1" applyFill="1" applyAlignment="1">
      <alignment horizontal="left" indent="9"/>
    </xf>
    <xf numFmtId="0" fontId="21" fillId="4" borderId="0" xfId="2" applyFont="1" applyFill="1" applyBorder="1" applyAlignment="1">
      <alignment horizontal="left" indent="9"/>
    </xf>
    <xf numFmtId="0" fontId="21" fillId="4" borderId="0" xfId="2" applyFont="1" applyFill="1" applyBorder="1" applyAlignment="1">
      <alignment horizontal="left" indent="3"/>
    </xf>
    <xf numFmtId="0" fontId="22" fillId="4" borderId="0" xfId="2" applyFont="1" applyFill="1" applyBorder="1" applyAlignment="1">
      <alignment horizontal="left" indent="9"/>
    </xf>
    <xf numFmtId="0" fontId="24" fillId="4" borderId="0" xfId="2" applyFont="1" applyFill="1" applyBorder="1" applyAlignment="1">
      <alignment horizontal="right"/>
    </xf>
    <xf numFmtId="166" fontId="5" fillId="0" borderId="0" xfId="1" applyFont="1" applyBorder="1"/>
    <xf numFmtId="166" fontId="7" fillId="3" borderId="0" xfId="1" applyFont="1" applyFill="1" applyBorder="1" applyAlignment="1">
      <alignment horizontal="left" indent="2"/>
    </xf>
    <xf numFmtId="170" fontId="6" fillId="3" borderId="0" xfId="1" applyNumberFormat="1" applyFont="1" applyFill="1"/>
    <xf numFmtId="166" fontId="6" fillId="3" borderId="0" xfId="1" applyFont="1" applyFill="1" applyAlignment="1">
      <alignment horizontal="left" vertical="center" indent="1"/>
    </xf>
    <xf numFmtId="166" fontId="6" fillId="3" borderId="4" xfId="1" applyFont="1" applyFill="1" applyBorder="1" applyAlignment="1">
      <alignment horizontal="left" indent="1"/>
    </xf>
    <xf numFmtId="167" fontId="6" fillId="3" borderId="4" xfId="1" applyNumberFormat="1" applyFont="1" applyFill="1" applyBorder="1"/>
    <xf numFmtId="165" fontId="6" fillId="3" borderId="4" xfId="4" applyNumberFormat="1" applyFont="1" applyFill="1" applyBorder="1" applyAlignment="1">
      <alignment horizontal="right"/>
    </xf>
    <xf numFmtId="165" fontId="6" fillId="3" borderId="4" xfId="4" applyNumberFormat="1" applyFont="1" applyFill="1" applyBorder="1"/>
    <xf numFmtId="0" fontId="0" fillId="5" borderId="0" xfId="0" applyFill="1" applyBorder="1"/>
    <xf numFmtId="166" fontId="26" fillId="3" borderId="0" xfId="1" applyFont="1" applyFill="1" applyAlignment="1">
      <alignment horizontal="left" indent="1"/>
    </xf>
    <xf numFmtId="166" fontId="26" fillId="3" borderId="0" xfId="1" applyFont="1" applyFill="1" applyAlignment="1">
      <alignment horizontal="left" indent="2"/>
    </xf>
    <xf numFmtId="166" fontId="28" fillId="3" borderId="0" xfId="1" applyFont="1" applyFill="1" applyAlignment="1">
      <alignment horizontal="left" indent="1"/>
    </xf>
    <xf numFmtId="167" fontId="26" fillId="3" borderId="0" xfId="1" applyNumberFormat="1" applyFont="1" applyFill="1"/>
    <xf numFmtId="165" fontId="26" fillId="4" borderId="0" xfId="4" applyNumberFormat="1" applyFont="1" applyFill="1" applyAlignment="1">
      <alignment horizontal="right"/>
    </xf>
    <xf numFmtId="165" fontId="26" fillId="4" borderId="0" xfId="4" applyNumberFormat="1" applyFont="1" applyFill="1"/>
    <xf numFmtId="166" fontId="29" fillId="0" borderId="0" xfId="1" applyFont="1"/>
    <xf numFmtId="166" fontId="11" fillId="3" borderId="0" xfId="1" applyFont="1" applyFill="1" applyAlignment="1">
      <alignment horizontal="left" indent="3"/>
    </xf>
    <xf numFmtId="167" fontId="11" fillId="3" borderId="0" xfId="1" applyNumberFormat="1" applyFont="1" applyFill="1"/>
    <xf numFmtId="165" fontId="11" fillId="4" borderId="0" xfId="4" applyNumberFormat="1" applyFont="1" applyFill="1" applyAlignment="1">
      <alignment horizontal="right"/>
    </xf>
    <xf numFmtId="165" fontId="11" fillId="4" borderId="0" xfId="4" applyNumberFormat="1" applyFont="1" applyFill="1"/>
    <xf numFmtId="0" fontId="22" fillId="4" borderId="0" xfId="2" applyFont="1" applyFill="1" applyBorder="1" applyAlignment="1"/>
    <xf numFmtId="166" fontId="11" fillId="3" borderId="0" xfId="1" applyFont="1" applyFill="1" applyAlignment="1">
      <alignment horizontal="left" indent="4"/>
    </xf>
    <xf numFmtId="165" fontId="18" fillId="4" borderId="0" xfId="4" applyNumberFormat="1" applyFont="1" applyFill="1"/>
    <xf numFmtId="166" fontId="6" fillId="3" borderId="0" xfId="1" applyFont="1" applyFill="1" applyAlignment="1">
      <alignment horizontal="left" indent="2"/>
    </xf>
    <xf numFmtId="166" fontId="6" fillId="3" borderId="0" xfId="1" applyFont="1" applyFill="1" applyAlignment="1">
      <alignment horizontal="left" indent="3"/>
    </xf>
    <xf numFmtId="166" fontId="34" fillId="3" borderId="0" xfId="1" applyFont="1" applyFill="1" applyAlignment="1">
      <alignment horizontal="left" indent="2"/>
    </xf>
    <xf numFmtId="0" fontId="37" fillId="0" borderId="0" xfId="3" applyBorder="1"/>
    <xf numFmtId="0" fontId="37" fillId="0" borderId="0" xfId="3"/>
    <xf numFmtId="0" fontId="39" fillId="0" borderId="5" xfId="3" applyFont="1" applyFill="1" applyBorder="1" applyAlignment="1">
      <alignment horizontal="left"/>
    </xf>
    <xf numFmtId="0" fontId="39" fillId="0" borderId="5" xfId="3" applyFont="1" applyFill="1" applyBorder="1" applyAlignment="1">
      <alignment horizontal="center"/>
    </xf>
    <xf numFmtId="0" fontId="40" fillId="0" borderId="5" xfId="3" applyFont="1" applyFill="1" applyBorder="1" applyAlignment="1">
      <alignment horizontal="center"/>
    </xf>
    <xf numFmtId="0" fontId="37" fillId="0" borderId="6" xfId="3" applyFill="1" applyBorder="1" applyAlignment="1">
      <alignment horizontal="left" indent="1"/>
    </xf>
    <xf numFmtId="1" fontId="37" fillId="0" borderId="6" xfId="3" applyNumberFormat="1" applyFill="1" applyBorder="1" applyAlignment="1"/>
    <xf numFmtId="165" fontId="37" fillId="0" borderId="6" xfId="3" applyNumberFormat="1" applyFill="1" applyBorder="1" applyAlignment="1"/>
    <xf numFmtId="0" fontId="37" fillId="0" borderId="7" xfId="3" applyFill="1" applyBorder="1" applyAlignment="1">
      <alignment horizontal="left" indent="1"/>
    </xf>
    <xf numFmtId="1" fontId="37" fillId="0" borderId="7" xfId="3" applyNumberFormat="1" applyFill="1" applyBorder="1" applyAlignment="1"/>
    <xf numFmtId="165" fontId="37" fillId="0" borderId="7" xfId="3" applyNumberFormat="1" applyFill="1" applyBorder="1" applyAlignment="1"/>
    <xf numFmtId="0" fontId="37" fillId="0" borderId="8" xfId="3" applyFill="1" applyBorder="1" applyAlignment="1">
      <alignment horizontal="left" indent="1"/>
    </xf>
    <xf numFmtId="165" fontId="37" fillId="0" borderId="8" xfId="3" applyNumberFormat="1" applyFill="1" applyBorder="1" applyAlignment="1"/>
    <xf numFmtId="0" fontId="37" fillId="0" borderId="9" xfId="3" applyFill="1" applyBorder="1" applyAlignment="1">
      <alignment horizontal="left" indent="1"/>
    </xf>
    <xf numFmtId="2" fontId="37" fillId="0" borderId="9" xfId="3" applyNumberFormat="1" applyFill="1" applyBorder="1" applyAlignment="1"/>
    <xf numFmtId="165" fontId="37" fillId="0" borderId="9" xfId="3" applyNumberFormat="1" applyFill="1" applyBorder="1" applyAlignment="1"/>
    <xf numFmtId="0" fontId="37" fillId="0" borderId="10" xfId="3" applyFill="1" applyBorder="1" applyAlignment="1">
      <alignment horizontal="left"/>
    </xf>
    <xf numFmtId="1" fontId="37" fillId="0" borderId="10" xfId="3" applyNumberFormat="1" applyFill="1" applyBorder="1" applyAlignment="1"/>
    <xf numFmtId="165" fontId="37" fillId="0" borderId="10" xfId="3" applyNumberFormat="1" applyFill="1" applyBorder="1" applyAlignment="1"/>
    <xf numFmtId="0" fontId="37" fillId="0" borderId="11" xfId="3" applyFill="1" applyBorder="1" applyAlignment="1">
      <alignment horizontal="left" indent="1"/>
    </xf>
    <xf numFmtId="165" fontId="37" fillId="0" borderId="11" xfId="3" applyNumberFormat="1" applyFill="1" applyBorder="1" applyAlignment="1"/>
    <xf numFmtId="1" fontId="37" fillId="0" borderId="8" xfId="3" applyNumberFormat="1" applyFill="1" applyBorder="1" applyAlignment="1"/>
    <xf numFmtId="0" fontId="37" fillId="0" borderId="4" xfId="3" applyFill="1" applyBorder="1" applyAlignment="1">
      <alignment horizontal="left"/>
    </xf>
    <xf numFmtId="1" fontId="37" fillId="0" borderId="4" xfId="3" applyNumberFormat="1" applyFill="1" applyBorder="1" applyAlignment="1"/>
    <xf numFmtId="1" fontId="37" fillId="0" borderId="0" xfId="3" applyNumberFormat="1" applyFill="1" applyBorder="1" applyAlignment="1"/>
    <xf numFmtId="165" fontId="37" fillId="0" borderId="4" xfId="3" applyNumberFormat="1" applyFill="1" applyBorder="1" applyAlignment="1"/>
    <xf numFmtId="0" fontId="37" fillId="0" borderId="2" xfId="3" applyFill="1" applyBorder="1" applyAlignment="1">
      <alignment horizontal="left"/>
    </xf>
    <xf numFmtId="1" fontId="37" fillId="0" borderId="2" xfId="3" applyNumberFormat="1" applyFill="1" applyBorder="1" applyAlignment="1"/>
    <xf numFmtId="165" fontId="37" fillId="0" borderId="2" xfId="3" applyNumberFormat="1" applyFill="1" applyBorder="1" applyAlignment="1"/>
    <xf numFmtId="1" fontId="37" fillId="0" borderId="9" xfId="3" applyNumberFormat="1" applyFill="1" applyBorder="1" applyAlignment="1"/>
    <xf numFmtId="0" fontId="39" fillId="0" borderId="5" xfId="3" quotePrefix="1" applyFont="1" applyFill="1" applyBorder="1" applyAlignment="1">
      <alignment horizontal="center"/>
    </xf>
    <xf numFmtId="165" fontId="37" fillId="0" borderId="6" xfId="3" applyNumberFormat="1" applyBorder="1"/>
    <xf numFmtId="2" fontId="37" fillId="0" borderId="7" xfId="3" applyNumberFormat="1" applyBorder="1"/>
    <xf numFmtId="165" fontId="37" fillId="0" borderId="7" xfId="3" applyNumberFormat="1" applyBorder="1"/>
    <xf numFmtId="0" fontId="37" fillId="0" borderId="5" xfId="3" applyFill="1" applyBorder="1" applyAlignment="1">
      <alignment horizontal="left" indent="1"/>
    </xf>
    <xf numFmtId="0" fontId="37" fillId="0" borderId="5" xfId="3" applyBorder="1"/>
    <xf numFmtId="165" fontId="37" fillId="0" borderId="5" xfId="3" applyNumberFormat="1" applyBorder="1"/>
    <xf numFmtId="0" fontId="37" fillId="0" borderId="12" xfId="3" applyFill="1" applyBorder="1" applyAlignment="1">
      <alignment horizontal="left" indent="1"/>
    </xf>
    <xf numFmtId="165" fontId="37" fillId="0" borderId="12" xfId="3" applyNumberFormat="1" applyBorder="1"/>
    <xf numFmtId="165" fontId="0" fillId="0" borderId="7" xfId="0" applyNumberFormat="1" applyBorder="1"/>
    <xf numFmtId="0" fontId="37" fillId="0" borderId="7" xfId="3" applyFont="1" applyFill="1" applyBorder="1" applyAlignment="1">
      <alignment horizontal="left" indent="1"/>
    </xf>
    <xf numFmtId="0" fontId="37" fillId="0" borderId="9" xfId="3" applyFont="1" applyFill="1" applyBorder="1" applyAlignment="1">
      <alignment horizontal="left" indent="1"/>
    </xf>
    <xf numFmtId="0" fontId="37" fillId="0" borderId="11" xfId="3" applyFont="1" applyFill="1" applyBorder="1" applyAlignment="1">
      <alignment horizontal="left" indent="1"/>
    </xf>
    <xf numFmtId="0" fontId="37" fillId="0" borderId="8" xfId="3" applyFont="1" applyFill="1" applyBorder="1" applyAlignment="1">
      <alignment horizontal="left" indent="1"/>
    </xf>
    <xf numFmtId="0" fontId="37" fillId="0" borderId="13" xfId="3" applyFont="1" applyFill="1" applyBorder="1" applyAlignment="1">
      <alignment horizontal="left" indent="2"/>
    </xf>
    <xf numFmtId="0" fontId="37" fillId="0" borderId="0" xfId="3" applyFont="1"/>
    <xf numFmtId="0" fontId="37" fillId="0" borderId="12" xfId="3" applyFont="1" applyFill="1" applyBorder="1" applyAlignment="1">
      <alignment horizontal="left" indent="1"/>
    </xf>
    <xf numFmtId="0" fontId="37" fillId="0" borderId="7" xfId="3" applyFont="1" applyFill="1" applyBorder="1" applyAlignment="1">
      <alignment horizontal="left" indent="2"/>
    </xf>
    <xf numFmtId="0" fontId="41" fillId="0" borderId="7" xfId="3" applyFont="1" applyFill="1" applyBorder="1" applyAlignment="1">
      <alignment horizontal="left" indent="1"/>
    </xf>
    <xf numFmtId="0" fontId="37" fillId="0" borderId="12" xfId="3" applyFont="1" applyFill="1" applyBorder="1" applyAlignment="1">
      <alignment horizontal="left" indent="2"/>
    </xf>
    <xf numFmtId="167" fontId="2" fillId="3" borderId="0" xfId="1" applyNumberFormat="1" applyFont="1" applyFill="1"/>
    <xf numFmtId="165" fontId="2" fillId="4" borderId="0" xfId="4" applyNumberFormat="1" applyFont="1" applyFill="1" applyAlignment="1">
      <alignment horizontal="right"/>
    </xf>
    <xf numFmtId="165" fontId="37" fillId="0" borderId="13" xfId="3" applyNumberFormat="1" applyBorder="1"/>
    <xf numFmtId="0" fontId="37" fillId="0" borderId="7" xfId="3" applyFont="1" applyFill="1" applyBorder="1" applyAlignment="1">
      <alignment horizontal="left" indent="3"/>
    </xf>
    <xf numFmtId="1" fontId="37" fillId="0" borderId="7" xfId="3" applyNumberFormat="1" applyFont="1" applyBorder="1"/>
    <xf numFmtId="165" fontId="37" fillId="0" borderId="7" xfId="3" applyNumberFormat="1" applyFont="1" applyBorder="1"/>
    <xf numFmtId="165" fontId="37" fillId="0" borderId="8" xfId="3" applyNumberFormat="1" applyBorder="1"/>
    <xf numFmtId="0" fontId="37" fillId="0" borderId="8" xfId="3" applyFont="1" applyFill="1" applyBorder="1" applyAlignment="1">
      <alignment horizontal="left" indent="2"/>
    </xf>
    <xf numFmtId="165" fontId="37" fillId="0" borderId="0" xfId="3" applyNumberFormat="1" applyBorder="1"/>
    <xf numFmtId="0" fontId="37" fillId="0" borderId="16" xfId="3" applyFont="1" applyFill="1" applyBorder="1" applyAlignment="1">
      <alignment horizontal="left" indent="1"/>
    </xf>
    <xf numFmtId="165" fontId="37" fillId="0" borderId="16" xfId="3" applyNumberFormat="1" applyBorder="1"/>
    <xf numFmtId="0" fontId="37" fillId="0" borderId="0" xfId="3" applyBorder="1" applyAlignment="1">
      <alignment horizontal="left" indent="1"/>
    </xf>
    <xf numFmtId="0" fontId="37" fillId="0" borderId="17" xfId="3" applyFont="1" applyFill="1" applyBorder="1" applyAlignment="1">
      <alignment horizontal="left" indent="1"/>
    </xf>
    <xf numFmtId="165" fontId="37" fillId="0" borderId="17" xfId="3" applyNumberFormat="1" applyBorder="1"/>
    <xf numFmtId="0" fontId="37" fillId="0" borderId="13" xfId="3" applyFont="1" applyFill="1" applyBorder="1" applyAlignment="1">
      <alignment horizontal="left" indent="1"/>
    </xf>
    <xf numFmtId="166" fontId="2" fillId="3" borderId="0" xfId="1" applyFont="1" applyFill="1" applyAlignment="1">
      <alignment horizontal="left" indent="3"/>
    </xf>
    <xf numFmtId="0" fontId="2" fillId="3" borderId="0" xfId="0" applyFont="1" applyFill="1" applyBorder="1" applyAlignment="1">
      <alignment horizontal="left" vertical="top"/>
    </xf>
    <xf numFmtId="0" fontId="2" fillId="3" borderId="2" xfId="0" applyFont="1" applyFill="1" applyBorder="1" applyAlignment="1">
      <alignment horizontal="left" vertical="top"/>
    </xf>
    <xf numFmtId="173" fontId="37" fillId="0" borderId="9" xfId="3" applyNumberFormat="1" applyFill="1" applyBorder="1" applyAlignment="1"/>
    <xf numFmtId="0" fontId="14" fillId="3" borderId="2" xfId="0" applyFont="1" applyFill="1" applyBorder="1" applyAlignment="1">
      <alignment horizontal="left" vertical="top"/>
    </xf>
    <xf numFmtId="0" fontId="2" fillId="0" borderId="7" xfId="0" applyFont="1" applyFill="1" applyBorder="1" applyAlignment="1">
      <alignment horizontal="left" indent="1"/>
    </xf>
    <xf numFmtId="165" fontId="22" fillId="4" borderId="0" xfId="4" applyNumberFormat="1" applyFont="1" applyFill="1"/>
    <xf numFmtId="165" fontId="51" fillId="0" borderId="7" xfId="3" applyNumberFormat="1" applyFont="1" applyFill="1" applyBorder="1" applyAlignment="1"/>
    <xf numFmtId="165" fontId="51" fillId="0" borderId="9" xfId="3" applyNumberFormat="1" applyFont="1" applyFill="1" applyBorder="1" applyAlignment="1"/>
    <xf numFmtId="165" fontId="52" fillId="0" borderId="5" xfId="3" applyNumberFormat="1" applyFont="1" applyFill="1" applyBorder="1" applyAlignment="1"/>
    <xf numFmtId="165" fontId="7" fillId="4" borderId="0" xfId="4" applyNumberFormat="1" applyFont="1" applyFill="1" applyAlignment="1">
      <alignment horizontal="left"/>
    </xf>
    <xf numFmtId="165" fontId="6" fillId="4" borderId="0" xfId="4" applyNumberFormat="1" applyFont="1" applyFill="1" applyAlignment="1">
      <alignment horizontal="left"/>
    </xf>
    <xf numFmtId="166" fontId="2" fillId="3" borderId="3" xfId="1" applyFont="1" applyFill="1" applyBorder="1" applyAlignment="1">
      <alignment horizontal="left" indent="1"/>
    </xf>
    <xf numFmtId="168" fontId="2" fillId="3" borderId="3" xfId="1" applyNumberFormat="1" applyFont="1" applyFill="1" applyBorder="1"/>
    <xf numFmtId="165" fontId="2" fillId="4" borderId="3" xfId="1" applyNumberFormat="1" applyFont="1" applyFill="1" applyBorder="1"/>
    <xf numFmtId="168" fontId="2" fillId="3" borderId="0" xfId="1" applyNumberFormat="1" applyFont="1" applyFill="1"/>
    <xf numFmtId="165" fontId="7" fillId="4" borderId="0" xfId="4" applyNumberFormat="1" applyFont="1" applyFill="1" applyAlignment="1">
      <alignment horizontal="center"/>
    </xf>
    <xf numFmtId="0" fontId="2" fillId="5" borderId="0" xfId="11" applyFont="1" applyFill="1" applyBorder="1"/>
    <xf numFmtId="165" fontId="7" fillId="4" borderId="0" xfId="4" applyNumberFormat="1" applyFont="1" applyFill="1" applyAlignment="1">
      <alignment horizontal="center"/>
    </xf>
    <xf numFmtId="0" fontId="38" fillId="0" borderId="0" xfId="3" applyFont="1" applyBorder="1" applyAlignment="1">
      <alignment horizontal="center"/>
    </xf>
    <xf numFmtId="0" fontId="39" fillId="0" borderId="0" xfId="3" applyFont="1" applyFill="1" applyBorder="1" applyAlignment="1">
      <alignment horizontal="center"/>
    </xf>
    <xf numFmtId="165" fontId="37" fillId="0" borderId="0" xfId="3" applyNumberFormat="1" applyFill="1" applyBorder="1" applyAlignment="1"/>
    <xf numFmtId="2" fontId="37" fillId="0" borderId="0" xfId="3" applyNumberFormat="1" applyFill="1" applyBorder="1" applyAlignment="1"/>
    <xf numFmtId="173" fontId="37" fillId="0" borderId="0" xfId="3" applyNumberFormat="1" applyFill="1" applyBorder="1" applyAlignment="1"/>
    <xf numFmtId="2" fontId="37" fillId="0" borderId="0" xfId="3" applyNumberFormat="1" applyBorder="1"/>
    <xf numFmtId="165" fontId="0" fillId="0" borderId="0" xfId="0" applyNumberFormat="1" applyBorder="1"/>
    <xf numFmtId="1" fontId="37" fillId="0" borderId="0" xfId="3" applyNumberFormat="1" applyFont="1" applyBorder="1"/>
    <xf numFmtId="165" fontId="37" fillId="0" borderId="0" xfId="3" applyNumberFormat="1" applyFont="1" applyBorder="1"/>
    <xf numFmtId="0" fontId="23" fillId="4" borderId="0" xfId="20" applyFont="1" applyFill="1" applyBorder="1" applyAlignment="1">
      <alignment horizontal="left" indent="3"/>
    </xf>
    <xf numFmtId="166" fontId="11" fillId="0" borderId="14" xfId="1" applyFont="1" applyBorder="1" applyAlignment="1">
      <alignment horizontal="left"/>
    </xf>
    <xf numFmtId="166" fontId="2" fillId="3" borderId="0" xfId="1" applyFont="1" applyFill="1" applyAlignment="1">
      <alignment horizontal="left"/>
    </xf>
    <xf numFmtId="166" fontId="11" fillId="0" borderId="0" xfId="1" applyFont="1" applyAlignment="1">
      <alignment horizontal="left"/>
    </xf>
    <xf numFmtId="166" fontId="11" fillId="0" borderId="0" xfId="1" applyFont="1" applyBorder="1" applyAlignment="1">
      <alignment horizontal="left"/>
    </xf>
    <xf numFmtId="0" fontId="2" fillId="3" borderId="14" xfId="0" applyFont="1" applyFill="1" applyBorder="1" applyAlignment="1">
      <alignment horizontal="left" vertical="top" wrapText="1"/>
    </xf>
    <xf numFmtId="0" fontId="14" fillId="3" borderId="0" xfId="0" applyFont="1" applyFill="1" applyBorder="1" applyAlignment="1">
      <alignment horizontal="left" vertical="top"/>
    </xf>
    <xf numFmtId="0" fontId="2" fillId="3" borderId="0" xfId="0" applyFont="1" applyFill="1" applyBorder="1" applyAlignment="1">
      <alignment horizontal="left" vertical="top" wrapText="1"/>
    </xf>
    <xf numFmtId="166" fontId="5" fillId="0" borderId="0" xfId="1" applyFont="1" applyAlignment="1"/>
    <xf numFmtId="165" fontId="6" fillId="4" borderId="0" xfId="4" applyNumberFormat="1" applyFont="1" applyFill="1" applyAlignment="1"/>
    <xf numFmtId="165" fontId="7" fillId="4" borderId="0" xfId="4" applyNumberFormat="1" applyFont="1" applyFill="1" applyAlignment="1"/>
    <xf numFmtId="165" fontId="7" fillId="4" borderId="1" xfId="1" applyNumberFormat="1" applyFont="1" applyFill="1" applyBorder="1" applyAlignment="1"/>
    <xf numFmtId="0" fontId="0" fillId="5" borderId="0" xfId="0" applyFill="1" applyBorder="1" applyAlignment="1"/>
    <xf numFmtId="166" fontId="4" fillId="2" borderId="0" xfId="1" applyFont="1" applyFill="1" applyAlignment="1">
      <alignment vertical="center"/>
    </xf>
    <xf numFmtId="0" fontId="2" fillId="5" borderId="0" xfId="11" applyFont="1" applyFill="1" applyBorder="1" applyAlignment="1"/>
    <xf numFmtId="166" fontId="7" fillId="4" borderId="0" xfId="1" applyFont="1" applyFill="1" applyBorder="1" applyAlignment="1"/>
    <xf numFmtId="165" fontId="7" fillId="4" borderId="3" xfId="1" applyNumberFormat="1" applyFont="1" applyFill="1" applyBorder="1" applyAlignment="1"/>
    <xf numFmtId="165" fontId="7" fillId="4" borderId="0" xfId="1" applyNumberFormat="1" applyFont="1" applyFill="1" applyAlignment="1"/>
    <xf numFmtId="165" fontId="10" fillId="4" borderId="2" xfId="1" applyNumberFormat="1" applyFont="1" applyFill="1" applyBorder="1" applyAlignment="1"/>
    <xf numFmtId="166" fontId="7" fillId="4" borderId="1" xfId="1" applyFont="1" applyFill="1" applyBorder="1" applyAlignment="1"/>
    <xf numFmtId="165" fontId="2" fillId="4" borderId="0" xfId="4" applyNumberFormat="1" applyFont="1" applyFill="1" applyAlignment="1"/>
    <xf numFmtId="165" fontId="2" fillId="4" borderId="3" xfId="1" applyNumberFormat="1" applyFont="1" applyFill="1" applyBorder="1" applyAlignment="1"/>
    <xf numFmtId="168" fontId="7" fillId="3" borderId="0" xfId="1" applyNumberFormat="1" applyFont="1" applyFill="1" applyAlignment="1"/>
    <xf numFmtId="167" fontId="7" fillId="3" borderId="0" xfId="1" applyNumberFormat="1" applyFont="1" applyFill="1" applyAlignment="1"/>
    <xf numFmtId="170" fontId="7" fillId="3" borderId="0" xfId="1" applyNumberFormat="1" applyFont="1" applyFill="1" applyAlignment="1"/>
    <xf numFmtId="169" fontId="7" fillId="3" borderId="0" xfId="1" applyNumberFormat="1" applyFont="1" applyFill="1" applyAlignment="1"/>
    <xf numFmtId="166" fontId="6" fillId="3" borderId="0" xfId="1" applyFont="1" applyFill="1" applyAlignment="1"/>
    <xf numFmtId="167" fontId="6" fillId="3" borderId="0" xfId="1" applyNumberFormat="1" applyFont="1" applyFill="1" applyAlignment="1"/>
    <xf numFmtId="168" fontId="14" fillId="3" borderId="0" xfId="1" applyNumberFormat="1" applyFont="1" applyFill="1" applyAlignment="1"/>
    <xf numFmtId="166" fontId="7" fillId="3" borderId="0" xfId="1" applyFont="1" applyFill="1" applyBorder="1" applyAlignment="1"/>
    <xf numFmtId="166" fontId="7" fillId="3" borderId="1" xfId="1" applyFont="1" applyFill="1" applyBorder="1" applyAlignment="1"/>
    <xf numFmtId="168" fontId="7" fillId="3" borderId="1" xfId="1" applyNumberFormat="1" applyFont="1" applyFill="1" applyBorder="1" applyAlignment="1"/>
    <xf numFmtId="166" fontId="2" fillId="3" borderId="3" xfId="1" applyFont="1" applyFill="1" applyBorder="1" applyAlignment="1"/>
    <xf numFmtId="168" fontId="2" fillId="3" borderId="3" xfId="1" applyNumberFormat="1" applyFont="1" applyFill="1" applyBorder="1" applyAlignment="1"/>
    <xf numFmtId="166" fontId="2" fillId="3" borderId="0" xfId="1" applyFont="1" applyFill="1" applyAlignment="1"/>
    <xf numFmtId="168" fontId="2" fillId="3" borderId="0" xfId="1" applyNumberFormat="1" applyFont="1" applyFill="1" applyAlignment="1"/>
    <xf numFmtId="167" fontId="14" fillId="3" borderId="0" xfId="1" applyNumberFormat="1" applyFont="1" applyFill="1" applyAlignment="1"/>
    <xf numFmtId="166" fontId="10" fillId="3" borderId="2" xfId="1" applyFont="1" applyFill="1" applyBorder="1" applyAlignment="1"/>
    <xf numFmtId="168" fontId="6" fillId="3" borderId="0" xfId="1" applyNumberFormat="1" applyFont="1" applyFill="1" applyAlignment="1"/>
    <xf numFmtId="170" fontId="6" fillId="3" borderId="0" xfId="1" applyNumberFormat="1" applyFont="1" applyFill="1" applyAlignment="1"/>
    <xf numFmtId="168" fontId="7" fillId="3" borderId="3" xfId="1" applyNumberFormat="1" applyFont="1" applyFill="1" applyBorder="1" applyAlignment="1"/>
    <xf numFmtId="0" fontId="38" fillId="0" borderId="5" xfId="3" applyFont="1" applyBorder="1" applyAlignment="1"/>
    <xf numFmtId="166" fontId="4" fillId="2" borderId="0" xfId="1" applyFont="1" applyFill="1" applyAlignment="1">
      <alignment vertical="center" wrapText="1"/>
    </xf>
    <xf numFmtId="166" fontId="6" fillId="4" borderId="0" xfId="1" applyFont="1" applyFill="1" applyAlignment="1">
      <alignment horizontal="center"/>
    </xf>
    <xf numFmtId="166" fontId="7" fillId="4" borderId="0" xfId="1" applyFont="1" applyFill="1" applyAlignment="1">
      <alignment horizontal="center"/>
    </xf>
    <xf numFmtId="0" fontId="2" fillId="3" borderId="0" xfId="0" applyFont="1" applyFill="1" applyBorder="1" applyAlignment="1">
      <alignment vertical="top" wrapText="1"/>
    </xf>
    <xf numFmtId="0" fontId="2" fillId="3" borderId="14" xfId="0" applyFont="1" applyFill="1" applyBorder="1" applyAlignment="1">
      <alignment vertical="top" wrapText="1"/>
    </xf>
    <xf numFmtId="166" fontId="11" fillId="0" borderId="14" xfId="1" applyFont="1" applyBorder="1" applyAlignment="1"/>
    <xf numFmtId="166" fontId="57" fillId="0" borderId="0" xfId="1" applyFont="1"/>
    <xf numFmtId="2" fontId="7" fillId="3" borderId="0" xfId="1" applyNumberFormat="1" applyFont="1" applyFill="1"/>
    <xf numFmtId="0" fontId="38" fillId="0" borderId="0" xfId="3" quotePrefix="1" applyFont="1" applyBorder="1" applyAlignment="1">
      <alignment horizontal="center"/>
    </xf>
    <xf numFmtId="1" fontId="37" fillId="0" borderId="0" xfId="3" quotePrefix="1" applyNumberFormat="1" applyFill="1" applyBorder="1" applyAlignment="1"/>
    <xf numFmtId="1" fontId="37" fillId="0" borderId="12" xfId="3" applyNumberFormat="1" applyBorder="1"/>
    <xf numFmtId="1" fontId="37" fillId="0" borderId="7" xfId="3" applyNumberFormat="1" applyBorder="1"/>
    <xf numFmtId="166" fontId="7" fillId="3" borderId="0" xfId="1" applyFont="1" applyFill="1" applyBorder="1" applyAlignment="1">
      <alignment horizontal="left" indent="4"/>
    </xf>
    <xf numFmtId="0" fontId="2" fillId="3" borderId="14" xfId="20" applyFont="1" applyFill="1" applyBorder="1" applyAlignment="1">
      <alignment horizontal="left" vertical="top" wrapText="1"/>
    </xf>
    <xf numFmtId="166" fontId="2" fillId="3" borderId="0" xfId="1" applyFont="1" applyFill="1" applyBorder="1" applyAlignment="1">
      <alignment horizontal="left" indent="1"/>
    </xf>
    <xf numFmtId="2" fontId="2" fillId="3" borderId="0" xfId="1" applyNumberFormat="1" applyFont="1" applyFill="1" applyAlignment="1"/>
    <xf numFmtId="2" fontId="2" fillId="3" borderId="0" xfId="1" applyNumberFormat="1" applyFont="1" applyFill="1" applyBorder="1"/>
    <xf numFmtId="165" fontId="2" fillId="4" borderId="0" xfId="4" applyNumberFormat="1" applyFont="1" applyFill="1"/>
    <xf numFmtId="165" fontId="2" fillId="4" borderId="0" xfId="1" applyNumberFormat="1" applyFont="1" applyFill="1" applyBorder="1"/>
    <xf numFmtId="1" fontId="7" fillId="3" borderId="1" xfId="1" applyNumberFormat="1" applyFont="1" applyFill="1" applyBorder="1"/>
    <xf numFmtId="0" fontId="37" fillId="0" borderId="0" xfId="3" applyFont="1" applyFill="1" applyBorder="1" applyAlignment="1">
      <alignment horizontal="left" indent="2"/>
    </xf>
    <xf numFmtId="1" fontId="37" fillId="0" borderId="0" xfId="3" applyNumberFormat="1" applyBorder="1"/>
    <xf numFmtId="166" fontId="2" fillId="3" borderId="0" xfId="1" applyFont="1" applyFill="1" applyAlignment="1">
      <alignment horizontal="left" indent="2"/>
    </xf>
    <xf numFmtId="166" fontId="2" fillId="3" borderId="1" xfId="1" applyFont="1" applyFill="1" applyBorder="1" applyAlignment="1">
      <alignment horizontal="left" indent="2"/>
    </xf>
    <xf numFmtId="166" fontId="18" fillId="3" borderId="1" xfId="1" applyFont="1" applyFill="1" applyBorder="1" applyAlignment="1">
      <alignment horizontal="left" indent="1"/>
    </xf>
    <xf numFmtId="0" fontId="2" fillId="3" borderId="2" xfId="20" applyFont="1" applyFill="1" applyBorder="1" applyAlignment="1">
      <alignment horizontal="left" vertical="center" wrapText="1"/>
    </xf>
    <xf numFmtId="0" fontId="2" fillId="3" borderId="2" xfId="20" applyFont="1" applyFill="1" applyBorder="1" applyAlignment="1">
      <alignment horizontal="left" vertical="top" wrapText="1"/>
    </xf>
    <xf numFmtId="0" fontId="2" fillId="3" borderId="0" xfId="20" applyFont="1" applyFill="1" applyBorder="1" applyAlignment="1">
      <alignment horizontal="left" vertical="center" wrapText="1"/>
    </xf>
    <xf numFmtId="0" fontId="2" fillId="3" borderId="0" xfId="20" applyFont="1" applyFill="1" applyBorder="1" applyAlignment="1">
      <alignment horizontal="left" vertical="top" wrapText="1"/>
    </xf>
    <xf numFmtId="167" fontId="7" fillId="3" borderId="23" xfId="1" applyNumberFormat="1" applyFont="1" applyFill="1" applyBorder="1"/>
    <xf numFmtId="165" fontId="7" fillId="4" borderId="23" xfId="4" applyNumberFormat="1" applyFont="1" applyFill="1" applyBorder="1" applyAlignment="1">
      <alignment horizontal="right"/>
    </xf>
    <xf numFmtId="165" fontId="7" fillId="4" borderId="23" xfId="4" applyNumberFormat="1" applyFont="1" applyFill="1" applyBorder="1"/>
    <xf numFmtId="165" fontId="18" fillId="4" borderId="0" xfId="4" applyNumberFormat="1" applyFont="1" applyFill="1" applyAlignment="1">
      <alignment horizontal="right"/>
    </xf>
    <xf numFmtId="167" fontId="18" fillId="3" borderId="23" xfId="1" applyNumberFormat="1" applyFont="1" applyFill="1" applyBorder="1"/>
    <xf numFmtId="165" fontId="18" fillId="4" borderId="23" xfId="4" applyNumberFormat="1" applyFont="1" applyFill="1" applyBorder="1" applyAlignment="1">
      <alignment horizontal="right"/>
    </xf>
    <xf numFmtId="165" fontId="18" fillId="4" borderId="23" xfId="4" applyNumberFormat="1" applyFont="1" applyFill="1" applyBorder="1"/>
    <xf numFmtId="0" fontId="2" fillId="3" borderId="0" xfId="0" applyFont="1" applyFill="1" applyBorder="1" applyAlignment="1">
      <alignment vertical="center" wrapText="1"/>
    </xf>
    <xf numFmtId="0" fontId="2" fillId="3" borderId="0" xfId="0" applyFont="1" applyFill="1" applyBorder="1" applyAlignment="1">
      <alignment vertical="center"/>
    </xf>
    <xf numFmtId="166" fontId="5" fillId="0" borderId="0" xfId="1" quotePrefix="1" applyFont="1"/>
    <xf numFmtId="166" fontId="5" fillId="0" borderId="0" xfId="1" quotePrefix="1" applyFont="1" applyAlignment="1"/>
    <xf numFmtId="168" fontId="2" fillId="3" borderId="3" xfId="1" quotePrefix="1" applyNumberFormat="1" applyFont="1" applyFill="1" applyBorder="1"/>
    <xf numFmtId="168" fontId="2" fillId="3" borderId="3" xfId="1" quotePrefix="1" applyNumberFormat="1" applyFont="1" applyFill="1" applyBorder="1" applyAlignment="1"/>
    <xf numFmtId="165" fontId="2" fillId="4" borderId="3" xfId="1" quotePrefix="1" applyNumberFormat="1" applyFont="1" applyFill="1" applyBorder="1"/>
    <xf numFmtId="0" fontId="37" fillId="0" borderId="0" xfId="3" quotePrefix="1"/>
    <xf numFmtId="0" fontId="37" fillId="0" borderId="12" xfId="3" quotePrefix="1" applyFont="1" applyFill="1" applyBorder="1" applyAlignment="1">
      <alignment horizontal="left" indent="2"/>
    </xf>
    <xf numFmtId="1" fontId="37" fillId="0" borderId="0" xfId="3" quotePrefix="1" applyNumberFormat="1" applyBorder="1"/>
    <xf numFmtId="166" fontId="6" fillId="4" borderId="0" xfId="1" applyFont="1" applyFill="1" applyAlignment="1">
      <alignment horizontal="centerContinuous"/>
    </xf>
    <xf numFmtId="166" fontId="7" fillId="4" borderId="0" xfId="1" applyFont="1" applyFill="1" applyAlignment="1">
      <alignment horizontal="centerContinuous"/>
    </xf>
    <xf numFmtId="0" fontId="38" fillId="0" borderId="15" xfId="3" applyFont="1" applyBorder="1" applyAlignment="1"/>
    <xf numFmtId="165" fontId="20" fillId="4" borderId="0" xfId="4" applyNumberFormat="1" applyFont="1" applyFill="1" applyAlignment="1">
      <alignment horizontal="left" wrapText="1" indent="9"/>
    </xf>
    <xf numFmtId="172" fontId="30" fillId="4" borderId="0" xfId="4" applyNumberFormat="1" applyFont="1" applyFill="1" applyAlignment="1">
      <alignment horizontal="left"/>
    </xf>
    <xf numFmtId="0" fontId="38" fillId="0" borderId="15" xfId="3" applyFont="1" applyBorder="1" applyAlignment="1">
      <alignment horizontal="center"/>
    </xf>
    <xf numFmtId="0" fontId="38" fillId="0" borderId="5" xfId="3" applyFont="1" applyBorder="1" applyAlignment="1">
      <alignment horizontal="center"/>
    </xf>
    <xf numFmtId="0" fontId="39" fillId="0" borderId="5" xfId="3" applyFont="1" applyFill="1" applyBorder="1" applyAlignment="1">
      <alignment horizontal="center"/>
    </xf>
    <xf numFmtId="0" fontId="37" fillId="0" borderId="15" xfId="3" applyBorder="1" applyAlignment="1">
      <alignment horizontal="center"/>
    </xf>
    <xf numFmtId="0" fontId="38" fillId="0" borderId="22" xfId="3" applyFont="1" applyBorder="1" applyAlignment="1">
      <alignment horizontal="center"/>
    </xf>
    <xf numFmtId="0" fontId="37" fillId="0" borderId="5" xfId="3" applyBorder="1" applyAlignment="1">
      <alignment horizontal="center"/>
    </xf>
    <xf numFmtId="0" fontId="37" fillId="0" borderId="22" xfId="3" applyBorder="1" applyAlignment="1">
      <alignment horizontal="center"/>
    </xf>
    <xf numFmtId="166" fontId="4" fillId="2" borderId="0" xfId="1" applyFont="1" applyFill="1" applyAlignment="1">
      <alignment horizontal="left" vertical="center" wrapText="1"/>
    </xf>
    <xf numFmtId="166" fontId="6" fillId="4" borderId="23" xfId="1" applyFont="1" applyFill="1" applyBorder="1" applyAlignment="1">
      <alignment horizontal="center"/>
    </xf>
    <xf numFmtId="166" fontId="2" fillId="3" borderId="0" xfId="1" applyFont="1" applyFill="1" applyAlignment="1">
      <alignment horizontal="left" vertical="center" wrapText="1"/>
    </xf>
    <xf numFmtId="166" fontId="2" fillId="3" borderId="2" xfId="1" applyFont="1" applyFill="1" applyBorder="1" applyAlignment="1">
      <alignment horizontal="left" vertical="center" wrapText="1"/>
    </xf>
    <xf numFmtId="166" fontId="2" fillId="3" borderId="0" xfId="1" applyFont="1" applyFill="1" applyBorder="1" applyAlignment="1">
      <alignment horizontal="left" vertical="center" wrapText="1"/>
    </xf>
    <xf numFmtId="166" fontId="36" fillId="3" borderId="0" xfId="1" applyFont="1" applyFill="1" applyBorder="1" applyAlignment="1">
      <alignment horizontal="left" vertical="center" wrapText="1"/>
    </xf>
    <xf numFmtId="166" fontId="2" fillId="3" borderId="0" xfId="1" applyFont="1" applyFill="1" applyAlignment="1">
      <alignment horizontal="left" vertical="center"/>
    </xf>
    <xf numFmtId="0" fontId="2" fillId="3" borderId="14" xfId="20" applyFont="1" applyFill="1" applyBorder="1" applyAlignment="1">
      <alignment horizontal="left" vertical="center" wrapText="1"/>
    </xf>
    <xf numFmtId="0" fontId="2" fillId="3" borderId="0" xfId="20" applyFont="1" applyFill="1" applyBorder="1" applyAlignment="1">
      <alignment horizontal="left" vertical="center" wrapText="1"/>
    </xf>
    <xf numFmtId="167" fontId="7" fillId="3" borderId="1" xfId="1" applyNumberFormat="1" applyFont="1" applyFill="1" applyBorder="1"/>
    <xf numFmtId="0" fontId="2" fillId="3" borderId="14" xfId="11" applyFont="1" applyFill="1" applyBorder="1" applyAlignment="1">
      <alignment horizontal="left" vertical="center" wrapText="1"/>
    </xf>
    <xf numFmtId="0" fontId="2" fillId="3" borderId="2" xfId="11" applyFont="1" applyFill="1" applyBorder="1" applyAlignment="1">
      <alignment horizontal="left" vertical="center" wrapText="1"/>
    </xf>
    <xf numFmtId="0" fontId="2" fillId="3" borderId="0" xfId="0" applyFont="1" applyFill="1" applyBorder="1" applyAlignment="1">
      <alignment horizontal="left" vertical="center"/>
    </xf>
    <xf numFmtId="0" fontId="2" fillId="3" borderId="2"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14" fillId="3" borderId="0" xfId="0" applyFont="1" applyFill="1" applyBorder="1" applyAlignment="1">
      <alignment horizontal="left" vertical="center" wrapText="1"/>
    </xf>
    <xf numFmtId="0" fontId="14" fillId="3" borderId="0" xfId="0" applyFont="1" applyFill="1" applyBorder="1" applyAlignment="1">
      <alignment horizontal="left" vertical="center"/>
    </xf>
    <xf numFmtId="0" fontId="2" fillId="3" borderId="0" xfId="0" applyFont="1" applyFill="1" applyBorder="1" applyAlignment="1">
      <alignment horizontal="left" vertical="center" wrapText="1"/>
    </xf>
    <xf numFmtId="165" fontId="7" fillId="4" borderId="0" xfId="4" applyNumberFormat="1" applyFont="1" applyFill="1" applyAlignment="1">
      <alignment horizontal="center"/>
    </xf>
    <xf numFmtId="165" fontId="18" fillId="4" borderId="0" xfId="4" applyNumberFormat="1" applyFont="1" applyFill="1" applyAlignment="1">
      <alignment horizontal="justify" wrapText="1"/>
    </xf>
    <xf numFmtId="165" fontId="7" fillId="4" borderId="0" xfId="4" applyNumberFormat="1" applyFont="1" applyFill="1" applyAlignment="1">
      <alignment horizontal="justify" wrapText="1"/>
    </xf>
    <xf numFmtId="165" fontId="32" fillId="4" borderId="0" xfId="4" applyNumberFormat="1" applyFont="1" applyFill="1" applyAlignment="1">
      <alignment horizontal="left"/>
    </xf>
    <xf numFmtId="165" fontId="28" fillId="4" borderId="0" xfId="4" applyNumberFormat="1" applyFont="1" applyFill="1" applyAlignment="1">
      <alignment horizontal="left"/>
    </xf>
    <xf numFmtId="165" fontId="6" fillId="4" borderId="0" xfId="4" applyNumberFormat="1" applyFont="1" applyFill="1" applyAlignment="1">
      <alignment horizontal="justify" wrapText="1"/>
    </xf>
    <xf numFmtId="165" fontId="7" fillId="4" borderId="0" xfId="4" applyNumberFormat="1" applyFont="1" applyFill="1" applyAlignment="1">
      <alignment horizontal="left"/>
    </xf>
    <xf numFmtId="165" fontId="6" fillId="4" borderId="0" xfId="4" applyNumberFormat="1" applyFont="1" applyFill="1" applyAlignment="1">
      <alignment horizontal="justify"/>
    </xf>
    <xf numFmtId="165" fontId="7" fillId="4" borderId="0" xfId="4" applyNumberFormat="1" applyFont="1" applyFill="1" applyAlignment="1">
      <alignment horizontal="justify"/>
    </xf>
  </cellXfs>
  <cellStyles count="21">
    <cellStyle name="5x indented GHG Textfiels" xfId="7"/>
    <cellStyle name="Bold GHG Numbers (0.00)" xfId="8"/>
    <cellStyle name="Comma 2" xfId="9"/>
    <cellStyle name="Headline" xfId="10"/>
    <cellStyle name="Normal 2" xfId="11"/>
    <cellStyle name="Normal 3" xfId="12"/>
    <cellStyle name="Normal 4" xfId="13"/>
    <cellStyle name="Normal 5" xfId="6"/>
    <cellStyle name="Normal 6" xfId="20"/>
    <cellStyle name="Normal 7" xfId="19"/>
    <cellStyle name="Normal GHG Numbers (0.00)" xfId="14"/>
    <cellStyle name="Normal GHG whole table" xfId="15"/>
    <cellStyle name="Normal GHG-Shade" xfId="16"/>
    <cellStyle name="Normal_AppendixAU" xfId="1"/>
    <cellStyle name="Normal_EX" xfId="2"/>
    <cellStyle name="Normal_graphs_baseline2" xfId="3"/>
    <cellStyle name="Pattern" xfId="17"/>
    <cellStyle name="Percent 2" xfId="5"/>
    <cellStyle name="Prozent" xfId="4" builtinId="5"/>
    <cellStyle name="Standard" xfId="0" builtinId="0"/>
    <cellStyle name="Year" xfId="18"/>
  </cellStyles>
  <dxfs count="6">
    <dxf>
      <font>
        <b/>
        <i val="0"/>
        <strike val="0"/>
        <condense val="0"/>
        <extend val="0"/>
        <color indexed="10"/>
      </font>
    </dxf>
    <dxf>
      <font>
        <b/>
        <i val="0"/>
        <condense val="0"/>
        <extend val="0"/>
        <color indexed="10"/>
      </font>
    </dxf>
    <dxf>
      <font>
        <b/>
        <i val="0"/>
        <strike val="0"/>
        <condense val="0"/>
        <extend val="0"/>
        <color indexed="10"/>
      </font>
    </dxf>
    <dxf>
      <font>
        <b/>
        <i val="0"/>
        <condense val="0"/>
        <extend val="0"/>
        <color indexed="10"/>
      </font>
    </dxf>
    <dxf>
      <font>
        <b/>
        <i val="0"/>
        <strike val="0"/>
        <condense val="0"/>
        <extend val="0"/>
        <color indexed="10"/>
      </font>
    </dxf>
    <dxf>
      <font>
        <b/>
        <i val="0"/>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F7EAD1"/>
      <rgbColor rgb="00F1F2F7"/>
      <rgbColor rgb="00000080"/>
      <rgbColor rgb="00DDDFEB"/>
      <rgbColor rgb="00800080"/>
      <rgbColor rgb="00008080"/>
      <rgbColor rgb="00989898"/>
      <rgbColor rgb="00747474"/>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F6E9"/>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M83"/>
  <sheetViews>
    <sheetView showGridLines="0" workbookViewId="0"/>
  </sheetViews>
  <sheetFormatPr baseColWidth="10" defaultColWidth="12" defaultRowHeight="13.5" x14ac:dyDescent="0.25"/>
  <cols>
    <col min="1" max="1" width="42.33203125" style="3" customWidth="1"/>
    <col min="2" max="10" width="8.33203125" style="3" customWidth="1"/>
    <col min="11" max="11" width="6.33203125" style="3" customWidth="1" collapsed="1"/>
    <col min="12" max="12" width="6.33203125" style="3" customWidth="1"/>
    <col min="13" max="13" width="6.33203125" style="3" customWidth="1" collapsed="1"/>
    <col min="14" max="16384" width="12" style="3"/>
  </cols>
  <sheetData>
    <row r="1" spans="1:13" ht="18.75" customHeight="1" x14ac:dyDescent="0.25">
      <c r="A1" s="19"/>
      <c r="B1" s="19"/>
      <c r="C1" s="19"/>
      <c r="D1" s="19"/>
      <c r="E1" s="19"/>
      <c r="F1" s="19"/>
      <c r="G1" s="19"/>
      <c r="H1" s="19"/>
      <c r="I1" s="19"/>
      <c r="J1" s="19"/>
      <c r="K1" s="19"/>
      <c r="L1" s="19"/>
      <c r="M1" s="19"/>
    </row>
    <row r="2" spans="1:13" ht="12.75" customHeight="1" x14ac:dyDescent="0.25">
      <c r="A2" s="19"/>
      <c r="B2" s="19"/>
      <c r="C2" s="19"/>
      <c r="D2" s="19"/>
      <c r="E2" s="19"/>
      <c r="F2" s="19"/>
      <c r="G2" s="19"/>
      <c r="H2" s="19"/>
      <c r="I2" s="19"/>
      <c r="J2" s="19"/>
      <c r="K2" s="19"/>
      <c r="L2" s="19"/>
      <c r="M2" s="19"/>
    </row>
    <row r="3" spans="1:13" ht="2.1" customHeight="1" x14ac:dyDescent="0.25">
      <c r="A3" s="19"/>
      <c r="B3" s="19"/>
      <c r="C3" s="19"/>
      <c r="D3" s="19"/>
      <c r="E3" s="19"/>
      <c r="F3" s="19"/>
      <c r="G3" s="19"/>
      <c r="H3" s="19"/>
      <c r="I3" s="19"/>
      <c r="J3" s="19"/>
      <c r="K3" s="19"/>
      <c r="L3" s="19"/>
      <c r="M3" s="19"/>
    </row>
    <row r="4" spans="1:13" ht="12.75" customHeight="1" x14ac:dyDescent="0.25">
      <c r="A4" s="19"/>
      <c r="B4" s="19"/>
      <c r="C4" s="19"/>
      <c r="D4" s="19"/>
      <c r="E4" s="19"/>
      <c r="F4" s="19"/>
      <c r="G4" s="19"/>
      <c r="H4" s="19"/>
      <c r="I4" s="19"/>
      <c r="J4" s="19"/>
      <c r="K4" s="19"/>
      <c r="L4" s="19"/>
      <c r="M4" s="19"/>
    </row>
    <row r="5" spans="1:13" ht="0.75" customHeight="1" x14ac:dyDescent="0.25">
      <c r="A5" s="19"/>
      <c r="B5" s="19"/>
      <c r="C5" s="19"/>
      <c r="D5" s="19"/>
      <c r="E5" s="19"/>
      <c r="F5" s="19"/>
      <c r="G5" s="19"/>
      <c r="H5" s="19"/>
      <c r="I5" s="19"/>
      <c r="J5" s="19"/>
      <c r="K5" s="19"/>
      <c r="L5" s="19"/>
      <c r="M5" s="19"/>
    </row>
    <row r="6" spans="1:13" x14ac:dyDescent="0.25">
      <c r="A6" s="19"/>
      <c r="B6" s="19"/>
      <c r="C6" s="19"/>
      <c r="D6" s="19"/>
      <c r="E6" s="19"/>
      <c r="F6" s="19"/>
      <c r="G6" s="19"/>
      <c r="H6" s="19"/>
      <c r="I6" s="19"/>
      <c r="J6" s="19"/>
      <c r="K6" s="19"/>
      <c r="L6" s="19"/>
      <c r="M6" s="19"/>
    </row>
    <row r="7" spans="1:13" ht="23.25" x14ac:dyDescent="0.35">
      <c r="A7" s="57"/>
      <c r="B7" s="58"/>
      <c r="C7" s="58"/>
      <c r="D7" s="58"/>
      <c r="E7" s="58"/>
      <c r="F7" s="58"/>
      <c r="G7" s="58"/>
      <c r="H7" s="58"/>
      <c r="I7" s="58"/>
      <c r="J7" s="58"/>
      <c r="K7" s="58"/>
      <c r="L7" s="58"/>
      <c r="M7" s="58"/>
    </row>
    <row r="8" spans="1:13" ht="12.75" customHeight="1" x14ac:dyDescent="0.25">
      <c r="A8" s="19"/>
      <c r="B8" s="19"/>
      <c r="C8" s="19"/>
      <c r="D8" s="19"/>
      <c r="E8" s="19"/>
      <c r="F8" s="19"/>
      <c r="G8" s="19"/>
      <c r="H8" s="19"/>
      <c r="I8" s="19"/>
      <c r="J8" s="19"/>
      <c r="K8" s="19"/>
      <c r="L8" s="19"/>
      <c r="M8" s="19"/>
    </row>
    <row r="9" spans="1:13" ht="12.75" customHeight="1" x14ac:dyDescent="0.25">
      <c r="A9" s="19"/>
      <c r="B9" s="19"/>
      <c r="C9" s="19"/>
      <c r="D9" s="19"/>
      <c r="E9" s="19"/>
      <c r="F9" s="19"/>
      <c r="G9" s="19"/>
      <c r="H9" s="19"/>
      <c r="I9" s="19"/>
      <c r="J9" s="19"/>
      <c r="K9" s="19"/>
      <c r="L9" s="19"/>
      <c r="M9" s="19"/>
    </row>
    <row r="10" spans="1:13" ht="12.75" customHeight="1" x14ac:dyDescent="0.25">
      <c r="A10" s="19"/>
      <c r="B10" s="19"/>
      <c r="C10" s="19"/>
      <c r="D10" s="19"/>
      <c r="E10" s="19"/>
      <c r="F10" s="19"/>
      <c r="G10" s="19"/>
      <c r="H10" s="19"/>
      <c r="I10" s="19"/>
      <c r="J10" s="19"/>
      <c r="K10" s="19"/>
      <c r="L10" s="19"/>
      <c r="M10" s="19"/>
    </row>
    <row r="11" spans="1:13" ht="23.25" x14ac:dyDescent="0.35">
      <c r="A11" s="59"/>
      <c r="B11" s="58"/>
      <c r="C11" s="58"/>
      <c r="D11" s="58"/>
      <c r="E11" s="58"/>
      <c r="F11" s="58"/>
      <c r="G11" s="58"/>
      <c r="H11" s="58"/>
      <c r="I11" s="58"/>
      <c r="J11" s="58"/>
      <c r="K11" s="58"/>
      <c r="L11" s="58"/>
      <c r="M11" s="58"/>
    </row>
    <row r="12" spans="1:13" ht="12.75" customHeight="1" x14ac:dyDescent="0.25">
      <c r="A12" s="60"/>
      <c r="B12" s="19"/>
      <c r="C12" s="19"/>
      <c r="D12" s="19"/>
      <c r="E12" s="19"/>
      <c r="F12" s="19"/>
      <c r="G12" s="19"/>
      <c r="H12" s="19"/>
      <c r="I12" s="19"/>
      <c r="J12" s="19"/>
      <c r="K12" s="19"/>
      <c r="L12" s="19"/>
      <c r="M12" s="19"/>
    </row>
    <row r="13" spans="1:13" ht="12.75" customHeight="1" x14ac:dyDescent="0.25">
      <c r="A13" s="60"/>
      <c r="B13" s="19"/>
      <c r="C13" s="19"/>
      <c r="D13" s="19"/>
      <c r="E13" s="19"/>
      <c r="F13" s="19"/>
      <c r="G13" s="19"/>
      <c r="H13" s="19"/>
      <c r="I13" s="19"/>
      <c r="J13" s="19"/>
      <c r="K13" s="19"/>
      <c r="L13" s="19"/>
      <c r="M13" s="19"/>
    </row>
    <row r="14" spans="1:13" ht="52.5" customHeight="1" x14ac:dyDescent="0.35">
      <c r="A14" s="275" t="s">
        <v>594</v>
      </c>
      <c r="B14" s="275"/>
      <c r="C14" s="275"/>
      <c r="D14" s="275"/>
      <c r="E14" s="275"/>
      <c r="F14" s="275"/>
      <c r="G14" s="275"/>
      <c r="H14" s="275"/>
      <c r="I14" s="275"/>
      <c r="J14" s="275"/>
      <c r="K14" s="58"/>
      <c r="L14" s="58"/>
      <c r="M14" s="19"/>
    </row>
    <row r="15" spans="1:13" ht="12.75" customHeight="1" x14ac:dyDescent="0.25">
      <c r="A15" s="60"/>
      <c r="B15" s="19"/>
      <c r="C15" s="19"/>
      <c r="D15" s="19"/>
      <c r="E15" s="19"/>
      <c r="F15" s="19"/>
      <c r="G15" s="19"/>
      <c r="H15" s="19"/>
      <c r="I15" s="19"/>
      <c r="J15" s="19"/>
      <c r="K15" s="19"/>
      <c r="L15" s="19"/>
      <c r="M15" s="19"/>
    </row>
    <row r="16" spans="1:13" x14ac:dyDescent="0.25">
      <c r="A16" s="60"/>
      <c r="B16" s="19"/>
      <c r="C16" s="19"/>
      <c r="D16" s="19"/>
      <c r="E16" s="19"/>
      <c r="F16" s="19"/>
      <c r="G16" s="19"/>
      <c r="H16" s="19"/>
      <c r="I16" s="19"/>
      <c r="J16" s="19"/>
      <c r="K16" s="19"/>
      <c r="L16" s="19"/>
      <c r="M16" s="19"/>
    </row>
    <row r="17" spans="1:13" ht="12.75" customHeight="1" x14ac:dyDescent="0.25">
      <c r="A17" s="60"/>
      <c r="B17" s="19"/>
      <c r="C17" s="19"/>
      <c r="D17" s="19"/>
      <c r="E17" s="19"/>
      <c r="F17" s="19"/>
      <c r="G17" s="19"/>
      <c r="H17" s="19"/>
      <c r="I17" s="19"/>
      <c r="J17" s="19"/>
      <c r="K17" s="19"/>
      <c r="L17" s="19"/>
      <c r="M17" s="19"/>
    </row>
    <row r="18" spans="1:13" x14ac:dyDescent="0.25">
      <c r="A18" s="60"/>
      <c r="B18" s="19"/>
      <c r="C18" s="19"/>
      <c r="D18" s="19"/>
      <c r="E18" s="19"/>
      <c r="F18" s="19"/>
      <c r="G18" s="19"/>
      <c r="H18" s="19"/>
      <c r="I18" s="19"/>
      <c r="J18" s="19"/>
      <c r="K18" s="19"/>
      <c r="L18" s="19"/>
      <c r="M18" s="19"/>
    </row>
    <row r="19" spans="1:13" x14ac:dyDescent="0.25">
      <c r="A19" s="60"/>
      <c r="B19" s="19"/>
      <c r="C19" s="19"/>
      <c r="D19" s="19"/>
      <c r="E19" s="19"/>
      <c r="F19" s="19"/>
      <c r="G19" s="19"/>
      <c r="H19" s="19"/>
      <c r="I19" s="19"/>
      <c r="J19" s="19"/>
      <c r="K19" s="19"/>
      <c r="L19" s="19"/>
      <c r="M19" s="19"/>
    </row>
    <row r="20" spans="1:13" ht="12.75" customHeight="1" x14ac:dyDescent="0.25">
      <c r="A20" s="60"/>
      <c r="B20" s="19"/>
      <c r="C20" s="19"/>
      <c r="D20" s="19"/>
      <c r="E20" s="19"/>
      <c r="F20" s="19"/>
      <c r="G20" s="19"/>
      <c r="H20" s="19"/>
      <c r="I20" s="19"/>
      <c r="J20" s="19"/>
      <c r="K20" s="19"/>
      <c r="L20" s="19"/>
      <c r="M20" s="19"/>
    </row>
    <row r="21" spans="1:13" ht="12.75" customHeight="1" x14ac:dyDescent="0.25">
      <c r="A21" s="60"/>
      <c r="B21" s="19"/>
      <c r="C21" s="19"/>
      <c r="D21" s="19"/>
      <c r="E21" s="19"/>
      <c r="F21" s="19"/>
      <c r="G21" s="19"/>
      <c r="H21" s="19"/>
      <c r="I21" s="19"/>
      <c r="J21" s="19"/>
      <c r="K21" s="19"/>
      <c r="L21" s="19"/>
      <c r="M21" s="19"/>
    </row>
    <row r="22" spans="1:13" x14ac:dyDescent="0.25">
      <c r="A22" s="60"/>
      <c r="B22" s="19"/>
      <c r="C22" s="19"/>
      <c r="D22" s="19"/>
      <c r="E22" s="19"/>
      <c r="F22" s="19"/>
      <c r="G22" s="19"/>
      <c r="H22" s="19"/>
      <c r="I22" s="19"/>
      <c r="J22" s="19"/>
      <c r="K22" s="19"/>
      <c r="L22" s="19"/>
      <c r="M22" s="19"/>
    </row>
    <row r="23" spans="1:13" x14ac:dyDescent="0.25">
      <c r="A23" s="60"/>
      <c r="B23" s="19"/>
      <c r="C23" s="19"/>
      <c r="D23" s="19"/>
      <c r="E23" s="19"/>
      <c r="F23" s="19"/>
      <c r="G23" s="19"/>
      <c r="H23" s="19"/>
      <c r="I23" s="19"/>
      <c r="J23" s="19"/>
      <c r="K23" s="19"/>
      <c r="L23" s="19"/>
      <c r="M23" s="19"/>
    </row>
    <row r="24" spans="1:13" ht="12.75" customHeight="1" x14ac:dyDescent="0.25">
      <c r="A24" s="60"/>
      <c r="B24" s="19"/>
      <c r="C24" s="19"/>
      <c r="D24" s="19"/>
      <c r="E24" s="19"/>
      <c r="F24" s="19"/>
      <c r="G24" s="19"/>
      <c r="H24" s="19"/>
      <c r="I24" s="19"/>
      <c r="J24" s="19"/>
      <c r="K24" s="19"/>
      <c r="L24" s="19"/>
      <c r="M24" s="19"/>
    </row>
    <row r="25" spans="1:13" ht="18" x14ac:dyDescent="0.25">
      <c r="A25" s="61" t="s">
        <v>356</v>
      </c>
      <c r="B25" s="62"/>
      <c r="C25" s="62"/>
      <c r="D25" s="62"/>
      <c r="E25" s="62"/>
      <c r="F25" s="62"/>
      <c r="G25" s="62"/>
      <c r="H25" s="62"/>
      <c r="I25" s="62"/>
      <c r="J25" s="19"/>
      <c r="K25" s="19"/>
      <c r="L25" s="19"/>
      <c r="M25" s="19"/>
    </row>
    <row r="26" spans="1:13" ht="15.75" x14ac:dyDescent="0.25">
      <c r="A26" s="63" t="s">
        <v>398</v>
      </c>
      <c r="B26" s="184"/>
      <c r="C26" s="184"/>
      <c r="D26" s="184"/>
      <c r="E26" s="184"/>
      <c r="F26" s="184"/>
      <c r="G26" s="184"/>
      <c r="H26" s="184"/>
      <c r="I26" s="184"/>
      <c r="J26" s="19"/>
      <c r="K26" s="19"/>
      <c r="L26" s="19"/>
      <c r="M26" s="19"/>
    </row>
    <row r="27" spans="1:13" ht="12.75" customHeight="1" x14ac:dyDescent="0.25">
      <c r="A27" s="19"/>
      <c r="B27" s="19"/>
      <c r="C27" s="19"/>
      <c r="D27" s="19"/>
      <c r="E27" s="19"/>
      <c r="F27" s="19"/>
      <c r="G27" s="19"/>
      <c r="H27" s="19"/>
      <c r="I27" s="19"/>
      <c r="J27" s="19"/>
      <c r="K27" s="19"/>
      <c r="L27" s="19"/>
      <c r="M27" s="19"/>
    </row>
    <row r="28" spans="1:13" ht="12.75" customHeight="1" x14ac:dyDescent="0.25">
      <c r="A28" s="19"/>
      <c r="B28" s="19"/>
      <c r="C28" s="19"/>
      <c r="D28" s="19"/>
      <c r="E28" s="19"/>
      <c r="F28" s="19"/>
      <c r="G28" s="19"/>
      <c r="H28" s="19"/>
      <c r="I28" s="19"/>
      <c r="J28" s="19"/>
      <c r="K28" s="19"/>
      <c r="L28" s="19"/>
      <c r="M28" s="19"/>
    </row>
    <row r="29" spans="1:13" ht="12.75" customHeight="1" x14ac:dyDescent="0.25">
      <c r="A29" s="19"/>
      <c r="B29" s="19"/>
      <c r="C29" s="19"/>
      <c r="D29" s="19"/>
      <c r="E29" s="19"/>
      <c r="F29" s="19"/>
      <c r="G29" s="19"/>
      <c r="H29" s="19"/>
      <c r="I29" s="19"/>
      <c r="J29" s="19"/>
      <c r="K29" s="19"/>
      <c r="L29" s="19"/>
      <c r="M29" s="19"/>
    </row>
    <row r="30" spans="1:13" x14ac:dyDescent="0.25">
      <c r="A30" s="19"/>
      <c r="B30" s="19"/>
      <c r="C30" s="19"/>
      <c r="D30" s="19"/>
      <c r="E30" s="19"/>
      <c r="F30" s="19"/>
      <c r="G30" s="19"/>
      <c r="H30" s="19"/>
      <c r="I30" s="19"/>
      <c r="J30" s="19"/>
      <c r="K30" s="19"/>
      <c r="L30" s="19"/>
      <c r="M30" s="19"/>
    </row>
    <row r="31" spans="1:13" ht="12.75" customHeight="1" x14ac:dyDescent="0.25">
      <c r="A31" s="19"/>
      <c r="B31" s="19"/>
      <c r="C31" s="19"/>
      <c r="D31" s="19"/>
      <c r="E31" s="19"/>
      <c r="F31" s="19"/>
      <c r="G31" s="19"/>
      <c r="H31" s="19"/>
      <c r="I31" s="19"/>
      <c r="J31" s="19"/>
      <c r="K31" s="19"/>
      <c r="L31" s="19"/>
      <c r="M31" s="19"/>
    </row>
    <row r="32" spans="1:13" x14ac:dyDescent="0.25">
      <c r="A32" s="19"/>
      <c r="B32" s="19"/>
      <c r="C32" s="19"/>
      <c r="D32" s="19"/>
      <c r="E32" s="19"/>
      <c r="F32" s="19"/>
      <c r="G32" s="19"/>
      <c r="H32" s="19"/>
      <c r="I32" s="19"/>
      <c r="J32" s="19"/>
      <c r="K32" s="19"/>
      <c r="L32" s="19"/>
      <c r="M32" s="19"/>
    </row>
    <row r="33" spans="1:13" ht="12.75" customHeight="1" x14ac:dyDescent="0.25">
      <c r="A33" s="19"/>
      <c r="B33" s="19"/>
      <c r="C33" s="19"/>
      <c r="D33" s="19"/>
      <c r="E33" s="19"/>
      <c r="F33" s="19"/>
      <c r="G33" s="19"/>
      <c r="H33" s="19"/>
      <c r="I33" s="19"/>
      <c r="J33" s="19"/>
      <c r="K33" s="19"/>
      <c r="L33" s="19"/>
      <c r="M33" s="19"/>
    </row>
    <row r="34" spans="1:13" ht="12.75" customHeight="1" x14ac:dyDescent="0.25">
      <c r="A34" s="19"/>
      <c r="B34" s="19"/>
      <c r="C34" s="19"/>
      <c r="D34" s="19"/>
      <c r="E34" s="19"/>
      <c r="F34" s="19"/>
      <c r="G34" s="19"/>
      <c r="H34" s="19"/>
      <c r="I34" s="19"/>
      <c r="J34" s="19"/>
      <c r="K34" s="19"/>
      <c r="L34" s="19"/>
      <c r="M34" s="19"/>
    </row>
    <row r="35" spans="1:13" ht="12.75" customHeight="1" x14ac:dyDescent="0.25">
      <c r="A35" s="19"/>
      <c r="B35" s="19"/>
      <c r="C35" s="19"/>
      <c r="D35" s="19"/>
      <c r="E35" s="19"/>
      <c r="F35" s="19"/>
      <c r="G35" s="19"/>
      <c r="H35" s="19"/>
      <c r="I35" s="19"/>
      <c r="J35" s="19"/>
      <c r="K35" s="19"/>
      <c r="L35" s="19"/>
      <c r="M35" s="19"/>
    </row>
    <row r="36" spans="1:13" ht="12.75" customHeight="1" x14ac:dyDescent="0.25">
      <c r="A36" s="19"/>
      <c r="B36" s="19"/>
      <c r="C36" s="19"/>
      <c r="D36" s="19"/>
      <c r="E36" s="19"/>
      <c r="F36" s="19"/>
      <c r="G36" s="19"/>
      <c r="H36" s="19"/>
      <c r="I36" s="19"/>
      <c r="J36" s="19"/>
      <c r="K36" s="19"/>
      <c r="L36" s="19"/>
      <c r="M36" s="19"/>
    </row>
    <row r="37" spans="1:13" ht="12.75" customHeight="1" x14ac:dyDescent="0.25">
      <c r="A37" s="19"/>
      <c r="B37" s="19"/>
      <c r="C37" s="19"/>
      <c r="D37" s="19"/>
      <c r="E37" s="19"/>
      <c r="F37" s="19"/>
      <c r="G37" s="19"/>
      <c r="H37" s="19"/>
      <c r="I37" s="19"/>
      <c r="J37" s="19"/>
      <c r="K37" s="19"/>
      <c r="L37" s="19"/>
      <c r="M37" s="19"/>
    </row>
    <row r="38" spans="1:13" ht="12.75" customHeight="1" x14ac:dyDescent="0.25">
      <c r="A38" s="19"/>
      <c r="B38" s="19"/>
      <c r="C38" s="19"/>
      <c r="D38" s="19"/>
      <c r="E38" s="19"/>
      <c r="F38" s="19"/>
      <c r="G38" s="19"/>
      <c r="H38" s="19"/>
      <c r="I38" s="19"/>
      <c r="J38" s="19"/>
      <c r="K38" s="19"/>
      <c r="L38" s="19"/>
      <c r="M38" s="19"/>
    </row>
    <row r="39" spans="1:13" ht="12.75" customHeight="1" x14ac:dyDescent="0.25">
      <c r="A39" s="19"/>
      <c r="B39" s="19"/>
      <c r="C39" s="19"/>
      <c r="D39" s="19"/>
      <c r="E39" s="19"/>
      <c r="F39" s="19"/>
      <c r="G39" s="19"/>
      <c r="H39" s="19"/>
      <c r="I39" s="19"/>
      <c r="J39" s="19"/>
      <c r="K39" s="19"/>
      <c r="L39" s="19"/>
      <c r="M39" s="19"/>
    </row>
    <row r="40" spans="1:13" ht="12.75" customHeight="1" x14ac:dyDescent="0.25">
      <c r="A40" s="19"/>
      <c r="B40" s="19"/>
      <c r="C40" s="19"/>
      <c r="D40" s="19"/>
      <c r="E40" s="19"/>
      <c r="F40" s="19"/>
      <c r="G40" s="19"/>
      <c r="H40" s="19"/>
      <c r="I40" s="19"/>
      <c r="J40" s="19"/>
      <c r="K40" s="19"/>
      <c r="L40" s="19"/>
      <c r="M40" s="19"/>
    </row>
    <row r="41" spans="1:13" ht="12.75" customHeight="1" x14ac:dyDescent="0.25">
      <c r="A41" s="19"/>
      <c r="B41" s="19"/>
      <c r="C41" s="19"/>
      <c r="D41" s="19"/>
      <c r="E41" s="19"/>
      <c r="F41" s="19"/>
      <c r="G41" s="19"/>
      <c r="H41" s="19"/>
      <c r="I41" s="19"/>
      <c r="J41" s="19"/>
      <c r="K41" s="19"/>
      <c r="L41" s="19"/>
      <c r="M41" s="19"/>
    </row>
    <row r="42" spans="1:13" ht="12.75" customHeight="1" x14ac:dyDescent="0.25">
      <c r="A42" s="19"/>
      <c r="B42" s="19"/>
      <c r="C42" s="19"/>
      <c r="D42" s="19"/>
      <c r="E42" s="19"/>
      <c r="F42" s="19"/>
      <c r="G42" s="19"/>
      <c r="H42" s="19"/>
      <c r="I42" s="19"/>
      <c r="J42" s="19"/>
      <c r="K42" s="19"/>
      <c r="L42" s="19"/>
      <c r="M42" s="19"/>
    </row>
    <row r="43" spans="1:13" ht="12.75" customHeight="1" x14ac:dyDescent="0.25">
      <c r="A43" s="19"/>
      <c r="B43" s="19"/>
      <c r="C43" s="19"/>
      <c r="D43" s="19"/>
      <c r="E43" s="19"/>
      <c r="F43" s="19"/>
      <c r="G43" s="19"/>
      <c r="H43" s="19"/>
      <c r="I43" s="19"/>
      <c r="J43" s="19"/>
      <c r="K43" s="19"/>
      <c r="L43" s="19"/>
      <c r="M43" s="19"/>
    </row>
    <row r="44" spans="1:13" x14ac:dyDescent="0.25">
      <c r="A44" s="19"/>
      <c r="B44" s="19"/>
      <c r="C44" s="19"/>
      <c r="D44" s="19"/>
      <c r="E44" s="19"/>
      <c r="F44" s="19"/>
      <c r="G44" s="19"/>
      <c r="H44" s="19"/>
      <c r="I44" s="19"/>
      <c r="J44" s="19"/>
      <c r="K44" s="19"/>
      <c r="L44" s="19"/>
      <c r="M44" s="19"/>
    </row>
    <row r="45" spans="1:13" x14ac:dyDescent="0.25">
      <c r="A45" s="19"/>
      <c r="B45" s="19"/>
      <c r="C45" s="19"/>
      <c r="D45" s="19"/>
      <c r="E45" s="19"/>
      <c r="F45" s="19"/>
      <c r="G45" s="19"/>
      <c r="H45" s="19"/>
      <c r="I45" s="19"/>
      <c r="J45" s="19"/>
      <c r="K45" s="19"/>
      <c r="L45" s="19"/>
      <c r="M45" s="19"/>
    </row>
    <row r="46" spans="1:13" ht="12.75" customHeight="1" x14ac:dyDescent="0.25">
      <c r="A46" s="19"/>
      <c r="B46" s="19"/>
      <c r="C46" s="19"/>
      <c r="D46" s="19"/>
      <c r="E46" s="19"/>
      <c r="F46" s="162" t="s">
        <v>397</v>
      </c>
      <c r="G46" s="19"/>
      <c r="H46" s="19"/>
      <c r="I46" s="19"/>
      <c r="J46" s="19"/>
      <c r="K46" s="19"/>
      <c r="L46" s="19"/>
      <c r="M46" s="19"/>
    </row>
    <row r="47" spans="1:13" ht="15.75" x14ac:dyDescent="0.25">
      <c r="A47" s="19"/>
      <c r="B47" s="19"/>
      <c r="C47" s="19"/>
      <c r="D47" s="19"/>
      <c r="E47" s="19"/>
      <c r="F47" s="85" t="s">
        <v>74</v>
      </c>
      <c r="G47" s="19"/>
      <c r="H47" s="19"/>
      <c r="I47" s="19"/>
      <c r="J47" s="19"/>
      <c r="K47" s="19"/>
      <c r="L47" s="19"/>
      <c r="M47" s="19"/>
    </row>
    <row r="48" spans="1:13" ht="15.75" customHeight="1" x14ac:dyDescent="0.25">
      <c r="A48" s="19"/>
      <c r="B48" s="19"/>
      <c r="C48" s="19"/>
      <c r="D48" s="19"/>
      <c r="E48" s="19"/>
      <c r="F48" s="276">
        <v>42565</v>
      </c>
      <c r="G48" s="276"/>
      <c r="H48" s="276"/>
      <c r="I48" s="19"/>
      <c r="J48" s="19"/>
      <c r="K48" s="19"/>
      <c r="L48" s="19"/>
      <c r="M48" s="19"/>
    </row>
    <row r="49" spans="1:13" ht="12.75" customHeight="1" x14ac:dyDescent="0.25">
      <c r="A49" s="19"/>
      <c r="B49" s="19"/>
      <c r="C49" s="19"/>
      <c r="D49" s="19"/>
      <c r="E49" s="19"/>
      <c r="F49" s="19"/>
      <c r="G49" s="19"/>
      <c r="H49" s="19"/>
      <c r="I49" s="19"/>
      <c r="J49" s="19"/>
      <c r="K49" s="19"/>
      <c r="L49" s="19"/>
      <c r="M49" s="19"/>
    </row>
    <row r="50" spans="1:13" ht="12.75" customHeight="1" x14ac:dyDescent="0.25">
      <c r="A50" s="19"/>
      <c r="B50" s="19"/>
      <c r="C50" s="19"/>
      <c r="D50" s="19"/>
      <c r="E50" s="19"/>
      <c r="F50" s="19"/>
      <c r="G50" s="19"/>
      <c r="H50" s="19"/>
      <c r="I50" s="19"/>
      <c r="J50" s="19"/>
      <c r="K50" s="19"/>
      <c r="L50" s="19"/>
      <c r="M50" s="19"/>
    </row>
    <row r="51" spans="1:13" ht="12.75" customHeight="1" x14ac:dyDescent="0.25">
      <c r="A51" s="19"/>
      <c r="B51" s="19"/>
      <c r="C51" s="19"/>
      <c r="D51" s="19"/>
      <c r="E51" s="19"/>
      <c r="F51" s="19"/>
      <c r="G51" s="19"/>
      <c r="H51" s="19"/>
      <c r="I51" s="19"/>
      <c r="J51" s="19"/>
      <c r="K51" s="19"/>
      <c r="L51" s="19"/>
      <c r="M51" s="19"/>
    </row>
    <row r="52" spans="1:13" ht="12.75" customHeight="1" x14ac:dyDescent="0.25">
      <c r="A52" s="19"/>
      <c r="B52" s="19"/>
      <c r="C52" s="19"/>
      <c r="D52" s="19"/>
      <c r="E52" s="19"/>
      <c r="F52" s="19"/>
      <c r="G52" s="19"/>
      <c r="H52" s="19"/>
      <c r="I52" s="19"/>
      <c r="J52" s="19"/>
      <c r="K52" s="19"/>
      <c r="L52" s="19"/>
      <c r="M52" s="19"/>
    </row>
    <row r="53" spans="1:13" ht="12.75" customHeight="1" x14ac:dyDescent="0.25">
      <c r="A53" s="19"/>
      <c r="B53" s="19"/>
      <c r="C53" s="19"/>
      <c r="D53" s="19"/>
      <c r="E53" s="19"/>
      <c r="F53" s="19"/>
      <c r="G53" s="19"/>
      <c r="H53" s="19"/>
      <c r="I53" s="19"/>
      <c r="J53" s="19"/>
      <c r="K53" s="19"/>
      <c r="L53" s="19"/>
      <c r="M53" s="19"/>
    </row>
    <row r="54" spans="1:13" x14ac:dyDescent="0.25">
      <c r="A54" s="19"/>
      <c r="B54" s="19"/>
      <c r="C54" s="19"/>
      <c r="D54" s="19"/>
      <c r="E54" s="19"/>
      <c r="F54" s="19"/>
      <c r="G54" s="19"/>
      <c r="H54" s="19"/>
      <c r="I54" s="19"/>
      <c r="J54" s="19"/>
      <c r="K54" s="19"/>
      <c r="L54" s="19"/>
      <c r="M54" s="19"/>
    </row>
    <row r="55" spans="1:13" ht="12.75" customHeight="1" x14ac:dyDescent="0.25">
      <c r="A55" s="19"/>
      <c r="B55" s="19"/>
      <c r="C55" s="19"/>
      <c r="D55" s="19"/>
      <c r="E55" s="19"/>
      <c r="F55" s="19"/>
      <c r="G55" s="19"/>
      <c r="H55" s="19"/>
      <c r="I55" s="19"/>
      <c r="J55" s="19"/>
      <c r="K55" s="19"/>
      <c r="L55" s="19"/>
      <c r="M55" s="19"/>
    </row>
    <row r="56" spans="1:13" ht="2.1" customHeight="1" x14ac:dyDescent="0.25">
      <c r="A56" s="19"/>
      <c r="B56" s="19"/>
      <c r="C56" s="19"/>
      <c r="D56" s="19"/>
      <c r="E56" s="19"/>
      <c r="F56" s="19"/>
      <c r="G56" s="19"/>
      <c r="H56" s="19"/>
      <c r="I56" s="19"/>
      <c r="J56" s="19"/>
      <c r="K56" s="19"/>
      <c r="L56" s="19"/>
      <c r="M56" s="19"/>
    </row>
    <row r="57" spans="1:13" x14ac:dyDescent="0.25">
      <c r="A57" s="19"/>
      <c r="B57" s="19"/>
      <c r="C57" s="19"/>
      <c r="D57" s="19"/>
      <c r="E57" s="19"/>
      <c r="F57" s="19"/>
      <c r="G57" s="19"/>
      <c r="H57" s="19"/>
      <c r="I57" s="19"/>
      <c r="J57" s="19"/>
      <c r="K57" s="19"/>
      <c r="L57" s="64"/>
      <c r="M57" s="19"/>
    </row>
    <row r="58" spans="1:13" ht="12.75" customHeight="1" x14ac:dyDescent="0.25">
      <c r="A58" s="19"/>
      <c r="B58" s="19"/>
      <c r="C58" s="19"/>
      <c r="D58" s="19"/>
      <c r="E58" s="19"/>
      <c r="F58" s="19"/>
      <c r="G58" s="19"/>
      <c r="H58" s="19"/>
      <c r="I58" s="19"/>
      <c r="J58" s="19"/>
      <c r="K58" s="19"/>
      <c r="L58" s="19"/>
      <c r="M58" s="19"/>
    </row>
    <row r="59" spans="1:13" ht="12.75" customHeight="1" x14ac:dyDescent="0.25">
      <c r="A59" s="19"/>
      <c r="B59" s="19"/>
      <c r="C59" s="19"/>
      <c r="D59" s="19"/>
      <c r="E59" s="19"/>
      <c r="F59" s="19"/>
      <c r="G59" s="19"/>
      <c r="H59" s="19"/>
      <c r="I59" s="19"/>
      <c r="J59" s="19"/>
      <c r="K59" s="19"/>
      <c r="L59" s="19"/>
      <c r="M59" s="19"/>
    </row>
    <row r="60" spans="1:13" ht="12.75" customHeight="1" x14ac:dyDescent="0.25">
      <c r="A60" s="19"/>
      <c r="B60" s="19"/>
      <c r="C60" s="19"/>
      <c r="D60" s="19"/>
      <c r="E60" s="19"/>
      <c r="F60" s="19"/>
      <c r="G60" s="19"/>
      <c r="H60" s="19"/>
      <c r="I60" s="19"/>
      <c r="J60" s="19"/>
      <c r="K60" s="19"/>
      <c r="L60" s="19"/>
      <c r="M60" s="19"/>
    </row>
    <row r="61" spans="1:13" ht="12.75" customHeight="1" x14ac:dyDescent="0.25">
      <c r="A61" s="19"/>
      <c r="B61" s="19"/>
      <c r="C61" s="19"/>
      <c r="D61" s="19"/>
      <c r="E61" s="19"/>
      <c r="F61" s="19"/>
      <c r="G61" s="19"/>
      <c r="H61" s="19"/>
      <c r="I61" s="19"/>
      <c r="J61" s="19"/>
      <c r="K61" s="19"/>
      <c r="L61" s="19"/>
      <c r="M61" s="19"/>
    </row>
    <row r="62" spans="1:13" ht="12.75" customHeight="1" x14ac:dyDescent="0.25">
      <c r="A62" s="19"/>
      <c r="B62" s="19"/>
      <c r="C62" s="19"/>
      <c r="D62" s="19"/>
      <c r="E62" s="19"/>
      <c r="F62" s="19"/>
      <c r="G62" s="19"/>
      <c r="H62" s="19"/>
      <c r="I62" s="19"/>
      <c r="J62" s="19"/>
      <c r="K62" s="19"/>
      <c r="L62" s="19"/>
      <c r="M62" s="19"/>
    </row>
    <row r="63" spans="1:13" ht="2.1" customHeight="1" x14ac:dyDescent="0.25">
      <c r="A63" s="19"/>
      <c r="B63" s="19"/>
      <c r="C63" s="19"/>
      <c r="D63" s="19"/>
      <c r="E63" s="19"/>
      <c r="F63" s="19"/>
      <c r="G63" s="19"/>
      <c r="H63" s="19"/>
      <c r="I63" s="19"/>
      <c r="J63" s="19"/>
      <c r="K63" s="19"/>
      <c r="L63" s="19"/>
      <c r="M63" s="19"/>
    </row>
    <row r="64" spans="1:13" ht="12.75" customHeight="1" x14ac:dyDescent="0.25">
      <c r="A64" s="19"/>
      <c r="B64" s="19"/>
      <c r="C64" s="19"/>
      <c r="D64" s="19"/>
      <c r="E64" s="19"/>
      <c r="F64" s="19"/>
      <c r="G64" s="19"/>
      <c r="H64" s="19"/>
      <c r="I64" s="19"/>
      <c r="J64" s="19"/>
      <c r="K64" s="19"/>
      <c r="L64" s="19"/>
      <c r="M64" s="19"/>
    </row>
    <row r="65" spans="1:13" ht="12.75" customHeight="1" x14ac:dyDescent="0.25">
      <c r="A65" s="19"/>
      <c r="B65" s="19"/>
      <c r="C65" s="19"/>
      <c r="D65" s="19"/>
      <c r="E65" s="19"/>
      <c r="F65" s="19"/>
      <c r="G65" s="19"/>
      <c r="H65" s="19"/>
      <c r="I65" s="19"/>
      <c r="J65" s="19"/>
      <c r="K65" s="19"/>
      <c r="L65" s="19"/>
      <c r="M65" s="19"/>
    </row>
    <row r="66" spans="1:13" ht="12.75" customHeight="1" x14ac:dyDescent="0.25">
      <c r="A66" s="19"/>
      <c r="B66" s="19"/>
      <c r="C66" s="19"/>
      <c r="D66" s="19"/>
      <c r="E66" s="19"/>
      <c r="F66" s="19"/>
      <c r="G66" s="19"/>
      <c r="H66" s="19"/>
      <c r="I66" s="19"/>
      <c r="J66" s="19"/>
      <c r="K66" s="19"/>
      <c r="L66" s="19"/>
      <c r="M66" s="19"/>
    </row>
    <row r="67" spans="1:13" ht="12.75" customHeight="1" x14ac:dyDescent="0.25">
      <c r="A67" s="19"/>
      <c r="B67" s="19"/>
      <c r="C67" s="19"/>
      <c r="D67" s="19"/>
      <c r="E67" s="19"/>
      <c r="F67" s="19"/>
      <c r="G67" s="19"/>
      <c r="H67" s="19"/>
      <c r="I67" s="19"/>
      <c r="J67" s="19"/>
      <c r="K67" s="19"/>
      <c r="L67" s="19"/>
      <c r="M67" s="19"/>
    </row>
    <row r="68" spans="1:13" ht="2.1" customHeight="1" x14ac:dyDescent="0.25">
      <c r="A68" s="19"/>
      <c r="B68" s="19"/>
      <c r="C68" s="19"/>
      <c r="D68" s="19"/>
      <c r="E68" s="19"/>
      <c r="F68" s="19"/>
      <c r="G68" s="19"/>
      <c r="H68" s="19"/>
      <c r="I68" s="19"/>
      <c r="J68" s="19"/>
      <c r="K68" s="19"/>
      <c r="L68" s="19"/>
      <c r="M68" s="19"/>
    </row>
    <row r="69" spans="1:13" ht="12.75" customHeight="1" x14ac:dyDescent="0.25">
      <c r="A69" s="19"/>
      <c r="B69" s="19"/>
      <c r="C69" s="19"/>
      <c r="D69" s="19"/>
      <c r="E69" s="19"/>
      <c r="F69" s="19"/>
      <c r="G69" s="19"/>
      <c r="H69" s="19"/>
      <c r="I69" s="19"/>
      <c r="J69" s="19"/>
      <c r="K69" s="19"/>
      <c r="L69" s="19"/>
      <c r="M69" s="19"/>
    </row>
    <row r="70" spans="1:13" ht="2.1" customHeight="1" x14ac:dyDescent="0.25">
      <c r="A70" s="19"/>
      <c r="B70" s="19"/>
      <c r="C70" s="19"/>
      <c r="D70" s="19"/>
      <c r="E70" s="19"/>
      <c r="F70" s="19"/>
      <c r="G70" s="19"/>
      <c r="H70" s="19"/>
      <c r="I70" s="19"/>
      <c r="J70" s="19"/>
      <c r="K70" s="19"/>
      <c r="L70" s="19"/>
      <c r="M70" s="19"/>
    </row>
    <row r="71" spans="1:13" ht="12.75" customHeight="1" x14ac:dyDescent="0.25">
      <c r="A71" s="19"/>
      <c r="B71" s="19"/>
      <c r="C71" s="19"/>
      <c r="D71" s="19"/>
      <c r="E71" s="19"/>
      <c r="F71" s="19"/>
      <c r="G71" s="19"/>
      <c r="H71" s="19"/>
      <c r="I71" s="19"/>
      <c r="J71" s="19"/>
      <c r="K71" s="19"/>
      <c r="L71" s="19"/>
      <c r="M71" s="19"/>
    </row>
    <row r="72" spans="1:13" ht="12.75" customHeight="1" x14ac:dyDescent="0.25">
      <c r="A72" s="19"/>
      <c r="B72" s="19"/>
      <c r="C72" s="19"/>
      <c r="D72" s="19"/>
      <c r="E72" s="19"/>
      <c r="F72" s="19"/>
      <c r="G72" s="19"/>
      <c r="H72" s="19"/>
      <c r="I72" s="19"/>
      <c r="J72" s="19"/>
      <c r="K72" s="19"/>
      <c r="L72" s="19"/>
      <c r="M72" s="19"/>
    </row>
    <row r="73" spans="1:13" ht="12.75" customHeight="1" x14ac:dyDescent="0.25">
      <c r="A73" s="19"/>
      <c r="B73" s="19"/>
      <c r="C73" s="19"/>
      <c r="D73" s="19"/>
      <c r="E73" s="19"/>
      <c r="F73" s="19"/>
      <c r="G73" s="19"/>
      <c r="H73" s="19"/>
      <c r="I73" s="19"/>
      <c r="J73" s="19"/>
      <c r="K73" s="19"/>
      <c r="L73" s="19"/>
      <c r="M73" s="19"/>
    </row>
    <row r="74" spans="1:13" ht="12.75" customHeight="1" x14ac:dyDescent="0.25">
      <c r="A74" s="19"/>
      <c r="B74" s="19"/>
      <c r="C74" s="19"/>
      <c r="D74" s="19"/>
      <c r="E74" s="19"/>
      <c r="F74" s="19"/>
      <c r="G74" s="19"/>
      <c r="H74" s="19"/>
      <c r="I74" s="19"/>
      <c r="J74" s="19"/>
      <c r="K74" s="19"/>
      <c r="L74" s="19"/>
      <c r="M74" s="19"/>
    </row>
    <row r="75" spans="1:13" ht="2.1" customHeight="1" thickBot="1" x14ac:dyDescent="0.3">
      <c r="A75" s="27"/>
      <c r="B75" s="27"/>
      <c r="C75" s="27"/>
      <c r="D75" s="27"/>
      <c r="E75" s="27"/>
      <c r="F75" s="27"/>
      <c r="G75" s="27"/>
      <c r="H75" s="27"/>
      <c r="I75" s="27"/>
      <c r="J75" s="27"/>
      <c r="K75" s="28"/>
      <c r="L75" s="28"/>
      <c r="M75" s="28"/>
    </row>
    <row r="76" spans="1:13" ht="13.5" customHeight="1" x14ac:dyDescent="0.25">
      <c r="A76" s="19"/>
      <c r="B76" s="19"/>
      <c r="C76" s="19"/>
      <c r="D76" s="19"/>
      <c r="E76" s="19"/>
      <c r="F76" s="19"/>
      <c r="G76" s="19"/>
      <c r="H76" s="19"/>
      <c r="I76" s="19"/>
      <c r="J76" s="19"/>
      <c r="K76" s="19"/>
      <c r="L76" s="19"/>
      <c r="M76" s="19"/>
    </row>
    <row r="83" s="65" customFormat="1" x14ac:dyDescent="0.25"/>
  </sheetData>
  <mergeCells count="2">
    <mergeCell ref="A14:J14"/>
    <mergeCell ref="F48:H48"/>
  </mergeCells>
  <conditionalFormatting sqref="X75:AA80 AK6:AS80 X6:AA6 X16:AA17 X22:AA23 X31:AA32 X46:AA46 X54:AA56 X63:AA63 X68:AA68 X70:AA70">
    <cfRule type="cellIs" dxfId="5" priority="2" stopIfTrue="1" operator="notEqual">
      <formula>0</formula>
    </cfRule>
  </conditionalFormatting>
  <conditionalFormatting sqref="O7:AA15 O18:AA21 O24:AA30 O33:AA45 O47:AA53 O57:AA62 O64:AA67 O69:AA69 O71:AA74">
    <cfRule type="cellIs" dxfId="4" priority="1" stopIfTrue="1" operator="notEqual">
      <formula>0</formula>
    </cfRule>
  </conditionalFormatting>
  <printOptions gridLinesSet="0"/>
  <pageMargins left="0.47244094488188981" right="0.27559055118110237" top="0.39370078740157483" bottom="0.39370078740157483" header="0.11811023622047245" footer="0.11811023622047245"/>
  <pageSetup paperSize="9" scale="85"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C250"/>
  <sheetViews>
    <sheetView showGridLines="0" topLeftCell="A61"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208</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29" ht="12.75" customHeight="1" x14ac:dyDescent="0.25">
      <c r="A6" s="4" t="s">
        <v>272</v>
      </c>
      <c r="B6" s="13">
        <v>13990.238850000002</v>
      </c>
      <c r="C6" s="13">
        <v>16314.07358</v>
      </c>
      <c r="D6" s="13">
        <v>17995.218580000004</v>
      </c>
      <c r="E6" s="13">
        <v>18815.855179999999</v>
      </c>
      <c r="F6" s="13">
        <v>18570.927085184605</v>
      </c>
      <c r="G6" s="13">
        <v>19073.06981039295</v>
      </c>
      <c r="H6" s="13">
        <v>18910.912597160277</v>
      </c>
      <c r="I6" s="13">
        <v>16906.06041717888</v>
      </c>
      <c r="J6" s="13">
        <v>16161.961496739188</v>
      </c>
      <c r="K6" s="13">
        <v>17384.441739929251</v>
      </c>
      <c r="L6" s="13">
        <v>19083.504575114406</v>
      </c>
      <c r="M6" s="14">
        <v>2.5494179424220276</v>
      </c>
      <c r="N6" s="15">
        <v>0.31540846670747857</v>
      </c>
      <c r="O6" s="15">
        <v>0.18158309885869528</v>
      </c>
      <c r="P6" s="15">
        <v>-1.5585146414884732</v>
      </c>
      <c r="Q6" s="15">
        <v>1.6755210202995308</v>
      </c>
      <c r="S6" s="92"/>
      <c r="T6" s="92"/>
      <c r="U6" s="92"/>
      <c r="V6" s="92"/>
      <c r="W6" s="92"/>
      <c r="X6" s="92"/>
      <c r="Y6" s="92"/>
      <c r="Z6" s="92"/>
      <c r="AA6" s="92"/>
      <c r="AB6" s="92"/>
      <c r="AC6" s="92"/>
    </row>
    <row r="7" spans="1:29" ht="12.75" customHeight="1" x14ac:dyDescent="0.25">
      <c r="A7" s="75" t="s">
        <v>120</v>
      </c>
      <c r="B7" s="17">
        <v>1958.3999999999999</v>
      </c>
      <c r="C7" s="17">
        <v>4006.08</v>
      </c>
      <c r="D7" s="17">
        <v>4006.08</v>
      </c>
      <c r="E7" s="17">
        <v>4006.08</v>
      </c>
      <c r="F7" s="17">
        <v>4006.08</v>
      </c>
      <c r="G7" s="17">
        <v>4006.08</v>
      </c>
      <c r="H7" s="17">
        <v>4006.08</v>
      </c>
      <c r="I7" s="17">
        <v>5206.08</v>
      </c>
      <c r="J7" s="17">
        <v>6406.079999999999</v>
      </c>
      <c r="K7" s="17">
        <v>7116.48</v>
      </c>
      <c r="L7" s="17">
        <v>6847.6799999999994</v>
      </c>
      <c r="M7" s="18">
        <v>7.4191772611363671</v>
      </c>
      <c r="N7" s="19">
        <v>0</v>
      </c>
      <c r="O7" s="19">
        <v>0</v>
      </c>
      <c r="P7" s="19">
        <v>4.806272188115801</v>
      </c>
      <c r="Q7" s="19">
        <v>0.66885057504564305</v>
      </c>
      <c r="S7" s="92"/>
      <c r="T7" s="92"/>
      <c r="U7" s="92"/>
      <c r="V7" s="92"/>
      <c r="W7" s="92"/>
      <c r="X7" s="92"/>
      <c r="Y7" s="92"/>
      <c r="Z7" s="92"/>
      <c r="AA7" s="92"/>
      <c r="AB7" s="92"/>
      <c r="AC7" s="92"/>
    </row>
    <row r="8" spans="1:29" ht="12.75" customHeight="1" x14ac:dyDescent="0.25">
      <c r="A8" s="75" t="s">
        <v>187</v>
      </c>
      <c r="B8" s="17">
        <v>953</v>
      </c>
      <c r="C8" s="17">
        <v>1043</v>
      </c>
      <c r="D8" s="17">
        <v>2989</v>
      </c>
      <c r="E8" s="17">
        <v>3627.5</v>
      </c>
      <c r="F8" s="17">
        <v>3815.7433911748708</v>
      </c>
      <c r="G8" s="17">
        <v>3907.0282019137649</v>
      </c>
      <c r="H8" s="17">
        <v>3987.1798121051434</v>
      </c>
      <c r="I8" s="17">
        <v>4068.0796787293289</v>
      </c>
      <c r="J8" s="17">
        <v>4176.5487702933679</v>
      </c>
      <c r="K8" s="17">
        <v>4558.1695243583663</v>
      </c>
      <c r="L8" s="17">
        <v>5319.7512718927883</v>
      </c>
      <c r="M8" s="18">
        <v>12.109728658876806</v>
      </c>
      <c r="N8" s="19">
        <v>2.4720264082313426</v>
      </c>
      <c r="O8" s="19">
        <v>0.44045377029939825</v>
      </c>
      <c r="P8" s="19">
        <v>0.46508905212605534</v>
      </c>
      <c r="Q8" s="19">
        <v>2.448918230333863</v>
      </c>
      <c r="S8" s="92"/>
      <c r="T8" s="92"/>
      <c r="U8" s="92"/>
      <c r="V8" s="92"/>
      <c r="W8" s="92"/>
      <c r="X8" s="92"/>
      <c r="Y8" s="92"/>
      <c r="Z8" s="92"/>
      <c r="AA8" s="92"/>
      <c r="AB8" s="92"/>
      <c r="AC8" s="92"/>
    </row>
    <row r="9" spans="1:29" ht="12.75" customHeight="1" x14ac:dyDescent="0.25">
      <c r="A9" s="39" t="s">
        <v>19</v>
      </c>
      <c r="B9" s="207">
        <v>952</v>
      </c>
      <c r="C9" s="207">
        <v>1020</v>
      </c>
      <c r="D9" s="207">
        <v>1049</v>
      </c>
      <c r="E9" s="207">
        <v>1080</v>
      </c>
      <c r="F9" s="207">
        <v>1080</v>
      </c>
      <c r="G9" s="207">
        <v>1089.5191181992434</v>
      </c>
      <c r="H9" s="207">
        <v>1108.572432390622</v>
      </c>
      <c r="I9" s="207">
        <v>1141.692029014808</v>
      </c>
      <c r="J9" s="207">
        <v>1190.0234411788467</v>
      </c>
      <c r="K9" s="207">
        <v>1300.023441178847</v>
      </c>
      <c r="L9" s="207">
        <v>1392.7827605356542</v>
      </c>
      <c r="M9" s="194">
        <v>0.97499817226245344</v>
      </c>
      <c r="N9" s="19">
        <v>0.29166162451947919</v>
      </c>
      <c r="O9" s="19">
        <v>0.26146171159837639</v>
      </c>
      <c r="P9" s="194">
        <v>0.71151849701829306</v>
      </c>
      <c r="Q9" s="194">
        <v>1.5857489058918262</v>
      </c>
      <c r="S9" s="92"/>
      <c r="T9" s="92"/>
      <c r="U9" s="92"/>
      <c r="V9" s="92"/>
      <c r="W9" s="92"/>
      <c r="X9" s="92"/>
      <c r="Y9" s="92"/>
      <c r="Z9" s="92"/>
      <c r="AA9" s="92"/>
      <c r="AB9" s="92"/>
      <c r="AC9" s="92"/>
    </row>
    <row r="10" spans="1:29" ht="12.75" customHeight="1" x14ac:dyDescent="0.25">
      <c r="A10" s="47" t="s">
        <v>188</v>
      </c>
      <c r="B10" s="17">
        <v>734.54228421970356</v>
      </c>
      <c r="C10" s="17">
        <v>772.59863492591978</v>
      </c>
      <c r="D10" s="17">
        <v>772.07214493691367</v>
      </c>
      <c r="E10" s="17">
        <v>789.25087935461227</v>
      </c>
      <c r="F10" s="17">
        <v>789.25087935461227</v>
      </c>
      <c r="G10" s="17">
        <v>789.25087935461227</v>
      </c>
      <c r="H10" s="17">
        <v>789.25087935461227</v>
      </c>
      <c r="I10" s="17">
        <v>789.25087935461227</v>
      </c>
      <c r="J10" s="17">
        <v>789.25087935461227</v>
      </c>
      <c r="K10" s="17">
        <v>789.25087935461227</v>
      </c>
      <c r="L10" s="17">
        <v>789.25087935461227</v>
      </c>
      <c r="M10" s="18">
        <v>0.49954795069928615</v>
      </c>
      <c r="N10" s="19">
        <v>0.22030475463308274</v>
      </c>
      <c r="O10" s="19">
        <v>0</v>
      </c>
      <c r="P10" s="19">
        <v>0</v>
      </c>
      <c r="Q10" s="19">
        <v>0</v>
      </c>
      <c r="S10" s="92"/>
      <c r="T10" s="92"/>
      <c r="U10" s="92"/>
      <c r="V10" s="92"/>
      <c r="W10" s="92"/>
      <c r="X10" s="92"/>
      <c r="Y10" s="92"/>
      <c r="Z10" s="92"/>
      <c r="AA10" s="92"/>
      <c r="AB10" s="92"/>
      <c r="AC10" s="92"/>
    </row>
    <row r="11" spans="1:29" ht="12.75" customHeight="1" x14ac:dyDescent="0.25">
      <c r="A11" s="47" t="s">
        <v>189</v>
      </c>
      <c r="B11" s="17">
        <v>217.45771578029644</v>
      </c>
      <c r="C11" s="17">
        <v>247.40136507408019</v>
      </c>
      <c r="D11" s="17">
        <v>276.92785506308638</v>
      </c>
      <c r="E11" s="17">
        <v>290.74912064538785</v>
      </c>
      <c r="F11" s="17">
        <v>290.74912064538785</v>
      </c>
      <c r="G11" s="17">
        <v>300.26823884463118</v>
      </c>
      <c r="H11" s="17">
        <v>319.32155303600962</v>
      </c>
      <c r="I11" s="17">
        <v>352.44114966019578</v>
      </c>
      <c r="J11" s="17">
        <v>400.77256182423446</v>
      </c>
      <c r="K11" s="17">
        <v>510.77256182423457</v>
      </c>
      <c r="L11" s="17">
        <v>603.53188118104197</v>
      </c>
      <c r="M11" s="18">
        <v>2.4469850723782383</v>
      </c>
      <c r="N11" s="19">
        <v>0.48822541254118779</v>
      </c>
      <c r="O11" s="19">
        <v>0.94178546410599306</v>
      </c>
      <c r="P11" s="19">
        <v>2.2979603718495722</v>
      </c>
      <c r="Q11" s="19">
        <v>4.1790093997122302</v>
      </c>
      <c r="S11" s="92"/>
      <c r="T11" s="92"/>
      <c r="U11" s="92"/>
      <c r="V11" s="92"/>
      <c r="W11" s="92"/>
      <c r="X11" s="92"/>
      <c r="Y11" s="92"/>
      <c r="Z11" s="92"/>
      <c r="AA11" s="92"/>
      <c r="AB11" s="92"/>
      <c r="AC11" s="92"/>
    </row>
    <row r="12" spans="1:29" ht="12.75" customHeight="1" x14ac:dyDescent="0.25">
      <c r="A12" s="39" t="s">
        <v>192</v>
      </c>
      <c r="B12" s="17">
        <v>1</v>
      </c>
      <c r="C12" s="17">
        <v>22</v>
      </c>
      <c r="D12" s="17">
        <v>213.00000000000003</v>
      </c>
      <c r="E12" s="17">
        <v>281.5</v>
      </c>
      <c r="F12" s="17">
        <v>408.23460559953173</v>
      </c>
      <c r="G12" s="17">
        <v>452.23460559953173</v>
      </c>
      <c r="H12" s="17">
        <v>487.86742159953172</v>
      </c>
      <c r="I12" s="17">
        <v>514.37883159953185</v>
      </c>
      <c r="J12" s="17">
        <v>546.64034559953177</v>
      </c>
      <c r="K12" s="17">
        <v>788.77465312452966</v>
      </c>
      <c r="L12" s="17">
        <v>837.84182443662974</v>
      </c>
      <c r="M12" s="18">
        <v>70.937741012255941</v>
      </c>
      <c r="N12" s="19">
        <v>6.7217704500720732</v>
      </c>
      <c r="O12" s="19">
        <v>1.7979893450226658</v>
      </c>
      <c r="P12" s="19">
        <v>1.143967741039309</v>
      </c>
      <c r="Q12" s="19">
        <v>4.3628751942208721</v>
      </c>
      <c r="S12" s="92"/>
      <c r="T12" s="92"/>
      <c r="U12" s="92"/>
      <c r="V12" s="92"/>
      <c r="W12" s="92"/>
      <c r="X12" s="92"/>
      <c r="Y12" s="92"/>
      <c r="Z12" s="92"/>
      <c r="AA12" s="92"/>
      <c r="AB12" s="92"/>
      <c r="AC12" s="92"/>
    </row>
    <row r="13" spans="1:29" ht="12.75" customHeight="1" x14ac:dyDescent="0.25">
      <c r="A13" s="47" t="s">
        <v>190</v>
      </c>
      <c r="B13" s="17">
        <v>1</v>
      </c>
      <c r="C13" s="17">
        <v>22</v>
      </c>
      <c r="D13" s="17">
        <v>213.00000000000003</v>
      </c>
      <c r="E13" s="17">
        <v>281.5</v>
      </c>
      <c r="F13" s="17">
        <v>408.23460559953173</v>
      </c>
      <c r="G13" s="17">
        <v>452.23460559953173</v>
      </c>
      <c r="H13" s="17">
        <v>487.86742159953172</v>
      </c>
      <c r="I13" s="17">
        <v>514.37883159953185</v>
      </c>
      <c r="J13" s="17">
        <v>546.64034559953177</v>
      </c>
      <c r="K13" s="17">
        <v>788.77465312452966</v>
      </c>
      <c r="L13" s="17">
        <v>837.84182443662974</v>
      </c>
      <c r="M13" s="18">
        <v>70.937741012255941</v>
      </c>
      <c r="N13" s="19">
        <v>6.7217704500720732</v>
      </c>
      <c r="O13" s="19">
        <v>1.7979893450226658</v>
      </c>
      <c r="P13" s="19">
        <v>1.143967741039309</v>
      </c>
      <c r="Q13" s="19">
        <v>4.3628751942208721</v>
      </c>
      <c r="S13" s="92"/>
      <c r="T13" s="92"/>
      <c r="U13" s="92"/>
      <c r="V13" s="92"/>
      <c r="W13" s="92"/>
      <c r="X13" s="92"/>
      <c r="Y13" s="92"/>
      <c r="Z13" s="92"/>
      <c r="AA13" s="92"/>
      <c r="AB13" s="92"/>
      <c r="AC13" s="92"/>
    </row>
    <row r="14" spans="1:29" ht="12.75" customHeight="1" x14ac:dyDescent="0.25">
      <c r="A14" s="47" t="s">
        <v>191</v>
      </c>
      <c r="B14" s="17">
        <v>0</v>
      </c>
      <c r="C14" s="17">
        <v>0</v>
      </c>
      <c r="D14" s="17">
        <v>0</v>
      </c>
      <c r="E14" s="17">
        <v>0</v>
      </c>
      <c r="F14" s="17">
        <v>0</v>
      </c>
      <c r="G14" s="17">
        <v>0</v>
      </c>
      <c r="H14" s="17">
        <v>0</v>
      </c>
      <c r="I14" s="17">
        <v>0</v>
      </c>
      <c r="J14" s="17">
        <v>0</v>
      </c>
      <c r="K14" s="17">
        <v>0</v>
      </c>
      <c r="L14" s="17">
        <v>0</v>
      </c>
      <c r="M14" s="18">
        <v>0</v>
      </c>
      <c r="N14" s="19">
        <v>0</v>
      </c>
      <c r="O14" s="19">
        <v>0</v>
      </c>
      <c r="P14" s="19">
        <v>0</v>
      </c>
      <c r="Q14" s="19">
        <v>0</v>
      </c>
      <c r="S14" s="92"/>
      <c r="T14" s="92"/>
      <c r="U14" s="92"/>
      <c r="V14" s="92"/>
      <c r="W14" s="92"/>
      <c r="X14" s="92"/>
      <c r="Y14" s="92"/>
      <c r="Z14" s="92"/>
      <c r="AA14" s="92"/>
      <c r="AB14" s="92"/>
      <c r="AC14" s="92"/>
    </row>
    <row r="15" spans="1:29" ht="12.75" customHeight="1" x14ac:dyDescent="0.25">
      <c r="A15" s="39" t="s">
        <v>182</v>
      </c>
      <c r="B15" s="17">
        <v>0</v>
      </c>
      <c r="C15" s="17">
        <v>1</v>
      </c>
      <c r="D15" s="17">
        <v>1727</v>
      </c>
      <c r="E15" s="17">
        <v>2266</v>
      </c>
      <c r="F15" s="17">
        <v>2327.5087855753391</v>
      </c>
      <c r="G15" s="17">
        <v>2365.2744781149895</v>
      </c>
      <c r="H15" s="17">
        <v>2390.7399581149893</v>
      </c>
      <c r="I15" s="17">
        <v>2412.008818114989</v>
      </c>
      <c r="J15" s="17">
        <v>2439.884983514989</v>
      </c>
      <c r="K15" s="17">
        <v>2469.3714300549896</v>
      </c>
      <c r="L15" s="17">
        <v>3089.1266869205037</v>
      </c>
      <c r="M15" s="18">
        <v>0</v>
      </c>
      <c r="N15" s="19">
        <v>3.0290983471193744</v>
      </c>
      <c r="O15" s="19">
        <v>0.26840375048917675</v>
      </c>
      <c r="P15" s="19">
        <v>0.20368692414842737</v>
      </c>
      <c r="Q15" s="19">
        <v>2.3874287029475028</v>
      </c>
      <c r="S15" s="92"/>
      <c r="T15" s="92"/>
      <c r="U15" s="92"/>
      <c r="V15" s="92"/>
      <c r="W15" s="92"/>
      <c r="X15" s="92"/>
      <c r="Y15" s="92"/>
      <c r="Z15" s="92"/>
      <c r="AA15" s="92"/>
      <c r="AB15" s="92"/>
      <c r="AC15" s="92"/>
    </row>
    <row r="16" spans="1:29" ht="12.75" customHeight="1" x14ac:dyDescent="0.25">
      <c r="A16" s="39" t="s">
        <v>209</v>
      </c>
      <c r="B16" s="207">
        <v>0</v>
      </c>
      <c r="C16" s="207">
        <v>0</v>
      </c>
      <c r="D16" s="207">
        <v>0</v>
      </c>
      <c r="E16" s="207">
        <v>0</v>
      </c>
      <c r="F16" s="207">
        <v>0</v>
      </c>
      <c r="G16" s="207">
        <v>0</v>
      </c>
      <c r="H16" s="207">
        <v>0</v>
      </c>
      <c r="I16" s="207">
        <v>0</v>
      </c>
      <c r="J16" s="207">
        <v>0</v>
      </c>
      <c r="K16" s="207">
        <v>0</v>
      </c>
      <c r="L16" s="207">
        <v>0</v>
      </c>
      <c r="M16" s="194">
        <v>0</v>
      </c>
      <c r="N16" s="19">
        <v>0</v>
      </c>
      <c r="O16" s="19">
        <v>0</v>
      </c>
      <c r="P16" s="194">
        <v>0</v>
      </c>
      <c r="Q16" s="194">
        <v>0</v>
      </c>
      <c r="S16" s="92"/>
      <c r="T16" s="92"/>
      <c r="U16" s="92"/>
      <c r="V16" s="92"/>
      <c r="W16" s="92"/>
      <c r="X16" s="92"/>
      <c r="Y16" s="92"/>
      <c r="Z16" s="92"/>
      <c r="AA16" s="92"/>
      <c r="AB16" s="92"/>
      <c r="AC16" s="92"/>
    </row>
    <row r="17" spans="1:29" ht="12.75" customHeight="1" x14ac:dyDescent="0.25">
      <c r="A17" s="75" t="s">
        <v>193</v>
      </c>
      <c r="B17" s="17">
        <v>11078.83885</v>
      </c>
      <c r="C17" s="17">
        <v>11264.99358</v>
      </c>
      <c r="D17" s="17">
        <v>11000.138580000001</v>
      </c>
      <c r="E17" s="17">
        <v>11182.275180000001</v>
      </c>
      <c r="F17" s="17">
        <v>10749.103694009733</v>
      </c>
      <c r="G17" s="17">
        <v>11159.961608479185</v>
      </c>
      <c r="H17" s="17">
        <v>10917.652785055134</v>
      </c>
      <c r="I17" s="17">
        <v>7631.9007384495508</v>
      </c>
      <c r="J17" s="17">
        <v>5579.3327264458221</v>
      </c>
      <c r="K17" s="17">
        <v>5709.7922155708866</v>
      </c>
      <c r="L17" s="17">
        <v>6916.0733032216176</v>
      </c>
      <c r="M17" s="18">
        <v>-7.1264674613180645E-2</v>
      </c>
      <c r="N17" s="19">
        <v>-0.23058870589318659</v>
      </c>
      <c r="O17" s="19">
        <v>0.15570736816059583</v>
      </c>
      <c r="P17" s="19">
        <v>-6.4927470890706935</v>
      </c>
      <c r="Q17" s="19">
        <v>2.1710208317693436</v>
      </c>
      <c r="S17" s="92"/>
      <c r="T17" s="92"/>
      <c r="U17" s="92"/>
      <c r="V17" s="92"/>
      <c r="W17" s="92"/>
      <c r="X17" s="92"/>
      <c r="Y17" s="92"/>
      <c r="Z17" s="92"/>
      <c r="AA17" s="92"/>
      <c r="AB17" s="92"/>
      <c r="AC17" s="92"/>
    </row>
    <row r="18" spans="1:29" ht="12.75" customHeight="1" x14ac:dyDescent="0.25">
      <c r="A18" s="39" t="s">
        <v>68</v>
      </c>
      <c r="B18" s="17">
        <v>9823.1705500000025</v>
      </c>
      <c r="C18" s="17">
        <v>9935.0225500000015</v>
      </c>
      <c r="D18" s="17">
        <v>9571.3355500000016</v>
      </c>
      <c r="E18" s="17">
        <v>9656.4015500000005</v>
      </c>
      <c r="F18" s="17">
        <v>9486.6345500000007</v>
      </c>
      <c r="G18" s="17">
        <v>9413.9545500000004</v>
      </c>
      <c r="H18" s="17">
        <v>8797.2745500000019</v>
      </c>
      <c r="I18" s="17">
        <v>5363.71674863921</v>
      </c>
      <c r="J18" s="17">
        <v>2303.4595954183796</v>
      </c>
      <c r="K18" s="17">
        <v>1880.7040821993385</v>
      </c>
      <c r="L18" s="17">
        <v>3097.6381523204213</v>
      </c>
      <c r="M18" s="18">
        <v>-0.25937489277244596</v>
      </c>
      <c r="N18" s="19">
        <v>-8.884883699691315E-2</v>
      </c>
      <c r="O18" s="19">
        <v>-0.7515809509795246</v>
      </c>
      <c r="P18" s="19">
        <v>-12.541254154559144</v>
      </c>
      <c r="Q18" s="19">
        <v>3.006589611286814</v>
      </c>
      <c r="S18" s="92"/>
      <c r="T18" s="92"/>
      <c r="U18" s="92"/>
      <c r="V18" s="92"/>
      <c r="W18" s="92"/>
      <c r="X18" s="92"/>
      <c r="Y18" s="92"/>
      <c r="Z18" s="92"/>
      <c r="AA18" s="92"/>
      <c r="AB18" s="92"/>
      <c r="AC18" s="92"/>
    </row>
    <row r="19" spans="1:29" ht="12.75" customHeight="1" x14ac:dyDescent="0.25">
      <c r="A19" s="39" t="s">
        <v>70</v>
      </c>
      <c r="B19" s="17">
        <v>139.91231999999999</v>
      </c>
      <c r="C19" s="17">
        <v>139.91231999999999</v>
      </c>
      <c r="D19" s="17">
        <v>116.63731999999999</v>
      </c>
      <c r="E19" s="17">
        <v>133.93011999999999</v>
      </c>
      <c r="F19" s="17">
        <v>71.85011999999999</v>
      </c>
      <c r="G19" s="17">
        <v>63.702119999999987</v>
      </c>
      <c r="H19" s="17">
        <v>63.702119999999987</v>
      </c>
      <c r="I19" s="17">
        <v>27.602119999999999</v>
      </c>
      <c r="J19" s="17">
        <v>23.8003</v>
      </c>
      <c r="K19" s="17">
        <v>23.8003</v>
      </c>
      <c r="L19" s="17">
        <v>23.8003</v>
      </c>
      <c r="M19" s="18">
        <v>-1.8030141350176443</v>
      </c>
      <c r="N19" s="19">
        <v>-4.7293788942818544</v>
      </c>
      <c r="O19" s="19">
        <v>-1.196429573192459</v>
      </c>
      <c r="P19" s="19">
        <v>-9.3760777899779661</v>
      </c>
      <c r="Q19" s="19">
        <v>0</v>
      </c>
      <c r="S19" s="92"/>
      <c r="T19" s="92"/>
      <c r="U19" s="92"/>
      <c r="V19" s="92"/>
      <c r="W19" s="92"/>
      <c r="X19" s="92"/>
      <c r="Y19" s="92"/>
      <c r="Z19" s="92"/>
      <c r="AA19" s="92"/>
      <c r="AB19" s="92"/>
      <c r="AC19" s="92"/>
    </row>
    <row r="20" spans="1:29" ht="12.75" customHeight="1" x14ac:dyDescent="0.25">
      <c r="A20" s="39" t="s">
        <v>69</v>
      </c>
      <c r="B20" s="17">
        <v>1096.7007399999998</v>
      </c>
      <c r="C20" s="17">
        <v>1109.86589</v>
      </c>
      <c r="D20" s="17">
        <v>1175.9362099999998</v>
      </c>
      <c r="E20" s="17">
        <v>1220.48046</v>
      </c>
      <c r="F20" s="17">
        <v>932.71539457937092</v>
      </c>
      <c r="G20" s="17">
        <v>1418.7853626210629</v>
      </c>
      <c r="H20" s="17">
        <v>1782.6526932787206</v>
      </c>
      <c r="I20" s="17">
        <v>1961.4047812248391</v>
      </c>
      <c r="J20" s="17">
        <v>2748.5770740970202</v>
      </c>
      <c r="K20" s="17">
        <v>3167.3305604465077</v>
      </c>
      <c r="L20" s="17">
        <v>3152.9616138419124</v>
      </c>
      <c r="M20" s="18">
        <v>0.70002136761948552</v>
      </c>
      <c r="N20" s="19">
        <v>-2.2905568719626235</v>
      </c>
      <c r="O20" s="19">
        <v>6.6919762148361261</v>
      </c>
      <c r="P20" s="19">
        <v>4.4249120130787079</v>
      </c>
      <c r="Q20" s="19">
        <v>1.3820518026803175</v>
      </c>
      <c r="S20" s="92"/>
      <c r="T20" s="92"/>
      <c r="U20" s="92"/>
      <c r="V20" s="92"/>
      <c r="W20" s="92"/>
      <c r="X20" s="92"/>
      <c r="Y20" s="92"/>
      <c r="Z20" s="92"/>
      <c r="AA20" s="92"/>
      <c r="AB20" s="92"/>
      <c r="AC20" s="92"/>
    </row>
    <row r="21" spans="1:29" ht="12.75" customHeight="1" x14ac:dyDescent="0.25">
      <c r="A21" s="47" t="s">
        <v>6</v>
      </c>
      <c r="B21" s="17">
        <v>1010.2527799999998</v>
      </c>
      <c r="C21" s="17">
        <v>1023.41793</v>
      </c>
      <c r="D21" s="17">
        <v>1093.2882499999998</v>
      </c>
      <c r="E21" s="17">
        <v>1137.8325</v>
      </c>
      <c r="F21" s="17">
        <v>846.8325000000001</v>
      </c>
      <c r="G21" s="17">
        <v>1298.2550233418262</v>
      </c>
      <c r="H21" s="17">
        <v>1696.3460086042726</v>
      </c>
      <c r="I21" s="17">
        <v>1907.8791608466345</v>
      </c>
      <c r="J21" s="17">
        <v>2710.000385641355</v>
      </c>
      <c r="K21" s="17">
        <v>3117.7412577744194</v>
      </c>
      <c r="L21" s="17">
        <v>3096.2458773841331</v>
      </c>
      <c r="M21" s="18">
        <v>0.79302110022396732</v>
      </c>
      <c r="N21" s="19">
        <v>-2.5220732458179906</v>
      </c>
      <c r="O21" s="19">
        <v>7.1942999551118048</v>
      </c>
      <c r="P21" s="19">
        <v>4.7961894064789901</v>
      </c>
      <c r="Q21" s="19">
        <v>1.3413321488202179</v>
      </c>
      <c r="S21" s="92"/>
      <c r="T21" s="92"/>
      <c r="U21" s="92"/>
      <c r="V21" s="92"/>
      <c r="W21" s="92"/>
      <c r="X21" s="92"/>
      <c r="Y21" s="92"/>
      <c r="Z21" s="92"/>
      <c r="AA21" s="92"/>
      <c r="AB21" s="92"/>
      <c r="AC21" s="92"/>
    </row>
    <row r="22" spans="1:29" ht="12.75" customHeight="1" x14ac:dyDescent="0.25">
      <c r="A22" s="47" t="s">
        <v>194</v>
      </c>
      <c r="B22" s="207">
        <v>86.447959999999995</v>
      </c>
      <c r="C22" s="207">
        <v>86.447959999999995</v>
      </c>
      <c r="D22" s="207">
        <v>82.647960000000012</v>
      </c>
      <c r="E22" s="207">
        <v>82.647959999999998</v>
      </c>
      <c r="F22" s="207">
        <v>85.882894579370785</v>
      </c>
      <c r="G22" s="207">
        <v>120.53033927923661</v>
      </c>
      <c r="H22" s="207">
        <v>86.306684674447936</v>
      </c>
      <c r="I22" s="207">
        <v>53.525620378204522</v>
      </c>
      <c r="J22" s="207">
        <v>38.576688455665163</v>
      </c>
      <c r="K22" s="207">
        <v>49.589302672088053</v>
      </c>
      <c r="L22" s="207">
        <v>56.715736457779428</v>
      </c>
      <c r="M22" s="194">
        <v>-0.44851587812563265</v>
      </c>
      <c r="N22" s="19">
        <v>0.38468337246764239</v>
      </c>
      <c r="O22" s="19">
        <v>4.9235879738063204E-2</v>
      </c>
      <c r="P22" s="194">
        <v>-7.7368982317853501</v>
      </c>
      <c r="Q22" s="194">
        <v>3.9292667455429031</v>
      </c>
      <c r="S22" s="92"/>
      <c r="T22" s="92"/>
      <c r="U22" s="92"/>
      <c r="V22" s="92"/>
      <c r="W22" s="92"/>
      <c r="X22" s="92"/>
      <c r="Y22" s="92"/>
      <c r="Z22" s="92"/>
      <c r="AA22" s="92"/>
      <c r="AB22" s="92"/>
      <c r="AC22" s="92"/>
    </row>
    <row r="23" spans="1:29" ht="12.75" customHeight="1" x14ac:dyDescent="0.25">
      <c r="A23" s="39" t="s">
        <v>71</v>
      </c>
      <c r="B23" s="17">
        <v>19.055239999999998</v>
      </c>
      <c r="C23" s="17">
        <v>80.192820000000012</v>
      </c>
      <c r="D23" s="17">
        <v>136.22949999999997</v>
      </c>
      <c r="E23" s="17">
        <v>171.46305000000004</v>
      </c>
      <c r="F23" s="17">
        <v>257.53663509295041</v>
      </c>
      <c r="G23" s="17">
        <v>263.1525815207097</v>
      </c>
      <c r="H23" s="17">
        <v>273.65642743899951</v>
      </c>
      <c r="I23" s="17">
        <v>278.81009424809048</v>
      </c>
      <c r="J23" s="17">
        <v>503.12876259301055</v>
      </c>
      <c r="K23" s="17">
        <v>637.59027858762875</v>
      </c>
      <c r="L23" s="17">
        <v>641.30624272187174</v>
      </c>
      <c r="M23" s="18">
        <v>21.73786303576064</v>
      </c>
      <c r="N23" s="19">
        <v>6.5753543843137585</v>
      </c>
      <c r="O23" s="19">
        <v>0.60896090302182682</v>
      </c>
      <c r="P23" s="19">
        <v>6.2789730471694227</v>
      </c>
      <c r="Q23" s="19">
        <v>2.4562915147811282</v>
      </c>
      <c r="S23" s="92"/>
      <c r="T23" s="92"/>
      <c r="U23" s="92"/>
      <c r="V23" s="92"/>
      <c r="W23" s="92"/>
      <c r="X23" s="92"/>
      <c r="Y23" s="92"/>
      <c r="Z23" s="92"/>
      <c r="AA23" s="92"/>
      <c r="AB23" s="92"/>
      <c r="AC23" s="92"/>
    </row>
    <row r="24" spans="1:29" ht="12.75" customHeight="1" x14ac:dyDescent="0.25">
      <c r="A24" s="39" t="s">
        <v>459</v>
      </c>
      <c r="B24" s="17">
        <v>0</v>
      </c>
      <c r="C24" s="17">
        <v>0</v>
      </c>
      <c r="D24" s="17">
        <v>0</v>
      </c>
      <c r="E24" s="17">
        <v>0</v>
      </c>
      <c r="F24" s="17">
        <v>0</v>
      </c>
      <c r="G24" s="17">
        <v>0</v>
      </c>
      <c r="H24" s="17">
        <v>0</v>
      </c>
      <c r="I24" s="17">
        <v>0</v>
      </c>
      <c r="J24" s="17">
        <v>0</v>
      </c>
      <c r="K24" s="17">
        <v>0</v>
      </c>
      <c r="L24" s="17">
        <v>0</v>
      </c>
      <c r="M24" s="18">
        <v>0</v>
      </c>
      <c r="N24" s="19">
        <v>0</v>
      </c>
      <c r="O24" s="19">
        <v>0</v>
      </c>
      <c r="P24" s="19">
        <v>0</v>
      </c>
      <c r="Q24" s="19">
        <v>0</v>
      </c>
      <c r="S24" s="92"/>
      <c r="T24" s="92"/>
      <c r="U24" s="92"/>
      <c r="V24" s="92"/>
      <c r="W24" s="92"/>
      <c r="X24" s="92"/>
      <c r="Y24" s="92"/>
      <c r="Z24" s="92"/>
      <c r="AA24" s="92"/>
      <c r="AB24" s="92"/>
      <c r="AC24" s="92"/>
    </row>
    <row r="25" spans="1:29" ht="12.75" customHeight="1" x14ac:dyDescent="0.25">
      <c r="A25" s="39" t="s">
        <v>23</v>
      </c>
      <c r="B25" s="17">
        <v>0</v>
      </c>
      <c r="C25" s="17">
        <v>0</v>
      </c>
      <c r="D25" s="17">
        <v>0</v>
      </c>
      <c r="E25" s="17">
        <v>0</v>
      </c>
      <c r="F25" s="17">
        <v>0.3669943374111736</v>
      </c>
      <c r="G25" s="17">
        <v>0.3669943374111736</v>
      </c>
      <c r="H25" s="17">
        <v>0.3669943374111736</v>
      </c>
      <c r="I25" s="17">
        <v>0.3669943374111736</v>
      </c>
      <c r="J25" s="17">
        <v>0.3669943374111736</v>
      </c>
      <c r="K25" s="17">
        <v>0.3669943374111736</v>
      </c>
      <c r="L25" s="17">
        <v>0.3669943374111736</v>
      </c>
      <c r="M25" s="83">
        <v>0</v>
      </c>
      <c r="N25" s="84">
        <v>0</v>
      </c>
      <c r="O25" s="84">
        <v>0</v>
      </c>
      <c r="P25" s="84">
        <v>0</v>
      </c>
      <c r="Q25" s="84">
        <v>0</v>
      </c>
      <c r="S25" s="92"/>
      <c r="T25" s="92"/>
      <c r="U25" s="92"/>
      <c r="V25" s="92"/>
      <c r="W25" s="92"/>
      <c r="X25" s="92"/>
      <c r="Y25" s="92"/>
      <c r="Z25" s="92"/>
      <c r="AA25" s="92"/>
      <c r="AB25" s="92"/>
      <c r="AC25" s="92"/>
    </row>
    <row r="26" spans="1:29" ht="2.1" customHeight="1" x14ac:dyDescent="0.25">
      <c r="A26" s="11"/>
      <c r="B26" s="20"/>
      <c r="C26" s="20"/>
      <c r="D26" s="20"/>
      <c r="E26" s="20"/>
      <c r="F26" s="20"/>
      <c r="G26" s="20"/>
      <c r="H26" s="20"/>
      <c r="I26" s="20"/>
      <c r="J26" s="20"/>
      <c r="K26" s="20"/>
      <c r="L26" s="20"/>
      <c r="M26" s="21"/>
      <c r="N26" s="21"/>
      <c r="O26" s="21"/>
      <c r="P26" s="21"/>
      <c r="Q26" s="21"/>
      <c r="S26" s="92"/>
      <c r="T26" s="92"/>
      <c r="U26" s="92"/>
      <c r="V26" s="92"/>
      <c r="W26" s="92"/>
      <c r="X26" s="92"/>
      <c r="Y26" s="92"/>
      <c r="Z26" s="92"/>
      <c r="AA26" s="92"/>
      <c r="AB26" s="92"/>
      <c r="AC26" s="92"/>
    </row>
    <row r="27" spans="1:29" ht="12.75" customHeight="1" x14ac:dyDescent="0.25">
      <c r="A27" s="4" t="s">
        <v>330</v>
      </c>
      <c r="B27" s="13"/>
      <c r="C27" s="13">
        <v>2329.21173</v>
      </c>
      <c r="D27" s="13">
        <v>2135.5232899890061</v>
      </c>
      <c r="E27" s="13">
        <v>964.46585000000005</v>
      </c>
      <c r="F27" s="13">
        <v>4622.5592051846033</v>
      </c>
      <c r="G27" s="13">
        <v>4143.2812252083459</v>
      </c>
      <c r="H27" s="13">
        <v>2479.2642867673262</v>
      </c>
      <c r="I27" s="13">
        <v>3517.193820018605</v>
      </c>
      <c r="J27" s="13">
        <v>3330.6595295603097</v>
      </c>
      <c r="K27" s="13">
        <v>3161.2349046836916</v>
      </c>
      <c r="L27" s="13">
        <v>5395.4981108485945</v>
      </c>
      <c r="M27" s="14">
        <v>0</v>
      </c>
      <c r="N27" s="15">
        <v>8.0283684513012599</v>
      </c>
      <c r="O27" s="15">
        <v>-6.0397779972897752</v>
      </c>
      <c r="P27" s="15">
        <v>2.9960908254486496</v>
      </c>
      <c r="Q27" s="15">
        <v>4.942191785829575</v>
      </c>
      <c r="S27" s="92"/>
      <c r="T27" s="92"/>
      <c r="U27" s="92"/>
      <c r="V27" s="92"/>
      <c r="W27" s="92"/>
      <c r="X27" s="92"/>
      <c r="Y27" s="92"/>
      <c r="Z27" s="92"/>
      <c r="AA27" s="92"/>
      <c r="AB27" s="92"/>
      <c r="AC27" s="92"/>
    </row>
    <row r="28" spans="1:29" ht="12.75" customHeight="1" x14ac:dyDescent="0.25">
      <c r="A28" s="75" t="s">
        <v>120</v>
      </c>
      <c r="B28" s="17"/>
      <c r="C28" s="17">
        <v>2047.6799999999998</v>
      </c>
      <c r="D28" s="17">
        <v>0</v>
      </c>
      <c r="E28" s="17">
        <v>0</v>
      </c>
      <c r="F28" s="17">
        <v>0</v>
      </c>
      <c r="G28" s="17">
        <v>489.59999999999997</v>
      </c>
      <c r="H28" s="17">
        <v>1468.8</v>
      </c>
      <c r="I28" s="17">
        <v>1200</v>
      </c>
      <c r="J28" s="17">
        <v>1200</v>
      </c>
      <c r="K28" s="17">
        <v>1200</v>
      </c>
      <c r="L28" s="17">
        <v>1200</v>
      </c>
      <c r="M28" s="18">
        <v>0</v>
      </c>
      <c r="N28" s="19">
        <v>0</v>
      </c>
      <c r="O28" s="19">
        <v>0</v>
      </c>
      <c r="P28" s="19">
        <v>-2.0009516823454643</v>
      </c>
      <c r="Q28" s="19">
        <v>0</v>
      </c>
      <c r="S28" s="92"/>
      <c r="T28" s="92"/>
      <c r="U28" s="92"/>
      <c r="V28" s="92"/>
      <c r="W28" s="92"/>
      <c r="X28" s="92"/>
      <c r="Y28" s="92"/>
      <c r="Z28" s="92"/>
      <c r="AA28" s="92"/>
      <c r="AB28" s="92"/>
      <c r="AC28" s="92"/>
    </row>
    <row r="29" spans="1:29" ht="12.75" customHeight="1" x14ac:dyDescent="0.25">
      <c r="A29" s="75" t="s">
        <v>187</v>
      </c>
      <c r="B29" s="17"/>
      <c r="C29" s="17">
        <v>89.999999999999972</v>
      </c>
      <c r="D29" s="17">
        <v>1946.5264899890062</v>
      </c>
      <c r="E29" s="17">
        <v>669.5</v>
      </c>
      <c r="F29" s="17">
        <v>188.2433911748702</v>
      </c>
      <c r="G29" s="17">
        <v>92.284810738894123</v>
      </c>
      <c r="H29" s="17">
        <v>81.151610191378452</v>
      </c>
      <c r="I29" s="17">
        <v>1827.8998666241864</v>
      </c>
      <c r="J29" s="17">
        <v>848.96909156403876</v>
      </c>
      <c r="K29" s="17">
        <v>608.12953964033693</v>
      </c>
      <c r="L29" s="17">
        <v>2696.8320456736042</v>
      </c>
      <c r="M29" s="18">
        <v>0</v>
      </c>
      <c r="N29" s="19">
        <v>-20.832680243292145</v>
      </c>
      <c r="O29" s="19">
        <v>-8.0698983471858003</v>
      </c>
      <c r="P29" s="19">
        <v>26.461833400069089</v>
      </c>
      <c r="Q29" s="19">
        <v>12.252546536935171</v>
      </c>
      <c r="S29" s="92"/>
      <c r="T29" s="92"/>
      <c r="U29" s="92"/>
      <c r="V29" s="92"/>
      <c r="W29" s="92"/>
      <c r="X29" s="92"/>
      <c r="Y29" s="92"/>
      <c r="Z29" s="92"/>
      <c r="AA29" s="92"/>
      <c r="AB29" s="92"/>
      <c r="AC29" s="92"/>
    </row>
    <row r="30" spans="1:29" ht="12.75" customHeight="1" x14ac:dyDescent="0.25">
      <c r="A30" s="39" t="s">
        <v>19</v>
      </c>
      <c r="B30" s="17"/>
      <c r="C30" s="17">
        <v>67.999999999999972</v>
      </c>
      <c r="D30" s="17">
        <v>29.526489989006194</v>
      </c>
      <c r="E30" s="17">
        <v>62.000000000000057</v>
      </c>
      <c r="F30" s="17">
        <v>0</v>
      </c>
      <c r="G30" s="17">
        <v>9.51911819924333</v>
      </c>
      <c r="H30" s="17">
        <v>19.053314191378455</v>
      </c>
      <c r="I30" s="17">
        <v>33.119596624186165</v>
      </c>
      <c r="J30" s="17">
        <v>48.331412164038731</v>
      </c>
      <c r="K30" s="17">
        <v>110.00000000000006</v>
      </c>
      <c r="L30" s="17">
        <v>92.759319356807467</v>
      </c>
      <c r="M30" s="18">
        <v>0</v>
      </c>
      <c r="N30" s="19">
        <v>0</v>
      </c>
      <c r="O30" s="19">
        <v>0</v>
      </c>
      <c r="P30" s="19">
        <v>9.7553996706002408</v>
      </c>
      <c r="Q30" s="19">
        <v>6.7364629177846025</v>
      </c>
      <c r="S30" s="92"/>
      <c r="T30" s="92"/>
      <c r="U30" s="92"/>
      <c r="V30" s="92"/>
      <c r="W30" s="92"/>
      <c r="X30" s="92"/>
      <c r="Y30" s="92"/>
      <c r="Z30" s="92"/>
      <c r="AA30" s="92"/>
      <c r="AB30" s="92"/>
      <c r="AC30" s="92"/>
    </row>
    <row r="31" spans="1:29" ht="12.75" customHeight="1" x14ac:dyDescent="0.25">
      <c r="A31" s="47" t="s">
        <v>188</v>
      </c>
      <c r="B31" s="207"/>
      <c r="C31" s="207">
        <v>38.056350706216222</v>
      </c>
      <c r="D31" s="207">
        <v>0</v>
      </c>
      <c r="E31" s="207">
        <v>34.357468835397142</v>
      </c>
      <c r="F31" s="207">
        <v>0</v>
      </c>
      <c r="G31" s="207">
        <v>0</v>
      </c>
      <c r="H31" s="207">
        <v>0</v>
      </c>
      <c r="I31" s="207">
        <v>0</v>
      </c>
      <c r="J31" s="207">
        <v>0</v>
      </c>
      <c r="K31" s="207">
        <v>0</v>
      </c>
      <c r="L31" s="207">
        <v>0</v>
      </c>
      <c r="M31" s="194">
        <v>0</v>
      </c>
      <c r="N31" s="19">
        <v>0</v>
      </c>
      <c r="O31" s="19">
        <v>0</v>
      </c>
      <c r="P31" s="194">
        <v>0</v>
      </c>
      <c r="Q31" s="194">
        <v>0</v>
      </c>
      <c r="S31" s="92"/>
      <c r="T31" s="92"/>
      <c r="U31" s="92"/>
      <c r="V31" s="92"/>
      <c r="W31" s="92"/>
      <c r="X31" s="92"/>
      <c r="Y31" s="92"/>
      <c r="Z31" s="92"/>
      <c r="AA31" s="92"/>
      <c r="AB31" s="92"/>
      <c r="AC31" s="92"/>
    </row>
    <row r="32" spans="1:29" ht="12.75" customHeight="1" x14ac:dyDescent="0.25">
      <c r="A32" s="47" t="s">
        <v>189</v>
      </c>
      <c r="B32" s="17"/>
      <c r="C32" s="17">
        <v>29.94364929378375</v>
      </c>
      <c r="D32" s="17">
        <v>29.526489989006194</v>
      </c>
      <c r="E32" s="17">
        <v>27.642531164602914</v>
      </c>
      <c r="F32" s="17">
        <v>0</v>
      </c>
      <c r="G32" s="17">
        <v>9.51911819924333</v>
      </c>
      <c r="H32" s="17">
        <v>19.053314191378455</v>
      </c>
      <c r="I32" s="17">
        <v>33.119596624186165</v>
      </c>
      <c r="J32" s="17">
        <v>48.331412164038731</v>
      </c>
      <c r="K32" s="17">
        <v>110.00000000000006</v>
      </c>
      <c r="L32" s="17">
        <v>92.759319356807467</v>
      </c>
      <c r="M32" s="18">
        <v>0</v>
      </c>
      <c r="N32" s="19">
        <v>0</v>
      </c>
      <c r="O32" s="19">
        <v>0</v>
      </c>
      <c r="P32" s="19">
        <v>9.7553996706002408</v>
      </c>
      <c r="Q32" s="19">
        <v>6.7364629177846025</v>
      </c>
      <c r="S32" s="92"/>
      <c r="T32" s="92"/>
      <c r="U32" s="92"/>
      <c r="V32" s="92"/>
      <c r="W32" s="92"/>
      <c r="X32" s="92"/>
      <c r="Y32" s="92"/>
      <c r="Z32" s="92"/>
      <c r="AA32" s="92"/>
      <c r="AB32" s="92"/>
      <c r="AC32" s="92"/>
    </row>
    <row r="33" spans="1:29" ht="12.75" customHeight="1" x14ac:dyDescent="0.25">
      <c r="A33" s="39" t="s">
        <v>192</v>
      </c>
      <c r="B33" s="17"/>
      <c r="C33" s="17">
        <v>21.000000000000004</v>
      </c>
      <c r="D33" s="17">
        <v>191</v>
      </c>
      <c r="E33" s="17">
        <v>68.500000000000014</v>
      </c>
      <c r="F33" s="17">
        <v>126.73460559953173</v>
      </c>
      <c r="G33" s="17">
        <v>45</v>
      </c>
      <c r="H33" s="17">
        <v>35.632815999999998</v>
      </c>
      <c r="I33" s="17">
        <v>47.511409999999998</v>
      </c>
      <c r="J33" s="17">
        <v>233.76151400000001</v>
      </c>
      <c r="K33" s="17">
        <v>406.13430752499795</v>
      </c>
      <c r="L33" s="17">
        <v>220.55177691163175</v>
      </c>
      <c r="M33" s="18">
        <v>0</v>
      </c>
      <c r="N33" s="19">
        <v>-4.0187978641612387</v>
      </c>
      <c r="O33" s="19">
        <v>-11.916311427490578</v>
      </c>
      <c r="P33" s="19">
        <v>20.695835831786692</v>
      </c>
      <c r="Q33" s="19">
        <v>-0.58000087734483285</v>
      </c>
      <c r="S33" s="92"/>
      <c r="T33" s="92"/>
      <c r="U33" s="92"/>
      <c r="V33" s="92"/>
      <c r="W33" s="92"/>
      <c r="X33" s="92"/>
      <c r="Y33" s="92"/>
      <c r="Z33" s="92"/>
      <c r="AA33" s="92"/>
      <c r="AB33" s="92"/>
      <c r="AC33" s="92"/>
    </row>
    <row r="34" spans="1:29" ht="12.75" customHeight="1" x14ac:dyDescent="0.25">
      <c r="A34" s="47" t="s">
        <v>190</v>
      </c>
      <c r="B34" s="17"/>
      <c r="C34" s="17">
        <v>21.000000000000004</v>
      </c>
      <c r="D34" s="17">
        <v>191</v>
      </c>
      <c r="E34" s="17">
        <v>68.500000000000014</v>
      </c>
      <c r="F34" s="17">
        <v>126.73460559953173</v>
      </c>
      <c r="G34" s="17">
        <v>45</v>
      </c>
      <c r="H34" s="17">
        <v>35.632815999999998</v>
      </c>
      <c r="I34" s="17">
        <v>47.511409999999998</v>
      </c>
      <c r="J34" s="17">
        <v>233.76151400000001</v>
      </c>
      <c r="K34" s="17">
        <v>406.13430752499795</v>
      </c>
      <c r="L34" s="17">
        <v>220.55177691163175</v>
      </c>
      <c r="M34" s="18">
        <v>0</v>
      </c>
      <c r="N34" s="19">
        <v>-4.0187978641612387</v>
      </c>
      <c r="O34" s="19">
        <v>-11.916311427490578</v>
      </c>
      <c r="P34" s="19">
        <v>20.695835831786692</v>
      </c>
      <c r="Q34" s="19">
        <v>-0.58000087734483285</v>
      </c>
      <c r="S34" s="92"/>
      <c r="T34" s="92"/>
      <c r="U34" s="92"/>
      <c r="V34" s="92"/>
      <c r="W34" s="92"/>
      <c r="X34" s="92"/>
      <c r="Y34" s="92"/>
      <c r="Z34" s="92"/>
      <c r="AA34" s="92"/>
      <c r="AB34" s="92"/>
      <c r="AC34" s="92"/>
    </row>
    <row r="35" spans="1:29" ht="12.75" customHeight="1" x14ac:dyDescent="0.25">
      <c r="A35" s="47" t="s">
        <v>191</v>
      </c>
      <c r="B35" s="17"/>
      <c r="C35" s="17">
        <v>0</v>
      </c>
      <c r="D35" s="17">
        <v>0</v>
      </c>
      <c r="E35" s="17">
        <v>0</v>
      </c>
      <c r="F35" s="17">
        <v>0</v>
      </c>
      <c r="G35" s="17">
        <v>0</v>
      </c>
      <c r="H35" s="17">
        <v>0</v>
      </c>
      <c r="I35" s="17">
        <v>0</v>
      </c>
      <c r="J35" s="17">
        <v>0</v>
      </c>
      <c r="K35" s="17">
        <v>0</v>
      </c>
      <c r="L35" s="17">
        <v>0</v>
      </c>
      <c r="M35" s="18">
        <v>0</v>
      </c>
      <c r="N35" s="19">
        <v>0</v>
      </c>
      <c r="O35" s="19">
        <v>0</v>
      </c>
      <c r="P35" s="19">
        <v>0</v>
      </c>
      <c r="Q35" s="19">
        <v>0</v>
      </c>
      <c r="S35" s="92"/>
      <c r="T35" s="92"/>
      <c r="U35" s="92"/>
      <c r="V35" s="92"/>
      <c r="W35" s="92"/>
      <c r="X35" s="92"/>
      <c r="Y35" s="92"/>
      <c r="Z35" s="92"/>
      <c r="AA35" s="92"/>
      <c r="AB35" s="92"/>
      <c r="AC35" s="92"/>
    </row>
    <row r="36" spans="1:29" ht="12.75" customHeight="1" x14ac:dyDescent="0.25">
      <c r="A36" s="39" t="s">
        <v>182</v>
      </c>
      <c r="B36" s="17"/>
      <c r="C36" s="17">
        <v>1</v>
      </c>
      <c r="D36" s="17">
        <v>1726</v>
      </c>
      <c r="E36" s="17">
        <v>539</v>
      </c>
      <c r="F36" s="17">
        <v>61.508785575338464</v>
      </c>
      <c r="G36" s="17">
        <v>37.765692539650786</v>
      </c>
      <c r="H36" s="17">
        <v>26.465479999999999</v>
      </c>
      <c r="I36" s="17">
        <v>1747.2688600000001</v>
      </c>
      <c r="J36" s="17">
        <v>566.8761654000001</v>
      </c>
      <c r="K36" s="17">
        <v>91.995232115338922</v>
      </c>
      <c r="L36" s="17">
        <v>2383.5209494051651</v>
      </c>
      <c r="M36" s="18">
        <v>0</v>
      </c>
      <c r="N36" s="19">
        <v>-28.354381514380201</v>
      </c>
      <c r="O36" s="19">
        <v>-8.0875670274232263</v>
      </c>
      <c r="P36" s="19">
        <v>35.856631483288858</v>
      </c>
      <c r="Q36" s="19">
        <v>15.444454944151254</v>
      </c>
      <c r="S36" s="92"/>
      <c r="T36" s="92"/>
      <c r="U36" s="92"/>
      <c r="V36" s="92"/>
      <c r="W36" s="92"/>
      <c r="X36" s="92"/>
      <c r="Y36" s="92"/>
      <c r="Z36" s="92"/>
      <c r="AA36" s="92"/>
      <c r="AB36" s="92"/>
      <c r="AC36" s="92"/>
    </row>
    <row r="37" spans="1:29" ht="12.75" customHeight="1" x14ac:dyDescent="0.25">
      <c r="A37" s="39" t="s">
        <v>209</v>
      </c>
      <c r="B37" s="17"/>
      <c r="C37" s="17">
        <v>0</v>
      </c>
      <c r="D37" s="17">
        <v>0</v>
      </c>
      <c r="E37" s="17">
        <v>0</v>
      </c>
      <c r="F37" s="17">
        <v>0</v>
      </c>
      <c r="G37" s="17">
        <v>0</v>
      </c>
      <c r="H37" s="17">
        <v>0</v>
      </c>
      <c r="I37" s="17">
        <v>0</v>
      </c>
      <c r="J37" s="17">
        <v>0</v>
      </c>
      <c r="K37" s="17">
        <v>0</v>
      </c>
      <c r="L37" s="17">
        <v>0</v>
      </c>
      <c r="M37" s="18">
        <v>0</v>
      </c>
      <c r="N37" s="19">
        <v>0</v>
      </c>
      <c r="O37" s="19">
        <v>0</v>
      </c>
      <c r="P37" s="19">
        <v>0</v>
      </c>
      <c r="Q37" s="19">
        <v>0</v>
      </c>
      <c r="S37" s="92"/>
      <c r="T37" s="92"/>
      <c r="U37" s="92"/>
      <c r="V37" s="92"/>
      <c r="W37" s="92"/>
      <c r="X37" s="92"/>
      <c r="Y37" s="92"/>
      <c r="Z37" s="92"/>
      <c r="AA37" s="92"/>
      <c r="AB37" s="92"/>
      <c r="AC37" s="92"/>
    </row>
    <row r="38" spans="1:29" ht="12.75" customHeight="1" x14ac:dyDescent="0.25">
      <c r="A38" s="75" t="s">
        <v>193</v>
      </c>
      <c r="B38" s="17"/>
      <c r="C38" s="17">
        <v>191.53172999999998</v>
      </c>
      <c r="D38" s="17">
        <v>188.99680000000001</v>
      </c>
      <c r="E38" s="17">
        <v>294.96584999999999</v>
      </c>
      <c r="F38" s="17">
        <v>4434.315814009733</v>
      </c>
      <c r="G38" s="17">
        <v>3561.3964144694523</v>
      </c>
      <c r="H38" s="17">
        <v>929.31267657594776</v>
      </c>
      <c r="I38" s="17">
        <v>489.29395339441862</v>
      </c>
      <c r="J38" s="17">
        <v>1281.6904379962705</v>
      </c>
      <c r="K38" s="17">
        <v>1353.1053650433551</v>
      </c>
      <c r="L38" s="17">
        <v>1498.6660651749899</v>
      </c>
      <c r="M38" s="18">
        <v>0</v>
      </c>
      <c r="N38" s="19">
        <v>37.099924919548322</v>
      </c>
      <c r="O38" s="19">
        <v>-14.467035596463095</v>
      </c>
      <c r="P38" s="19">
        <v>3.2671349982822839</v>
      </c>
      <c r="Q38" s="19">
        <v>1.5762494045238773</v>
      </c>
      <c r="S38" s="92"/>
      <c r="T38" s="92"/>
      <c r="U38" s="92"/>
      <c r="V38" s="92"/>
      <c r="W38" s="92"/>
      <c r="X38" s="92"/>
      <c r="Y38" s="92"/>
      <c r="Z38" s="92"/>
      <c r="AA38" s="92"/>
      <c r="AB38" s="92"/>
      <c r="AC38" s="92"/>
    </row>
    <row r="39" spans="1:29" ht="12.75" customHeight="1" x14ac:dyDescent="0.25">
      <c r="A39" s="39" t="s">
        <v>68</v>
      </c>
      <c r="B39" s="207"/>
      <c r="C39" s="207">
        <v>111.85199999999999</v>
      </c>
      <c r="D39" s="207">
        <v>61.965000000000003</v>
      </c>
      <c r="E39" s="207">
        <v>181.75000000000003</v>
      </c>
      <c r="F39" s="207">
        <v>4187.8950000000004</v>
      </c>
      <c r="G39" s="207">
        <v>3055.7930000000006</v>
      </c>
      <c r="H39" s="207">
        <v>116.53000000000002</v>
      </c>
      <c r="I39" s="207">
        <v>79.389198639209312</v>
      </c>
      <c r="J39" s="207">
        <v>166.51159677916991</v>
      </c>
      <c r="K39" s="207">
        <v>589.23628678095906</v>
      </c>
      <c r="L39" s="207">
        <v>1391.3380701210835</v>
      </c>
      <c r="M39" s="194">
        <v>0</v>
      </c>
      <c r="N39" s="19">
        <v>52.399988080514667</v>
      </c>
      <c r="O39" s="19">
        <v>-30.105307878463506</v>
      </c>
      <c r="P39" s="194">
        <v>3.6336212545974744</v>
      </c>
      <c r="Q39" s="194">
        <v>23.651337484086966</v>
      </c>
      <c r="S39" s="92"/>
      <c r="T39" s="92"/>
      <c r="U39" s="92"/>
      <c r="V39" s="92"/>
      <c r="W39" s="92"/>
      <c r="X39" s="92"/>
      <c r="Y39" s="92"/>
      <c r="Z39" s="92"/>
      <c r="AA39" s="92"/>
      <c r="AB39" s="92"/>
      <c r="AC39" s="92"/>
    </row>
    <row r="40" spans="1:29" ht="12.75" customHeight="1" x14ac:dyDescent="0.25">
      <c r="A40" s="39" t="s">
        <v>70</v>
      </c>
      <c r="B40" s="17"/>
      <c r="C40" s="17">
        <v>0</v>
      </c>
      <c r="D40" s="17">
        <v>0</v>
      </c>
      <c r="E40" s="17">
        <v>21.330300000000001</v>
      </c>
      <c r="F40" s="17">
        <v>19</v>
      </c>
      <c r="G40" s="17">
        <v>0</v>
      </c>
      <c r="H40" s="17">
        <v>0</v>
      </c>
      <c r="I40" s="17">
        <v>0</v>
      </c>
      <c r="J40" s="17">
        <v>0</v>
      </c>
      <c r="K40" s="17">
        <v>0</v>
      </c>
      <c r="L40" s="17">
        <v>2.4699999999999998</v>
      </c>
      <c r="M40" s="18">
        <v>0</v>
      </c>
      <c r="N40" s="19">
        <v>0</v>
      </c>
      <c r="O40" s="19">
        <v>0</v>
      </c>
      <c r="P40" s="19">
        <v>0</v>
      </c>
      <c r="Q40" s="19">
        <v>0</v>
      </c>
      <c r="S40" s="92"/>
      <c r="T40" s="92"/>
      <c r="U40" s="92"/>
      <c r="V40" s="92"/>
      <c r="W40" s="92"/>
      <c r="X40" s="92"/>
      <c r="Y40" s="92"/>
      <c r="Z40" s="92"/>
      <c r="AA40" s="92"/>
      <c r="AB40" s="92"/>
      <c r="AC40" s="92"/>
    </row>
    <row r="41" spans="1:29" ht="12.75" customHeight="1" x14ac:dyDescent="0.25">
      <c r="A41" s="39" t="s">
        <v>69</v>
      </c>
      <c r="B41" s="17"/>
      <c r="C41" s="17">
        <v>18.542149999999999</v>
      </c>
      <c r="D41" s="17">
        <v>70.99512</v>
      </c>
      <c r="E41" s="17">
        <v>56.651999999999994</v>
      </c>
      <c r="F41" s="17">
        <v>140.7474345793708</v>
      </c>
      <c r="G41" s="17">
        <v>499.98746804169207</v>
      </c>
      <c r="H41" s="17">
        <v>797.85633065765796</v>
      </c>
      <c r="I41" s="17">
        <v>404.48918794611831</v>
      </c>
      <c r="J41" s="17">
        <v>877.54573287218068</v>
      </c>
      <c r="K41" s="17">
        <v>574.24837634948813</v>
      </c>
      <c r="L41" s="17">
        <v>19.342445962318834</v>
      </c>
      <c r="M41" s="18">
        <v>0</v>
      </c>
      <c r="N41" s="19">
        <v>7.0831650225281484</v>
      </c>
      <c r="O41" s="19">
        <v>18.945610787900314</v>
      </c>
      <c r="P41" s="19">
        <v>0.95655125213707226</v>
      </c>
      <c r="Q41" s="19">
        <v>-31.715180879408532</v>
      </c>
      <c r="S41" s="92"/>
      <c r="T41" s="92"/>
      <c r="U41" s="92"/>
      <c r="V41" s="92"/>
      <c r="W41" s="92"/>
      <c r="X41" s="92"/>
      <c r="Y41" s="92"/>
      <c r="Z41" s="92"/>
      <c r="AA41" s="92"/>
      <c r="AB41" s="92"/>
      <c r="AC41" s="92"/>
    </row>
    <row r="42" spans="1:29" ht="12.75" customHeight="1" x14ac:dyDescent="0.25">
      <c r="A42" s="47" t="s">
        <v>6</v>
      </c>
      <c r="B42" s="17"/>
      <c r="C42" s="17">
        <v>18.542149999999999</v>
      </c>
      <c r="D42" s="17">
        <v>70.99512</v>
      </c>
      <c r="E42" s="17">
        <v>56.651999999999994</v>
      </c>
      <c r="F42" s="17">
        <v>104.50000000000001</v>
      </c>
      <c r="G42" s="17">
        <v>453.94002334182625</v>
      </c>
      <c r="H42" s="17">
        <v>797.62558526244663</v>
      </c>
      <c r="I42" s="17">
        <v>404.25775224236173</v>
      </c>
      <c r="J42" s="17">
        <v>877.31360479472005</v>
      </c>
      <c r="K42" s="17">
        <v>563.23576213306524</v>
      </c>
      <c r="L42" s="17">
        <v>12.216012176627464</v>
      </c>
      <c r="M42" s="18">
        <v>0</v>
      </c>
      <c r="N42" s="19">
        <v>3.9414519812421167</v>
      </c>
      <c r="O42" s="19">
        <v>22.537292036175959</v>
      </c>
      <c r="P42" s="19">
        <v>0.95680055353981608</v>
      </c>
      <c r="Q42" s="19">
        <v>-34.780500859150663</v>
      </c>
      <c r="S42" s="92"/>
      <c r="T42" s="92"/>
      <c r="U42" s="92"/>
      <c r="V42" s="92"/>
      <c r="W42" s="92"/>
      <c r="X42" s="92"/>
      <c r="Y42" s="92"/>
      <c r="Z42" s="92"/>
      <c r="AA42" s="92"/>
      <c r="AB42" s="92"/>
      <c r="AC42" s="92"/>
    </row>
    <row r="43" spans="1:29" ht="12.75" customHeight="1" x14ac:dyDescent="0.25">
      <c r="A43" s="47" t="s">
        <v>194</v>
      </c>
      <c r="B43" s="17"/>
      <c r="C43" s="17">
        <v>0</v>
      </c>
      <c r="D43" s="17">
        <v>0</v>
      </c>
      <c r="E43" s="17">
        <v>0</v>
      </c>
      <c r="F43" s="17">
        <v>36.247434579370797</v>
      </c>
      <c r="G43" s="17">
        <v>46.047444699865835</v>
      </c>
      <c r="H43" s="17">
        <v>0.23074539521130588</v>
      </c>
      <c r="I43" s="17">
        <v>0.23143570375657971</v>
      </c>
      <c r="J43" s="17">
        <v>0.23212807746064498</v>
      </c>
      <c r="K43" s="17">
        <v>11.012614216422888</v>
      </c>
      <c r="L43" s="17">
        <v>7.126433785691372</v>
      </c>
      <c r="M43" s="18">
        <v>0</v>
      </c>
      <c r="N43" s="19">
        <v>0</v>
      </c>
      <c r="O43" s="19">
        <v>-39.6905209848751</v>
      </c>
      <c r="P43" s="19">
        <v>5.9761449261208632E-2</v>
      </c>
      <c r="Q43" s="19">
        <v>40.83625170067986</v>
      </c>
      <c r="S43" s="92"/>
      <c r="T43" s="92"/>
      <c r="U43" s="92"/>
      <c r="V43" s="92"/>
      <c r="W43" s="92"/>
      <c r="X43" s="92"/>
      <c r="Y43" s="92"/>
      <c r="Z43" s="92"/>
      <c r="AA43" s="92"/>
      <c r="AB43" s="92"/>
      <c r="AC43" s="92"/>
    </row>
    <row r="44" spans="1:29" ht="12.75" customHeight="1" x14ac:dyDescent="0.25">
      <c r="A44" s="39" t="s">
        <v>71</v>
      </c>
      <c r="B44" s="17"/>
      <c r="C44" s="17">
        <v>61.13758</v>
      </c>
      <c r="D44" s="17">
        <v>56.036680000000004</v>
      </c>
      <c r="E44" s="17">
        <v>35.233549999999994</v>
      </c>
      <c r="F44" s="17">
        <v>86.306385092950435</v>
      </c>
      <c r="G44" s="17">
        <v>5.6159464277593187</v>
      </c>
      <c r="H44" s="17">
        <v>14.926345918289822</v>
      </c>
      <c r="I44" s="17">
        <v>5.4155668090909712</v>
      </c>
      <c r="J44" s="17">
        <v>237.63310834491995</v>
      </c>
      <c r="K44" s="17">
        <v>189.62070191290798</v>
      </c>
      <c r="L44" s="17">
        <v>85.515549091587559</v>
      </c>
      <c r="M44" s="18">
        <v>0</v>
      </c>
      <c r="N44" s="19">
        <v>4.4135959743662578</v>
      </c>
      <c r="O44" s="19">
        <v>-16.094378707874945</v>
      </c>
      <c r="P44" s="19">
        <v>31.884982078966175</v>
      </c>
      <c r="Q44" s="19">
        <v>-9.7153717868701523</v>
      </c>
      <c r="S44" s="92"/>
      <c r="T44" s="92"/>
      <c r="U44" s="92"/>
      <c r="V44" s="92"/>
      <c r="W44" s="92"/>
      <c r="X44" s="92"/>
      <c r="Y44" s="92"/>
      <c r="Z44" s="92"/>
      <c r="AA44" s="92"/>
      <c r="AB44" s="92"/>
      <c r="AC44" s="92"/>
    </row>
    <row r="45" spans="1:29" ht="12.75" customHeight="1" x14ac:dyDescent="0.25">
      <c r="A45" s="39" t="s">
        <v>459</v>
      </c>
      <c r="B45" s="17"/>
      <c r="C45" s="17">
        <v>0</v>
      </c>
      <c r="D45" s="17">
        <v>0</v>
      </c>
      <c r="E45" s="17">
        <v>0</v>
      </c>
      <c r="F45" s="17">
        <v>0</v>
      </c>
      <c r="G45" s="17">
        <v>0</v>
      </c>
      <c r="H45" s="17">
        <v>0</v>
      </c>
      <c r="I45" s="17">
        <v>0</v>
      </c>
      <c r="J45" s="17">
        <v>0</v>
      </c>
      <c r="K45" s="17">
        <v>0</v>
      </c>
      <c r="L45" s="17">
        <v>0</v>
      </c>
      <c r="M45" s="18">
        <v>0</v>
      </c>
      <c r="N45" s="19">
        <v>0</v>
      </c>
      <c r="O45" s="19">
        <v>0</v>
      </c>
      <c r="P45" s="19">
        <v>0</v>
      </c>
      <c r="Q45" s="19">
        <v>0</v>
      </c>
      <c r="S45" s="92"/>
      <c r="T45" s="92"/>
      <c r="U45" s="92"/>
      <c r="V45" s="92"/>
      <c r="W45" s="92"/>
      <c r="X45" s="92"/>
      <c r="Y45" s="92"/>
      <c r="Z45" s="92"/>
      <c r="AA45" s="92"/>
      <c r="AB45" s="92"/>
      <c r="AC45" s="92"/>
    </row>
    <row r="46" spans="1:29" ht="12.75" customHeight="1" x14ac:dyDescent="0.25">
      <c r="A46" s="39" t="s">
        <v>23</v>
      </c>
      <c r="B46" s="17"/>
      <c r="C46" s="17">
        <v>0</v>
      </c>
      <c r="D46" s="17">
        <v>0</v>
      </c>
      <c r="E46" s="17">
        <v>0</v>
      </c>
      <c r="F46" s="17">
        <v>0.3669943374111736</v>
      </c>
      <c r="G46" s="17">
        <v>0</v>
      </c>
      <c r="H46" s="17">
        <v>0</v>
      </c>
      <c r="I46" s="17">
        <v>0</v>
      </c>
      <c r="J46" s="17">
        <v>0</v>
      </c>
      <c r="K46" s="17">
        <v>0</v>
      </c>
      <c r="L46" s="17">
        <v>0</v>
      </c>
      <c r="M46" s="18">
        <v>0</v>
      </c>
      <c r="N46" s="19">
        <v>0</v>
      </c>
      <c r="O46" s="19">
        <v>0</v>
      </c>
      <c r="P46" s="19">
        <v>0</v>
      </c>
      <c r="Q46" s="19">
        <v>0</v>
      </c>
      <c r="S46" s="92"/>
      <c r="T46" s="92"/>
      <c r="U46" s="92"/>
      <c r="V46" s="92"/>
      <c r="W46" s="92"/>
      <c r="X46" s="92"/>
      <c r="Y46" s="92"/>
      <c r="Z46" s="92"/>
      <c r="AA46" s="92"/>
      <c r="AB46" s="92"/>
      <c r="AC46" s="92"/>
    </row>
    <row r="47" spans="1:29" ht="2.1" customHeight="1" x14ac:dyDescent="0.25">
      <c r="A47" s="11"/>
      <c r="B47" s="20"/>
      <c r="C47" s="20"/>
      <c r="D47" s="20"/>
      <c r="E47" s="20"/>
      <c r="F47" s="20"/>
      <c r="G47" s="20"/>
      <c r="H47" s="20"/>
      <c r="I47" s="20"/>
      <c r="J47" s="20"/>
      <c r="K47" s="20"/>
      <c r="L47" s="20"/>
      <c r="M47" s="21"/>
      <c r="N47" s="21"/>
      <c r="O47" s="21"/>
      <c r="P47" s="21"/>
      <c r="Q47" s="21"/>
      <c r="S47" s="92"/>
      <c r="T47" s="92"/>
      <c r="U47" s="92"/>
      <c r="V47" s="92"/>
      <c r="W47" s="92"/>
      <c r="X47" s="92"/>
      <c r="Y47" s="92"/>
      <c r="Z47" s="92"/>
      <c r="AA47" s="92"/>
      <c r="AB47" s="92"/>
      <c r="AC47" s="92"/>
    </row>
    <row r="48" spans="1:29" ht="12.75" customHeight="1" x14ac:dyDescent="0.25">
      <c r="A48" s="4" t="s">
        <v>483</v>
      </c>
      <c r="B48" s="13">
        <v>72910</v>
      </c>
      <c r="C48" s="13">
        <v>81931</v>
      </c>
      <c r="D48" s="13">
        <v>85319</v>
      </c>
      <c r="E48" s="13">
        <v>82068.967850212168</v>
      </c>
      <c r="F48" s="13">
        <v>79790.297917094635</v>
      </c>
      <c r="G48" s="13">
        <v>83277.987868178738</v>
      </c>
      <c r="H48" s="13">
        <v>85765.557099584388</v>
      </c>
      <c r="I48" s="13">
        <v>89041.445530450394</v>
      </c>
      <c r="J48" s="13">
        <v>90376.103332867104</v>
      </c>
      <c r="K48" s="13">
        <v>93904.550353659535</v>
      </c>
      <c r="L48" s="13">
        <v>100490.83096869767</v>
      </c>
      <c r="M48" s="14">
        <v>1.5841300757008181</v>
      </c>
      <c r="N48" s="15">
        <v>-0.66771337986523127</v>
      </c>
      <c r="O48" s="15">
        <v>0.7247695970773238</v>
      </c>
      <c r="P48" s="15">
        <v>0.52499725913732753</v>
      </c>
      <c r="Q48" s="15">
        <v>1.06651313928392</v>
      </c>
      <c r="S48" s="92"/>
      <c r="T48" s="92"/>
      <c r="U48" s="92"/>
      <c r="V48" s="92"/>
      <c r="W48" s="92"/>
      <c r="X48" s="92"/>
      <c r="Y48" s="92"/>
      <c r="Z48" s="92"/>
      <c r="AA48" s="92"/>
      <c r="AB48" s="92"/>
      <c r="AC48" s="92"/>
    </row>
    <row r="49" spans="1:29" ht="12.75" customHeight="1" x14ac:dyDescent="0.25">
      <c r="A49" s="75" t="s">
        <v>120</v>
      </c>
      <c r="B49" s="17">
        <v>13590</v>
      </c>
      <c r="C49" s="17">
        <v>24728</v>
      </c>
      <c r="D49" s="17">
        <v>27998</v>
      </c>
      <c r="E49" s="17">
        <v>27596.363554668773</v>
      </c>
      <c r="F49" s="17">
        <v>27596.363554668766</v>
      </c>
      <c r="G49" s="17">
        <v>27595.775894917613</v>
      </c>
      <c r="H49" s="17">
        <v>27593.943594366061</v>
      </c>
      <c r="I49" s="17">
        <v>37667.861229001763</v>
      </c>
      <c r="J49" s="17">
        <v>47741.778863637461</v>
      </c>
      <c r="K49" s="17">
        <v>54556.139639634413</v>
      </c>
      <c r="L49" s="17">
        <v>54466.884080552816</v>
      </c>
      <c r="M49" s="18">
        <v>7.4956166166233018</v>
      </c>
      <c r="N49" s="19">
        <v>-0.14438636519923387</v>
      </c>
      <c r="O49" s="19">
        <v>-8.7694735483312414E-4</v>
      </c>
      <c r="P49" s="19">
        <v>5.6351570836995268</v>
      </c>
      <c r="Q49" s="19">
        <v>1.3265820853513022</v>
      </c>
      <c r="S49" s="92"/>
      <c r="T49" s="92"/>
      <c r="U49" s="92"/>
      <c r="V49" s="92"/>
      <c r="W49" s="92"/>
      <c r="X49" s="92"/>
      <c r="Y49" s="92"/>
      <c r="Z49" s="92"/>
      <c r="AA49" s="92"/>
      <c r="AB49" s="92"/>
      <c r="AC49" s="92"/>
    </row>
    <row r="50" spans="1:29" ht="12.75" customHeight="1" x14ac:dyDescent="0.25">
      <c r="A50" s="75" t="s">
        <v>187</v>
      </c>
      <c r="B50" s="17">
        <v>1757.9999999999998</v>
      </c>
      <c r="C50" s="17">
        <v>2401.0000000000005</v>
      </c>
      <c r="D50" s="17">
        <v>3740</v>
      </c>
      <c r="E50" s="17">
        <v>5078.5072117415039</v>
      </c>
      <c r="F50" s="17">
        <v>5513.7429062353913</v>
      </c>
      <c r="G50" s="17">
        <v>5549.8209414315115</v>
      </c>
      <c r="H50" s="17">
        <v>5714.5910271555849</v>
      </c>
      <c r="I50" s="17">
        <v>5979.2879062680686</v>
      </c>
      <c r="J50" s="17">
        <v>6326.4845100314506</v>
      </c>
      <c r="K50" s="17">
        <v>7539.5716670288903</v>
      </c>
      <c r="L50" s="17">
        <v>8626.0746379675074</v>
      </c>
      <c r="M50" s="18">
        <v>7.8413393854786406</v>
      </c>
      <c r="N50" s="19">
        <v>3.9578983305249782</v>
      </c>
      <c r="O50" s="19">
        <v>0.35843130923685074</v>
      </c>
      <c r="P50" s="19">
        <v>1.0224110561029676</v>
      </c>
      <c r="Q50" s="19">
        <v>3.1490128938068018</v>
      </c>
      <c r="S50" s="92"/>
      <c r="T50" s="92"/>
      <c r="U50" s="92"/>
      <c r="V50" s="92"/>
      <c r="W50" s="92"/>
      <c r="X50" s="92"/>
      <c r="Y50" s="92"/>
      <c r="Z50" s="92"/>
      <c r="AA50" s="92"/>
      <c r="AB50" s="92"/>
      <c r="AC50" s="92"/>
    </row>
    <row r="51" spans="1:29" ht="12.75" customHeight="1" x14ac:dyDescent="0.25">
      <c r="A51" s="39" t="s">
        <v>19</v>
      </c>
      <c r="B51" s="207">
        <v>1757.9999999999998</v>
      </c>
      <c r="C51" s="207">
        <v>2380.0000000000005</v>
      </c>
      <c r="D51" s="207">
        <v>2789</v>
      </c>
      <c r="E51" s="207">
        <v>2421.4270483448272</v>
      </c>
      <c r="F51" s="207">
        <v>2540.5136495969523</v>
      </c>
      <c r="G51" s="207">
        <v>2471.4330318000693</v>
      </c>
      <c r="H51" s="207">
        <v>2560.7615752226984</v>
      </c>
      <c r="I51" s="207">
        <v>2715.9355653788843</v>
      </c>
      <c r="J51" s="207">
        <v>2940.5883881532509</v>
      </c>
      <c r="K51" s="207">
        <v>3453.207182349317</v>
      </c>
      <c r="L51" s="207">
        <v>3877.1930576369673</v>
      </c>
      <c r="M51" s="194">
        <v>4.7232144637351148</v>
      </c>
      <c r="N51" s="19">
        <v>-0.92882773517506401</v>
      </c>
      <c r="O51" s="19">
        <v>7.941571494058941E-2</v>
      </c>
      <c r="P51" s="194">
        <v>1.3926582678944976</v>
      </c>
      <c r="Q51" s="194">
        <v>2.8035989819500839</v>
      </c>
      <c r="S51" s="92"/>
      <c r="T51" s="92"/>
      <c r="U51" s="92"/>
      <c r="V51" s="92"/>
      <c r="W51" s="92"/>
      <c r="X51" s="92"/>
      <c r="Y51" s="92"/>
      <c r="Z51" s="92"/>
      <c r="AA51" s="92"/>
      <c r="AB51" s="92"/>
      <c r="AC51" s="92"/>
    </row>
    <row r="52" spans="1:29" ht="12.75" customHeight="1" x14ac:dyDescent="0.25">
      <c r="A52" s="47" t="s">
        <v>188</v>
      </c>
      <c r="B52" s="17">
        <v>858.21043673558836</v>
      </c>
      <c r="C52" s="17">
        <v>1161.8548574691131</v>
      </c>
      <c r="D52" s="17">
        <v>1180.2876828509206</v>
      </c>
      <c r="E52" s="17">
        <v>1060.425945438504</v>
      </c>
      <c r="F52" s="17">
        <v>1179.5125466906291</v>
      </c>
      <c r="G52" s="17">
        <v>1066.0160732442087</v>
      </c>
      <c r="H52" s="17">
        <v>1066.4425529403031</v>
      </c>
      <c r="I52" s="17">
        <v>1067.0817225342553</v>
      </c>
      <c r="J52" s="17">
        <v>1066.221952536438</v>
      </c>
      <c r="K52" s="17">
        <v>1065.5847897009496</v>
      </c>
      <c r="L52" s="17">
        <v>1066.0072763461462</v>
      </c>
      <c r="M52" s="18">
        <v>3.2379585985955028</v>
      </c>
      <c r="N52" s="19">
        <v>-6.5692910587222819E-3</v>
      </c>
      <c r="O52" s="19">
        <v>-1.0026680746978989</v>
      </c>
      <c r="P52" s="19">
        <v>-2.0687559832865965E-3</v>
      </c>
      <c r="Q52" s="19">
        <v>-2.0136111702262482E-3</v>
      </c>
      <c r="S52" s="92"/>
      <c r="T52" s="92"/>
      <c r="U52" s="92"/>
      <c r="V52" s="92"/>
      <c r="W52" s="92"/>
      <c r="X52" s="92"/>
      <c r="Y52" s="92"/>
      <c r="Z52" s="92"/>
      <c r="AA52" s="92"/>
      <c r="AB52" s="92"/>
      <c r="AC52" s="92"/>
    </row>
    <row r="53" spans="1:29" ht="12.75" customHeight="1" x14ac:dyDescent="0.25">
      <c r="A53" s="47" t="s">
        <v>189</v>
      </c>
      <c r="B53" s="17">
        <v>899.78956326441141</v>
      </c>
      <c r="C53" s="17">
        <v>1218.1451425308874</v>
      </c>
      <c r="D53" s="17">
        <v>1608.7123171490791</v>
      </c>
      <c r="E53" s="17">
        <v>1361.001102906323</v>
      </c>
      <c r="F53" s="17">
        <v>1361.0011029063232</v>
      </c>
      <c r="G53" s="17">
        <v>1405.4169585558607</v>
      </c>
      <c r="H53" s="17">
        <v>1494.3190222823955</v>
      </c>
      <c r="I53" s="17">
        <v>1648.8538428446293</v>
      </c>
      <c r="J53" s="17">
        <v>1874.3664356168129</v>
      </c>
      <c r="K53" s="17">
        <v>2387.6223926483672</v>
      </c>
      <c r="L53" s="17">
        <v>2811.1857812908211</v>
      </c>
      <c r="M53" s="18">
        <v>5.9823984265821251</v>
      </c>
      <c r="N53" s="19">
        <v>-1.6582326362608146</v>
      </c>
      <c r="O53" s="19">
        <v>0.93888074619266071</v>
      </c>
      <c r="P53" s="19">
        <v>2.291869846876482</v>
      </c>
      <c r="Q53" s="19">
        <v>4.1366265619725784</v>
      </c>
      <c r="S53" s="92"/>
      <c r="T53" s="92"/>
      <c r="U53" s="92"/>
      <c r="V53" s="92"/>
      <c r="W53" s="92"/>
      <c r="X53" s="92"/>
      <c r="Y53" s="92"/>
      <c r="Z53" s="92"/>
      <c r="AA53" s="92"/>
      <c r="AB53" s="92"/>
      <c r="AC53" s="92"/>
    </row>
    <row r="54" spans="1:29" ht="12.75" customHeight="1" x14ac:dyDescent="0.25">
      <c r="A54" s="39" t="s">
        <v>192</v>
      </c>
      <c r="B54" s="17">
        <v>0</v>
      </c>
      <c r="C54" s="17">
        <v>21</v>
      </c>
      <c r="D54" s="17">
        <v>335</v>
      </c>
      <c r="E54" s="17">
        <v>508.20861052509065</v>
      </c>
      <c r="F54" s="17">
        <v>759.38878870921076</v>
      </c>
      <c r="G54" s="17">
        <v>824.17003274774652</v>
      </c>
      <c r="H54" s="17">
        <v>877.58651466305969</v>
      </c>
      <c r="I54" s="17">
        <v>911.62484126249433</v>
      </c>
      <c r="J54" s="17">
        <v>991.28160789136439</v>
      </c>
      <c r="K54" s="17">
        <v>1664.4699838702968</v>
      </c>
      <c r="L54" s="17">
        <v>1782.2530087803602</v>
      </c>
      <c r="M54" s="18">
        <v>0</v>
      </c>
      <c r="N54" s="19">
        <v>8.5280344072194971</v>
      </c>
      <c r="O54" s="19">
        <v>1.4571307198040673</v>
      </c>
      <c r="P54" s="19">
        <v>1.2256818270955483</v>
      </c>
      <c r="Q54" s="19">
        <v>6.0418341316175628</v>
      </c>
      <c r="S54" s="92"/>
      <c r="T54" s="92"/>
      <c r="U54" s="92"/>
      <c r="V54" s="92"/>
      <c r="W54" s="92"/>
      <c r="X54" s="92"/>
      <c r="Y54" s="92"/>
      <c r="Z54" s="92"/>
      <c r="AA54" s="92"/>
      <c r="AB54" s="92"/>
      <c r="AC54" s="92"/>
    </row>
    <row r="55" spans="1:29" ht="12.75" customHeight="1" x14ac:dyDescent="0.25">
      <c r="A55" s="47" t="s">
        <v>190</v>
      </c>
      <c r="B55" s="17">
        <v>0</v>
      </c>
      <c r="C55" s="17">
        <v>21</v>
      </c>
      <c r="D55" s="17">
        <v>335</v>
      </c>
      <c r="E55" s="17">
        <v>508.20861052509065</v>
      </c>
      <c r="F55" s="17">
        <v>759.38878870921076</v>
      </c>
      <c r="G55" s="17">
        <v>824.17003274774652</v>
      </c>
      <c r="H55" s="17">
        <v>877.58651466305969</v>
      </c>
      <c r="I55" s="17">
        <v>911.62484126249433</v>
      </c>
      <c r="J55" s="17">
        <v>991.28160789136439</v>
      </c>
      <c r="K55" s="17">
        <v>1664.4699838702968</v>
      </c>
      <c r="L55" s="17">
        <v>1782.2530087803602</v>
      </c>
      <c r="M55" s="18">
        <v>0</v>
      </c>
      <c r="N55" s="19">
        <v>8.5280344072194971</v>
      </c>
      <c r="O55" s="19">
        <v>1.4571307198040673</v>
      </c>
      <c r="P55" s="19">
        <v>1.2256818270955483</v>
      </c>
      <c r="Q55" s="19">
        <v>6.0418341316175628</v>
      </c>
      <c r="S55" s="92"/>
      <c r="T55" s="92"/>
      <c r="U55" s="92"/>
      <c r="V55" s="92"/>
      <c r="W55" s="92"/>
      <c r="X55" s="92"/>
      <c r="Y55" s="92"/>
      <c r="Z55" s="92"/>
      <c r="AA55" s="92"/>
      <c r="AB55" s="92"/>
      <c r="AC55" s="92"/>
    </row>
    <row r="56" spans="1:29" ht="12.75" customHeight="1" x14ac:dyDescent="0.25">
      <c r="A56" s="47" t="s">
        <v>191</v>
      </c>
      <c r="B56" s="17">
        <v>0</v>
      </c>
      <c r="C56" s="17">
        <v>0</v>
      </c>
      <c r="D56" s="17">
        <v>0</v>
      </c>
      <c r="E56" s="17">
        <v>0</v>
      </c>
      <c r="F56" s="17">
        <v>0</v>
      </c>
      <c r="G56" s="17">
        <v>0</v>
      </c>
      <c r="H56" s="17">
        <v>0</v>
      </c>
      <c r="I56" s="17">
        <v>0</v>
      </c>
      <c r="J56" s="17">
        <v>0</v>
      </c>
      <c r="K56" s="17">
        <v>0</v>
      </c>
      <c r="L56" s="17">
        <v>0</v>
      </c>
      <c r="M56" s="18">
        <v>0</v>
      </c>
      <c r="N56" s="19">
        <v>0</v>
      </c>
      <c r="O56" s="19">
        <v>0</v>
      </c>
      <c r="P56" s="19">
        <v>0</v>
      </c>
      <c r="Q56" s="19">
        <v>0</v>
      </c>
      <c r="S56" s="92"/>
      <c r="T56" s="92"/>
      <c r="U56" s="92"/>
      <c r="V56" s="92"/>
      <c r="W56" s="92"/>
      <c r="X56" s="92"/>
      <c r="Y56" s="92"/>
      <c r="Z56" s="92"/>
      <c r="AA56" s="92"/>
      <c r="AB56" s="92"/>
      <c r="AC56" s="92"/>
    </row>
    <row r="57" spans="1:29" ht="12.75" customHeight="1" x14ac:dyDescent="0.25">
      <c r="A57" s="39" t="s">
        <v>182</v>
      </c>
      <c r="B57" s="17">
        <v>0</v>
      </c>
      <c r="C57" s="17">
        <v>0</v>
      </c>
      <c r="D57" s="17">
        <v>616</v>
      </c>
      <c r="E57" s="17">
        <v>2148.8715528715857</v>
      </c>
      <c r="F57" s="17">
        <v>2213.8404679292275</v>
      </c>
      <c r="G57" s="17">
        <v>2254.2178768836961</v>
      </c>
      <c r="H57" s="17">
        <v>2276.2429372698271</v>
      </c>
      <c r="I57" s="17">
        <v>2351.7274996266897</v>
      </c>
      <c r="J57" s="17">
        <v>2394.6145139868358</v>
      </c>
      <c r="K57" s="17">
        <v>2421.8945008092769</v>
      </c>
      <c r="L57" s="17">
        <v>2966.628571550179</v>
      </c>
      <c r="M57" s="18">
        <v>0</v>
      </c>
      <c r="N57" s="19">
        <v>13.646629736437488</v>
      </c>
      <c r="O57" s="19">
        <v>0.27836144412169972</v>
      </c>
      <c r="P57" s="19">
        <v>0.5082473587460612</v>
      </c>
      <c r="Q57" s="19">
        <v>2.1651451744199912</v>
      </c>
      <c r="S57" s="92"/>
      <c r="T57" s="92"/>
      <c r="U57" s="92"/>
      <c r="V57" s="92"/>
      <c r="W57" s="92"/>
      <c r="X57" s="92"/>
      <c r="Y57" s="92"/>
      <c r="Z57" s="92"/>
      <c r="AA57" s="92"/>
      <c r="AB57" s="92"/>
      <c r="AC57" s="92"/>
    </row>
    <row r="58" spans="1:29" ht="12.75" customHeight="1" x14ac:dyDescent="0.25">
      <c r="A58" s="39" t="s">
        <v>209</v>
      </c>
      <c r="B58" s="17">
        <v>0</v>
      </c>
      <c r="C58" s="17">
        <v>0</v>
      </c>
      <c r="D58" s="17">
        <v>0</v>
      </c>
      <c r="E58" s="17">
        <v>0</v>
      </c>
      <c r="F58" s="17">
        <v>0</v>
      </c>
      <c r="G58" s="17">
        <v>0</v>
      </c>
      <c r="H58" s="17">
        <v>0</v>
      </c>
      <c r="I58" s="17">
        <v>0</v>
      </c>
      <c r="J58" s="17">
        <v>0</v>
      </c>
      <c r="K58" s="17">
        <v>0</v>
      </c>
      <c r="L58" s="17">
        <v>0</v>
      </c>
      <c r="M58" s="18">
        <v>0</v>
      </c>
      <c r="N58" s="19">
        <v>0</v>
      </c>
      <c r="O58" s="19">
        <v>0</v>
      </c>
      <c r="P58" s="19">
        <v>0</v>
      </c>
      <c r="Q58" s="19">
        <v>0</v>
      </c>
      <c r="S58" s="92"/>
      <c r="T58" s="92"/>
      <c r="U58" s="92"/>
      <c r="V58" s="92"/>
      <c r="W58" s="92"/>
      <c r="X58" s="92"/>
      <c r="Y58" s="92"/>
      <c r="Z58" s="92"/>
      <c r="AA58" s="92"/>
      <c r="AB58" s="92"/>
      <c r="AC58" s="92"/>
    </row>
    <row r="59" spans="1:29" ht="12.75" customHeight="1" x14ac:dyDescent="0.25">
      <c r="A59" s="75" t="s">
        <v>193</v>
      </c>
      <c r="B59" s="17">
        <v>57562</v>
      </c>
      <c r="C59" s="17">
        <v>54802</v>
      </c>
      <c r="D59" s="17">
        <v>53580.999999999993</v>
      </c>
      <c r="E59" s="17">
        <v>49394.097083801913</v>
      </c>
      <c r="F59" s="17">
        <v>46680.191456190507</v>
      </c>
      <c r="G59" s="17">
        <v>50132.391031829626</v>
      </c>
      <c r="H59" s="17">
        <v>52457.022478062761</v>
      </c>
      <c r="I59" s="17">
        <v>45394.296395180543</v>
      </c>
      <c r="J59" s="17">
        <v>36307.839959198165</v>
      </c>
      <c r="K59" s="17">
        <v>31808.839046996214</v>
      </c>
      <c r="L59" s="17">
        <v>37397.872250177352</v>
      </c>
      <c r="M59" s="18">
        <v>-0.71411896734554503</v>
      </c>
      <c r="N59" s="19">
        <v>-1.3692850140411772</v>
      </c>
      <c r="O59" s="19">
        <v>1.1735760555781516</v>
      </c>
      <c r="P59" s="19">
        <v>-3.6127304796012782</v>
      </c>
      <c r="Q59" s="19">
        <v>0.29623908639824226</v>
      </c>
      <c r="S59" s="92"/>
      <c r="T59" s="92"/>
      <c r="U59" s="92"/>
      <c r="V59" s="92"/>
      <c r="W59" s="92"/>
      <c r="X59" s="92"/>
      <c r="Y59" s="92"/>
      <c r="Z59" s="92"/>
      <c r="AA59" s="92"/>
      <c r="AB59" s="92"/>
      <c r="AC59" s="92"/>
    </row>
    <row r="60" spans="1:29" ht="12.75" customHeight="1" x14ac:dyDescent="0.25">
      <c r="A60" s="39" t="s">
        <v>68</v>
      </c>
      <c r="B60" s="17">
        <v>52753.461457778612</v>
      </c>
      <c r="C60" s="17">
        <v>49525.696995386112</v>
      </c>
      <c r="D60" s="17">
        <v>47121.5798600938</v>
      </c>
      <c r="E60" s="17">
        <v>43790.396331263444</v>
      </c>
      <c r="F60" s="17">
        <v>43163.912390390702</v>
      </c>
      <c r="G60" s="17">
        <v>43219.559793817098</v>
      </c>
      <c r="H60" s="17">
        <v>41276.839396423573</v>
      </c>
      <c r="I60" s="17">
        <v>31226.205042502355</v>
      </c>
      <c r="J60" s="17">
        <v>16148.882806293892</v>
      </c>
      <c r="K60" s="17">
        <v>7591.9296466909991</v>
      </c>
      <c r="L60" s="17">
        <v>18387.90155973165</v>
      </c>
      <c r="M60" s="18">
        <v>-1.1226341305610177</v>
      </c>
      <c r="N60" s="19">
        <v>-0.87342610139969912</v>
      </c>
      <c r="O60" s="19">
        <v>-0.44603461352946683</v>
      </c>
      <c r="P60" s="19">
        <v>-8.9576195090107174</v>
      </c>
      <c r="Q60" s="19">
        <v>1.3068866137784685</v>
      </c>
      <c r="S60" s="92"/>
      <c r="T60" s="92"/>
      <c r="U60" s="92"/>
      <c r="V60" s="92"/>
      <c r="W60" s="92"/>
      <c r="X60" s="92"/>
      <c r="Y60" s="92"/>
      <c r="Z60" s="92"/>
      <c r="AA60" s="92"/>
      <c r="AB60" s="92"/>
      <c r="AC60" s="92"/>
    </row>
    <row r="61" spans="1:29" ht="12.75" customHeight="1" x14ac:dyDescent="0.25">
      <c r="A61" s="39" t="s">
        <v>70</v>
      </c>
      <c r="B61" s="17">
        <v>375.37129944929541</v>
      </c>
      <c r="C61" s="17">
        <v>336.14499194334508</v>
      </c>
      <c r="D61" s="17">
        <v>176.54013781280679</v>
      </c>
      <c r="E61" s="17">
        <v>231.48151548915365</v>
      </c>
      <c r="F61" s="17">
        <v>0</v>
      </c>
      <c r="G61" s="17">
        <v>0</v>
      </c>
      <c r="H61" s="17">
        <v>0</v>
      </c>
      <c r="I61" s="17">
        <v>0</v>
      </c>
      <c r="J61" s="17">
        <v>0</v>
      </c>
      <c r="K61" s="17">
        <v>0</v>
      </c>
      <c r="L61" s="17">
        <v>0</v>
      </c>
      <c r="M61" s="18">
        <v>-7.266160861385929</v>
      </c>
      <c r="N61" s="19">
        <v>0</v>
      </c>
      <c r="O61" s="19">
        <v>0</v>
      </c>
      <c r="P61" s="19">
        <v>0</v>
      </c>
      <c r="Q61" s="19">
        <v>0</v>
      </c>
      <c r="S61" s="92"/>
      <c r="T61" s="92"/>
      <c r="U61" s="92"/>
      <c r="V61" s="92"/>
      <c r="W61" s="92"/>
      <c r="X61" s="92"/>
      <c r="Y61" s="92"/>
      <c r="Z61" s="92"/>
      <c r="AA61" s="92"/>
      <c r="AB61" s="92"/>
      <c r="AC61" s="92"/>
    </row>
    <row r="62" spans="1:29" ht="12.75" customHeight="1" x14ac:dyDescent="0.25">
      <c r="A62" s="39" t="s">
        <v>69</v>
      </c>
      <c r="B62" s="17">
        <v>3902.1521170634396</v>
      </c>
      <c r="C62" s="17">
        <v>4201.1029819181049</v>
      </c>
      <c r="D62" s="17">
        <v>4094.5138624571368</v>
      </c>
      <c r="E62" s="17">
        <v>4415.9425559154815</v>
      </c>
      <c r="F62" s="17">
        <v>2522.5354508525179</v>
      </c>
      <c r="G62" s="17">
        <v>5599.6803211128699</v>
      </c>
      <c r="H62" s="17">
        <v>9489.6191702178403</v>
      </c>
      <c r="I62" s="17">
        <v>12304.405813035059</v>
      </c>
      <c r="J62" s="17">
        <v>17146.754538851284</v>
      </c>
      <c r="K62" s="17">
        <v>19938.106095070631</v>
      </c>
      <c r="L62" s="17">
        <v>14346.950618460694</v>
      </c>
      <c r="M62" s="18">
        <v>0.48235731064651954</v>
      </c>
      <c r="N62" s="19">
        <v>-4.728392454323016</v>
      </c>
      <c r="O62" s="19">
        <v>14.167147592085726</v>
      </c>
      <c r="P62" s="19">
        <v>6.0946085322139965</v>
      </c>
      <c r="Q62" s="19">
        <v>-1.7669186121781921</v>
      </c>
      <c r="S62" s="92"/>
      <c r="T62" s="92"/>
      <c r="U62" s="92"/>
      <c r="V62" s="92"/>
      <c r="W62" s="92"/>
      <c r="X62" s="92"/>
      <c r="Y62" s="92"/>
      <c r="Z62" s="92"/>
      <c r="AA62" s="92"/>
      <c r="AB62" s="92"/>
      <c r="AC62" s="92"/>
    </row>
    <row r="63" spans="1:29" ht="12.75" customHeight="1" x14ac:dyDescent="0.25">
      <c r="A63" s="47" t="s">
        <v>6</v>
      </c>
      <c r="B63" s="207">
        <v>1686.1521170634392</v>
      </c>
      <c r="C63" s="207">
        <v>1456.1029819181049</v>
      </c>
      <c r="D63" s="207">
        <v>1046.5138624571371</v>
      </c>
      <c r="E63" s="207">
        <v>3794.8568909581618</v>
      </c>
      <c r="F63" s="207">
        <v>1889.4524752624243</v>
      </c>
      <c r="G63" s="207">
        <v>5180.356735139294</v>
      </c>
      <c r="H63" s="207">
        <v>9083.9413868322226</v>
      </c>
      <c r="I63" s="207">
        <v>12025.877365566719</v>
      </c>
      <c r="J63" s="207">
        <v>16866.384594313182</v>
      </c>
      <c r="K63" s="207">
        <v>19570.371894421038</v>
      </c>
      <c r="L63" s="207">
        <v>13922.681650118406</v>
      </c>
      <c r="M63" s="194">
        <v>-4.657875874818207</v>
      </c>
      <c r="N63" s="19">
        <v>6.0862501808174541</v>
      </c>
      <c r="O63" s="19">
        <v>17.002148049631536</v>
      </c>
      <c r="P63" s="194">
        <v>6.3836207974378167</v>
      </c>
      <c r="Q63" s="194">
        <v>-1.8997555936460797</v>
      </c>
      <c r="S63" s="92"/>
      <c r="T63" s="92"/>
      <c r="U63" s="92"/>
      <c r="V63" s="92"/>
      <c r="W63" s="92"/>
      <c r="X63" s="92"/>
      <c r="Y63" s="92"/>
      <c r="Z63" s="92"/>
      <c r="AA63" s="92"/>
      <c r="AB63" s="92"/>
      <c r="AC63" s="92"/>
    </row>
    <row r="64" spans="1:29" ht="12.75" customHeight="1" x14ac:dyDescent="0.25">
      <c r="A64" s="47" t="s">
        <v>194</v>
      </c>
      <c r="B64" s="17">
        <v>2216</v>
      </c>
      <c r="C64" s="17">
        <v>2745</v>
      </c>
      <c r="D64" s="17">
        <v>3048</v>
      </c>
      <c r="E64" s="17">
        <v>621.08566495731998</v>
      </c>
      <c r="F64" s="17">
        <v>633.08297559009384</v>
      </c>
      <c r="G64" s="17">
        <v>419.32358597357643</v>
      </c>
      <c r="H64" s="17">
        <v>405.67778338561499</v>
      </c>
      <c r="I64" s="17">
        <v>278.52844746833938</v>
      </c>
      <c r="J64" s="17">
        <v>280.36994453809939</v>
      </c>
      <c r="K64" s="17">
        <v>367.73420064959362</v>
      </c>
      <c r="L64" s="17">
        <v>424.26896834228921</v>
      </c>
      <c r="M64" s="18">
        <v>3.2391738800891856</v>
      </c>
      <c r="N64" s="19">
        <v>-14.543605160454398</v>
      </c>
      <c r="O64" s="19">
        <v>-4.352844474804396</v>
      </c>
      <c r="P64" s="19">
        <v>-3.6270788332875448</v>
      </c>
      <c r="Q64" s="19">
        <v>4.2295784339884346</v>
      </c>
      <c r="S64" s="92"/>
      <c r="T64" s="92"/>
      <c r="U64" s="92"/>
      <c r="V64" s="92"/>
      <c r="W64" s="92"/>
      <c r="X64" s="92"/>
      <c r="Y64" s="92"/>
      <c r="Z64" s="92"/>
      <c r="AA64" s="92"/>
      <c r="AB64" s="92"/>
      <c r="AC64" s="92"/>
    </row>
    <row r="65" spans="1:29" ht="12.75" customHeight="1" x14ac:dyDescent="0.25">
      <c r="A65" s="39" t="s">
        <v>71</v>
      </c>
      <c r="B65" s="17">
        <v>531.01512570865304</v>
      </c>
      <c r="C65" s="17">
        <v>739.05503075243985</v>
      </c>
      <c r="D65" s="17">
        <v>2188.3661396362568</v>
      </c>
      <c r="E65" s="17">
        <v>956.27668113382822</v>
      </c>
      <c r="F65" s="17">
        <v>991.65394919007247</v>
      </c>
      <c r="G65" s="17">
        <v>1311.0612511424367</v>
      </c>
      <c r="H65" s="17">
        <v>1688.4742456641418</v>
      </c>
      <c r="I65" s="17">
        <v>1861.595873885914</v>
      </c>
      <c r="J65" s="17">
        <v>3010.1129482957795</v>
      </c>
      <c r="K65" s="17">
        <v>4276.7136394773643</v>
      </c>
      <c r="L65" s="17">
        <v>4660.930406227787</v>
      </c>
      <c r="M65" s="18">
        <v>15.212953361298975</v>
      </c>
      <c r="N65" s="19">
        <v>-7.6102023475042575</v>
      </c>
      <c r="O65" s="19">
        <v>5.4662318249433905</v>
      </c>
      <c r="P65" s="19">
        <v>5.9519209672846518</v>
      </c>
      <c r="Q65" s="19">
        <v>4.4693716689192087</v>
      </c>
      <c r="S65" s="92"/>
      <c r="T65" s="92"/>
      <c r="U65" s="92"/>
      <c r="V65" s="92"/>
      <c r="W65" s="92"/>
      <c r="X65" s="92"/>
      <c r="Y65" s="92"/>
      <c r="Z65" s="92"/>
      <c r="AA65" s="92"/>
      <c r="AB65" s="92"/>
      <c r="AC65" s="92"/>
    </row>
    <row r="66" spans="1:29" ht="12.75" customHeight="1" x14ac:dyDescent="0.25">
      <c r="A66" s="39" t="s">
        <v>459</v>
      </c>
      <c r="B66" s="17">
        <v>0</v>
      </c>
      <c r="C66" s="17">
        <v>0</v>
      </c>
      <c r="D66" s="17">
        <v>0</v>
      </c>
      <c r="E66" s="17">
        <v>0</v>
      </c>
      <c r="F66" s="17">
        <v>0</v>
      </c>
      <c r="G66" s="17">
        <v>0</v>
      </c>
      <c r="H66" s="17">
        <v>0</v>
      </c>
      <c r="I66" s="17">
        <v>0</v>
      </c>
      <c r="J66" s="17">
        <v>0</v>
      </c>
      <c r="K66" s="17">
        <v>0</v>
      </c>
      <c r="L66" s="17">
        <v>0</v>
      </c>
      <c r="M66" s="18">
        <v>0</v>
      </c>
      <c r="N66" s="19">
        <v>0</v>
      </c>
      <c r="O66" s="19">
        <v>0</v>
      </c>
      <c r="P66" s="19">
        <v>0</v>
      </c>
      <c r="Q66" s="19">
        <v>0</v>
      </c>
      <c r="S66" s="92"/>
      <c r="T66" s="92"/>
      <c r="U66" s="92"/>
      <c r="V66" s="92"/>
      <c r="W66" s="92"/>
      <c r="X66" s="92"/>
      <c r="Y66" s="92"/>
      <c r="Z66" s="92"/>
      <c r="AA66" s="92"/>
      <c r="AB66" s="92"/>
      <c r="AC66" s="92"/>
    </row>
    <row r="67" spans="1:29" ht="12.75" customHeight="1" x14ac:dyDescent="0.25">
      <c r="A67" s="39" t="s">
        <v>23</v>
      </c>
      <c r="B67" s="17">
        <v>0</v>
      </c>
      <c r="C67" s="17">
        <v>0</v>
      </c>
      <c r="D67" s="17">
        <v>0</v>
      </c>
      <c r="E67" s="17">
        <v>0</v>
      </c>
      <c r="F67" s="17">
        <v>2.0896657572192225</v>
      </c>
      <c r="G67" s="17">
        <v>2.0896657572192225</v>
      </c>
      <c r="H67" s="17">
        <v>2.0896657572192225</v>
      </c>
      <c r="I67" s="17">
        <v>2.0896657572192225</v>
      </c>
      <c r="J67" s="17">
        <v>2.0896657572192225</v>
      </c>
      <c r="K67" s="17">
        <v>2.0896657572192225</v>
      </c>
      <c r="L67" s="17">
        <v>2.0896657572192225</v>
      </c>
      <c r="M67" s="18">
        <v>0</v>
      </c>
      <c r="N67" s="19">
        <v>0</v>
      </c>
      <c r="O67" s="19">
        <v>0</v>
      </c>
      <c r="P67" s="19">
        <v>0</v>
      </c>
      <c r="Q67" s="19">
        <v>0</v>
      </c>
      <c r="S67" s="92"/>
      <c r="T67" s="92"/>
      <c r="U67" s="92"/>
      <c r="V67" s="92"/>
      <c r="W67" s="92"/>
      <c r="X67" s="92"/>
      <c r="Y67" s="92"/>
      <c r="Z67" s="92"/>
      <c r="AA67" s="92"/>
      <c r="AB67" s="92"/>
      <c r="AC67" s="92"/>
    </row>
    <row r="68" spans="1:29" ht="2.1" customHeight="1" x14ac:dyDescent="0.25">
      <c r="A68" s="11"/>
      <c r="B68" s="20"/>
      <c r="C68" s="20"/>
      <c r="D68" s="20"/>
      <c r="E68" s="20"/>
      <c r="F68" s="20"/>
      <c r="G68" s="20"/>
      <c r="H68" s="20"/>
      <c r="I68" s="20"/>
      <c r="J68" s="20"/>
      <c r="K68" s="20"/>
      <c r="L68" s="20"/>
      <c r="M68" s="21"/>
      <c r="N68" s="21"/>
      <c r="O68" s="21"/>
      <c r="P68" s="21"/>
      <c r="Q68" s="21"/>
      <c r="S68" s="92"/>
      <c r="T68" s="92"/>
      <c r="U68" s="92"/>
      <c r="V68" s="92"/>
      <c r="W68" s="92"/>
      <c r="X68" s="92"/>
      <c r="Y68" s="92"/>
      <c r="Z68" s="92"/>
      <c r="AA68" s="92"/>
      <c r="AB68" s="92"/>
      <c r="AC68" s="92"/>
    </row>
    <row r="69" spans="1:29" ht="12.75" customHeight="1" x14ac:dyDescent="0.25">
      <c r="A69" s="4" t="s">
        <v>463</v>
      </c>
      <c r="B69" s="13">
        <v>67460.639429312578</v>
      </c>
      <c r="C69" s="13">
        <v>75547.778658738025</v>
      </c>
      <c r="D69" s="13">
        <v>78879.447928994079</v>
      </c>
      <c r="E69" s="13">
        <v>76307.604361448568</v>
      </c>
      <c r="F69" s="13">
        <v>74074.252324915258</v>
      </c>
      <c r="G69" s="13">
        <v>77515.241076591454</v>
      </c>
      <c r="H69" s="13">
        <v>80068.29246247097</v>
      </c>
      <c r="I69" s="13">
        <v>83657.834328721685</v>
      </c>
      <c r="J69" s="13">
        <v>85720.12920342818</v>
      </c>
      <c r="K69" s="13">
        <v>89627.419382132794</v>
      </c>
      <c r="L69" s="13">
        <v>93113.583277640035</v>
      </c>
      <c r="M69" s="14">
        <v>1.5760548040424815</v>
      </c>
      <c r="N69" s="15">
        <v>-0.62655601489342017</v>
      </c>
      <c r="O69" s="15">
        <v>0.78115447913447156</v>
      </c>
      <c r="P69" s="15">
        <v>0.6844089622225713</v>
      </c>
      <c r="Q69" s="15">
        <v>0.83075573840840633</v>
      </c>
      <c r="S69" s="92"/>
      <c r="T69" s="92"/>
      <c r="U69" s="92"/>
      <c r="V69" s="92"/>
      <c r="W69" s="92"/>
      <c r="X69" s="92"/>
      <c r="Y69" s="92"/>
      <c r="Z69" s="92"/>
      <c r="AA69" s="92"/>
      <c r="AB69" s="92"/>
      <c r="AC69" s="92"/>
    </row>
    <row r="70" spans="1:29" ht="12.75" customHeight="1" x14ac:dyDescent="0.25">
      <c r="A70" s="75" t="s">
        <v>120</v>
      </c>
      <c r="B70" s="17">
        <v>12709</v>
      </c>
      <c r="C70" s="17">
        <v>23255</v>
      </c>
      <c r="D70" s="17">
        <v>26440</v>
      </c>
      <c r="E70" s="17">
        <v>26349.776640000004</v>
      </c>
      <c r="F70" s="17">
        <v>26349.776639999996</v>
      </c>
      <c r="G70" s="17">
        <v>26349.776639999989</v>
      </c>
      <c r="H70" s="17">
        <v>26349.776639999982</v>
      </c>
      <c r="I70" s="17">
        <v>35889.776639999989</v>
      </c>
      <c r="J70" s="17">
        <v>45429.776639999996</v>
      </c>
      <c r="K70" s="17">
        <v>51856.899839999998</v>
      </c>
      <c r="L70" s="17">
        <v>51691.069439999992</v>
      </c>
      <c r="M70" s="18">
        <v>7.600677814213741</v>
      </c>
      <c r="N70" s="19">
        <v>-3.417632548674554E-2</v>
      </c>
      <c r="O70" s="19">
        <v>-1.1102230246251565E-14</v>
      </c>
      <c r="P70" s="19">
        <v>5.5981637592392053</v>
      </c>
      <c r="Q70" s="19">
        <v>1.2995442790606937</v>
      </c>
      <c r="S70" s="92"/>
      <c r="T70" s="92"/>
      <c r="U70" s="92"/>
      <c r="V70" s="92"/>
      <c r="W70" s="92"/>
      <c r="X70" s="92"/>
      <c r="Y70" s="92"/>
      <c r="Z70" s="92"/>
      <c r="AA70" s="92"/>
      <c r="AB70" s="92"/>
      <c r="AC70" s="92"/>
    </row>
    <row r="71" spans="1:29" ht="12.75" customHeight="1" x14ac:dyDescent="0.25">
      <c r="A71" s="75" t="s">
        <v>187</v>
      </c>
      <c r="B71" s="17">
        <v>1749.6394293125807</v>
      </c>
      <c r="C71" s="17">
        <v>2390.7786587380247</v>
      </c>
      <c r="D71" s="17">
        <v>3728.4479289940828</v>
      </c>
      <c r="E71" s="17">
        <v>5069.9071157972412</v>
      </c>
      <c r="F71" s="17">
        <v>5505.2063768363387</v>
      </c>
      <c r="G71" s="17">
        <v>5541.6715470990157</v>
      </c>
      <c r="H71" s="17">
        <v>5706.4386413403054</v>
      </c>
      <c r="I71" s="17">
        <v>5970.9902617109301</v>
      </c>
      <c r="J71" s="17">
        <v>6318.1907407722811</v>
      </c>
      <c r="K71" s="17">
        <v>7531.2042064326606</v>
      </c>
      <c r="L71" s="17">
        <v>8617.5946187537447</v>
      </c>
      <c r="M71" s="18">
        <v>7.8593881843238123</v>
      </c>
      <c r="N71" s="19">
        <v>3.9739521432609504</v>
      </c>
      <c r="O71" s="19">
        <v>0.35965385880221135</v>
      </c>
      <c r="P71" s="19">
        <v>1.0235807974068756</v>
      </c>
      <c r="Q71" s="19">
        <v>3.1523990071996355</v>
      </c>
      <c r="S71" s="92"/>
      <c r="T71" s="92"/>
      <c r="U71" s="92"/>
      <c r="V71" s="92"/>
      <c r="W71" s="92"/>
      <c r="X71" s="92"/>
      <c r="Y71" s="92"/>
      <c r="Z71" s="92"/>
      <c r="AA71" s="92"/>
      <c r="AB71" s="92"/>
      <c r="AC71" s="92"/>
    </row>
    <row r="72" spans="1:29" ht="12.75" customHeight="1" x14ac:dyDescent="0.25">
      <c r="A72" s="39" t="s">
        <v>19</v>
      </c>
      <c r="B72" s="207">
        <v>1749.6394293125807</v>
      </c>
      <c r="C72" s="207">
        <v>2369.7786587380247</v>
      </c>
      <c r="D72" s="207">
        <v>2777.4479289940828</v>
      </c>
      <c r="E72" s="207">
        <v>2412.8269524005655</v>
      </c>
      <c r="F72" s="207">
        <v>2531.9771201979011</v>
      </c>
      <c r="G72" s="207">
        <v>2463.283637467573</v>
      </c>
      <c r="H72" s="207">
        <v>2552.6091894074189</v>
      </c>
      <c r="I72" s="207">
        <v>2707.6379208217459</v>
      </c>
      <c r="J72" s="207">
        <v>2932.2946188940805</v>
      </c>
      <c r="K72" s="207">
        <v>3444.8397217530865</v>
      </c>
      <c r="L72" s="207">
        <v>3868.7130384232059</v>
      </c>
      <c r="M72" s="194">
        <v>4.7296704218697805</v>
      </c>
      <c r="N72" s="19">
        <v>-0.92105235544450714</v>
      </c>
      <c r="O72" s="19">
        <v>8.1188736168447129E-2</v>
      </c>
      <c r="P72" s="194">
        <v>1.3963513249728221</v>
      </c>
      <c r="Q72" s="194">
        <v>2.8101259932054257</v>
      </c>
      <c r="S72" s="92"/>
      <c r="T72" s="92"/>
      <c r="U72" s="92"/>
      <c r="V72" s="92"/>
      <c r="W72" s="92"/>
      <c r="X72" s="92"/>
      <c r="Y72" s="92"/>
      <c r="Z72" s="92"/>
      <c r="AA72" s="92"/>
      <c r="AB72" s="92"/>
      <c r="AC72" s="92"/>
    </row>
    <row r="73" spans="1:29" ht="12.75" customHeight="1" x14ac:dyDescent="0.25">
      <c r="A73" s="47" t="s">
        <v>188</v>
      </c>
      <c r="B73" s="17">
        <v>854.12902091021363</v>
      </c>
      <c r="C73" s="17">
        <v>1156.8650612526947</v>
      </c>
      <c r="D73" s="17">
        <v>1175.3989173006505</v>
      </c>
      <c r="E73" s="17">
        <v>1056.2022417375531</v>
      </c>
      <c r="F73" s="17">
        <v>1175.3524095348887</v>
      </c>
      <c r="G73" s="17">
        <v>1062.2430711550232</v>
      </c>
      <c r="H73" s="17">
        <v>1062.666559368334</v>
      </c>
      <c r="I73" s="17">
        <v>1063.1604702204272</v>
      </c>
      <c r="J73" s="17">
        <v>1062.3045755205785</v>
      </c>
      <c r="K73" s="17">
        <v>1061.5937213480302</v>
      </c>
      <c r="L73" s="17">
        <v>1061.8892992116023</v>
      </c>
      <c r="M73" s="18">
        <v>3.2443229939402407</v>
      </c>
      <c r="N73" s="19">
        <v>-3.9568348404461773E-4</v>
      </c>
      <c r="O73" s="19">
        <v>-1.0028045888179737</v>
      </c>
      <c r="P73" s="19">
        <v>-3.4068950779952978E-3</v>
      </c>
      <c r="Q73" s="19">
        <v>-3.9098897772982255E-3</v>
      </c>
      <c r="S73" s="92"/>
      <c r="T73" s="92"/>
      <c r="U73" s="92"/>
      <c r="V73" s="92"/>
      <c r="W73" s="92"/>
      <c r="X73" s="92"/>
      <c r="Y73" s="92"/>
      <c r="Z73" s="92"/>
      <c r="AA73" s="92"/>
      <c r="AB73" s="92"/>
      <c r="AC73" s="92"/>
    </row>
    <row r="74" spans="1:29" ht="12.75" customHeight="1" x14ac:dyDescent="0.25">
      <c r="A74" s="47" t="s">
        <v>189</v>
      </c>
      <c r="B74" s="17">
        <v>895.51040840236703</v>
      </c>
      <c r="C74" s="17">
        <v>1212.91359748533</v>
      </c>
      <c r="D74" s="17">
        <v>1602.049011693432</v>
      </c>
      <c r="E74" s="17">
        <v>1356.6247106630121</v>
      </c>
      <c r="F74" s="17">
        <v>1356.6247106630124</v>
      </c>
      <c r="G74" s="17">
        <v>1401.0405663125498</v>
      </c>
      <c r="H74" s="17">
        <v>1489.9426300390846</v>
      </c>
      <c r="I74" s="17">
        <v>1644.4774506013184</v>
      </c>
      <c r="J74" s="17">
        <v>1869.990043373502</v>
      </c>
      <c r="K74" s="17">
        <v>2383.2460004050563</v>
      </c>
      <c r="L74" s="17">
        <v>2806.8237392116034</v>
      </c>
      <c r="M74" s="18">
        <v>5.9889320106661925</v>
      </c>
      <c r="N74" s="19">
        <v>-1.649087762213175</v>
      </c>
      <c r="O74" s="19">
        <v>0.94178546410599306</v>
      </c>
      <c r="P74" s="19">
        <v>2.2979603718495722</v>
      </c>
      <c r="Q74" s="19">
        <v>4.1447986546266025</v>
      </c>
      <c r="S74" s="92"/>
      <c r="T74" s="92"/>
      <c r="U74" s="92"/>
      <c r="V74" s="92"/>
      <c r="W74" s="92"/>
      <c r="X74" s="92"/>
      <c r="Y74" s="92"/>
      <c r="Z74" s="92"/>
      <c r="AA74" s="92"/>
      <c r="AB74" s="92"/>
      <c r="AC74" s="92"/>
    </row>
    <row r="75" spans="1:29" ht="12.75" customHeight="1" x14ac:dyDescent="0.25">
      <c r="A75" s="39" t="s">
        <v>192</v>
      </c>
      <c r="B75" s="17">
        <v>0</v>
      </c>
      <c r="C75" s="17">
        <v>21</v>
      </c>
      <c r="D75" s="17">
        <v>335</v>
      </c>
      <c r="E75" s="17">
        <v>508.20861052509065</v>
      </c>
      <c r="F75" s="17">
        <v>759.38878870921076</v>
      </c>
      <c r="G75" s="17">
        <v>824.17003274774652</v>
      </c>
      <c r="H75" s="17">
        <v>877.58651466305969</v>
      </c>
      <c r="I75" s="17">
        <v>911.62484126249433</v>
      </c>
      <c r="J75" s="17">
        <v>991.28160789136439</v>
      </c>
      <c r="K75" s="17">
        <v>1664.4699838702968</v>
      </c>
      <c r="L75" s="17">
        <v>1782.2530087803602</v>
      </c>
      <c r="M75" s="18">
        <v>0</v>
      </c>
      <c r="N75" s="19">
        <v>8.5280344072194971</v>
      </c>
      <c r="O75" s="19">
        <v>1.4571307198040673</v>
      </c>
      <c r="P75" s="19">
        <v>1.2256818270955483</v>
      </c>
      <c r="Q75" s="19">
        <v>6.0418341316175628</v>
      </c>
      <c r="S75" s="92"/>
      <c r="T75" s="92"/>
      <c r="U75" s="92"/>
      <c r="V75" s="92"/>
      <c r="W75" s="92"/>
      <c r="X75" s="92"/>
      <c r="Y75" s="92"/>
      <c r="Z75" s="92"/>
      <c r="AA75" s="92"/>
      <c r="AB75" s="92"/>
      <c r="AC75" s="92"/>
    </row>
    <row r="76" spans="1:29" ht="12.75" customHeight="1" x14ac:dyDescent="0.25">
      <c r="A76" s="47" t="s">
        <v>190</v>
      </c>
      <c r="B76" s="17">
        <v>0</v>
      </c>
      <c r="C76" s="17">
        <v>21</v>
      </c>
      <c r="D76" s="17">
        <v>335</v>
      </c>
      <c r="E76" s="17">
        <v>508.20861052509065</v>
      </c>
      <c r="F76" s="17">
        <v>759.38878870921076</v>
      </c>
      <c r="G76" s="17">
        <v>824.17003274774652</v>
      </c>
      <c r="H76" s="17">
        <v>877.58651466305969</v>
      </c>
      <c r="I76" s="17">
        <v>911.62484126249433</v>
      </c>
      <c r="J76" s="17">
        <v>991.28160789136439</v>
      </c>
      <c r="K76" s="17">
        <v>1664.4699838702968</v>
      </c>
      <c r="L76" s="17">
        <v>1782.2530087803602</v>
      </c>
      <c r="M76" s="18">
        <v>0</v>
      </c>
      <c r="N76" s="19">
        <v>8.5280344072194971</v>
      </c>
      <c r="O76" s="19">
        <v>1.4571307198040673</v>
      </c>
      <c r="P76" s="19">
        <v>1.2256818270955483</v>
      </c>
      <c r="Q76" s="19">
        <v>6.0418341316175628</v>
      </c>
      <c r="S76" s="92"/>
      <c r="T76" s="92"/>
      <c r="U76" s="92"/>
      <c r="V76" s="92"/>
      <c r="W76" s="92"/>
      <c r="X76" s="92"/>
      <c r="Y76" s="92"/>
      <c r="Z76" s="92"/>
      <c r="AA76" s="92"/>
      <c r="AB76" s="92"/>
      <c r="AC76" s="92"/>
    </row>
    <row r="77" spans="1:29" ht="12.75" customHeight="1" x14ac:dyDescent="0.25">
      <c r="A77" s="47" t="s">
        <v>191</v>
      </c>
      <c r="B77" s="17">
        <v>0</v>
      </c>
      <c r="C77" s="17">
        <v>0</v>
      </c>
      <c r="D77" s="17">
        <v>0</v>
      </c>
      <c r="E77" s="17">
        <v>0</v>
      </c>
      <c r="F77" s="17">
        <v>0</v>
      </c>
      <c r="G77" s="17">
        <v>0</v>
      </c>
      <c r="H77" s="17">
        <v>0</v>
      </c>
      <c r="I77" s="17">
        <v>0</v>
      </c>
      <c r="J77" s="17">
        <v>0</v>
      </c>
      <c r="K77" s="17">
        <v>0</v>
      </c>
      <c r="L77" s="17">
        <v>0</v>
      </c>
      <c r="M77" s="18">
        <v>0</v>
      </c>
      <c r="N77" s="19">
        <v>0</v>
      </c>
      <c r="O77" s="19">
        <v>0</v>
      </c>
      <c r="P77" s="19">
        <v>0</v>
      </c>
      <c r="Q77" s="19">
        <v>0</v>
      </c>
      <c r="S77" s="92"/>
      <c r="T77" s="92"/>
      <c r="U77" s="92"/>
      <c r="V77" s="92"/>
      <c r="W77" s="92"/>
      <c r="X77" s="92"/>
      <c r="Y77" s="92"/>
      <c r="Z77" s="92"/>
      <c r="AA77" s="92"/>
      <c r="AB77" s="92"/>
      <c r="AC77" s="92"/>
    </row>
    <row r="78" spans="1:29" ht="12.75" customHeight="1" x14ac:dyDescent="0.25">
      <c r="A78" s="39" t="s">
        <v>182</v>
      </c>
      <c r="B78" s="17">
        <v>0</v>
      </c>
      <c r="C78" s="17">
        <v>0</v>
      </c>
      <c r="D78" s="17">
        <v>616</v>
      </c>
      <c r="E78" s="17">
        <v>2148.8715528715857</v>
      </c>
      <c r="F78" s="17">
        <v>2213.8404679292275</v>
      </c>
      <c r="G78" s="17">
        <v>2254.2178768836961</v>
      </c>
      <c r="H78" s="17">
        <v>2276.2429372698271</v>
      </c>
      <c r="I78" s="17">
        <v>2351.7274996266897</v>
      </c>
      <c r="J78" s="17">
        <v>2394.6145139868358</v>
      </c>
      <c r="K78" s="17">
        <v>2421.8945008092769</v>
      </c>
      <c r="L78" s="17">
        <v>2966.628571550179</v>
      </c>
      <c r="M78" s="18">
        <v>0</v>
      </c>
      <c r="N78" s="19">
        <v>13.646629736437488</v>
      </c>
      <c r="O78" s="19">
        <v>0.27836144412169972</v>
      </c>
      <c r="P78" s="19">
        <v>0.5082473587460612</v>
      </c>
      <c r="Q78" s="19">
        <v>2.1651451744199912</v>
      </c>
      <c r="S78" s="92"/>
      <c r="T78" s="92"/>
      <c r="U78" s="92"/>
      <c r="V78" s="92"/>
      <c r="W78" s="92"/>
      <c r="X78" s="92"/>
      <c r="Y78" s="92"/>
      <c r="Z78" s="92"/>
      <c r="AA78" s="92"/>
      <c r="AB78" s="92"/>
      <c r="AC78" s="92"/>
    </row>
    <row r="79" spans="1:29" ht="12.75" customHeight="1" x14ac:dyDescent="0.25">
      <c r="A79" s="39" t="s">
        <v>209</v>
      </c>
      <c r="B79" s="17">
        <v>0</v>
      </c>
      <c r="C79" s="17">
        <v>0</v>
      </c>
      <c r="D79" s="17">
        <v>0</v>
      </c>
      <c r="E79" s="17">
        <v>0</v>
      </c>
      <c r="F79" s="17">
        <v>0</v>
      </c>
      <c r="G79" s="17">
        <v>0</v>
      </c>
      <c r="H79" s="17">
        <v>0</v>
      </c>
      <c r="I79" s="17">
        <v>0</v>
      </c>
      <c r="J79" s="17">
        <v>0</v>
      </c>
      <c r="K79" s="17">
        <v>0</v>
      </c>
      <c r="L79" s="17">
        <v>0</v>
      </c>
      <c r="M79" s="18">
        <v>0</v>
      </c>
      <c r="N79" s="19">
        <v>0</v>
      </c>
      <c r="O79" s="19">
        <v>0</v>
      </c>
      <c r="P79" s="19">
        <v>0</v>
      </c>
      <c r="Q79" s="19">
        <v>0</v>
      </c>
      <c r="S79" s="92"/>
      <c r="T79" s="92"/>
      <c r="U79" s="92"/>
      <c r="V79" s="92"/>
      <c r="W79" s="92"/>
      <c r="X79" s="92"/>
      <c r="Y79" s="92"/>
      <c r="Z79" s="92"/>
      <c r="AA79" s="92"/>
      <c r="AB79" s="92"/>
      <c r="AC79" s="92"/>
    </row>
    <row r="80" spans="1:29" ht="12.75" customHeight="1" x14ac:dyDescent="0.25">
      <c r="A80" s="75" t="s">
        <v>193</v>
      </c>
      <c r="B80" s="17">
        <v>53002</v>
      </c>
      <c r="C80" s="17">
        <v>49902</v>
      </c>
      <c r="D80" s="17">
        <v>48710.999999999993</v>
      </c>
      <c r="E80" s="17">
        <v>44887.92060565135</v>
      </c>
      <c r="F80" s="17">
        <v>42219.269308078947</v>
      </c>
      <c r="G80" s="17">
        <v>45623.792889492448</v>
      </c>
      <c r="H80" s="17">
        <v>48012.077181130677</v>
      </c>
      <c r="I80" s="17">
        <v>41797.067427010756</v>
      </c>
      <c r="J80" s="17">
        <v>33972.161822655886</v>
      </c>
      <c r="K80" s="17">
        <v>30239.315335700132</v>
      </c>
      <c r="L80" s="17">
        <v>32804.919218886309</v>
      </c>
      <c r="M80" s="18">
        <v>-0.84069395103348876</v>
      </c>
      <c r="N80" s="19">
        <v>-1.4201014847676552</v>
      </c>
      <c r="O80" s="19">
        <v>1.2940599324039237</v>
      </c>
      <c r="P80" s="19">
        <v>-3.3999683169804173</v>
      </c>
      <c r="Q80" s="19">
        <v>-0.3490188980297515</v>
      </c>
      <c r="S80" s="92"/>
      <c r="T80" s="92"/>
      <c r="U80" s="92"/>
      <c r="V80" s="92"/>
      <c r="W80" s="92"/>
      <c r="X80" s="92"/>
      <c r="Y80" s="92"/>
      <c r="Z80" s="92"/>
      <c r="AA80" s="92"/>
      <c r="AB80" s="92"/>
      <c r="AC80" s="92"/>
    </row>
    <row r="81" spans="1:29" ht="12.75" customHeight="1" x14ac:dyDescent="0.25">
      <c r="A81" s="39" t="s">
        <v>68</v>
      </c>
      <c r="B81" s="17">
        <v>48524.827423431874</v>
      </c>
      <c r="C81" s="17">
        <v>45026.038693004695</v>
      </c>
      <c r="D81" s="17">
        <v>42709.954224580411</v>
      </c>
      <c r="E81" s="17">
        <v>39455.500716216869</v>
      </c>
      <c r="F81" s="17">
        <v>38827.277784937571</v>
      </c>
      <c r="G81" s="17">
        <v>38929.319602021627</v>
      </c>
      <c r="H81" s="17">
        <v>37143.67979676956</v>
      </c>
      <c r="I81" s="17">
        <v>28014.231340997354</v>
      </c>
      <c r="J81" s="17">
        <v>14426.704613429476</v>
      </c>
      <c r="K81" s="17">
        <v>6832.9196703670341</v>
      </c>
      <c r="L81" s="17">
        <v>14522.757023748236</v>
      </c>
      <c r="M81" s="18">
        <v>-1.268323707103125</v>
      </c>
      <c r="N81" s="19">
        <v>-0.9485622722282705</v>
      </c>
      <c r="O81" s="19">
        <v>-0.44231295436950591</v>
      </c>
      <c r="P81" s="19">
        <v>-9.0237102292147107</v>
      </c>
      <c r="Q81" s="19">
        <v>6.638095094022578E-2</v>
      </c>
      <c r="S81" s="92"/>
      <c r="T81" s="92"/>
      <c r="U81" s="92"/>
      <c r="V81" s="92"/>
      <c r="W81" s="92"/>
      <c r="X81" s="92"/>
      <c r="Y81" s="92"/>
      <c r="Z81" s="92"/>
      <c r="AA81" s="92"/>
      <c r="AB81" s="92"/>
      <c r="AC81" s="92"/>
    </row>
    <row r="82" spans="1:29" ht="12.75" customHeight="1" x14ac:dyDescent="0.25">
      <c r="A82" s="39" t="s">
        <v>70</v>
      </c>
      <c r="B82" s="17">
        <v>342.86372550723513</v>
      </c>
      <c r="C82" s="17">
        <v>310.55102789843693</v>
      </c>
      <c r="D82" s="17">
        <v>164.03652764296731</v>
      </c>
      <c r="E82" s="17">
        <v>226.43125865523183</v>
      </c>
      <c r="F82" s="17">
        <v>0</v>
      </c>
      <c r="G82" s="17">
        <v>0</v>
      </c>
      <c r="H82" s="17">
        <v>0</v>
      </c>
      <c r="I82" s="17">
        <v>0</v>
      </c>
      <c r="J82" s="17">
        <v>0</v>
      </c>
      <c r="K82" s="17">
        <v>0</v>
      </c>
      <c r="L82" s="17">
        <v>0</v>
      </c>
      <c r="M82" s="18">
        <v>-7.1072322831224666</v>
      </c>
      <c r="N82" s="19">
        <v>0</v>
      </c>
      <c r="O82" s="19">
        <v>0</v>
      </c>
      <c r="P82" s="19">
        <v>0</v>
      </c>
      <c r="Q82" s="19">
        <v>0</v>
      </c>
      <c r="S82" s="92"/>
      <c r="T82" s="92"/>
      <c r="U82" s="92"/>
      <c r="V82" s="92"/>
      <c r="W82" s="92"/>
      <c r="X82" s="92"/>
      <c r="Y82" s="92"/>
      <c r="Z82" s="92"/>
      <c r="AA82" s="92"/>
      <c r="AB82" s="92"/>
      <c r="AC82" s="92"/>
    </row>
    <row r="83" spans="1:29" ht="12.75" customHeight="1" x14ac:dyDescent="0.25">
      <c r="A83" s="39" t="s">
        <v>69</v>
      </c>
      <c r="B83" s="17">
        <v>3647.058989966843</v>
      </c>
      <c r="C83" s="17">
        <v>3893.333850219979</v>
      </c>
      <c r="D83" s="17">
        <v>3836.9062019239027</v>
      </c>
      <c r="E83" s="17">
        <v>4323.1645109541314</v>
      </c>
      <c r="F83" s="17">
        <v>2465.7204911827976</v>
      </c>
      <c r="G83" s="17">
        <v>5470.4348349389165</v>
      </c>
      <c r="H83" s="17">
        <v>9287.2636207038249</v>
      </c>
      <c r="I83" s="17">
        <v>12043.742325499861</v>
      </c>
      <c r="J83" s="17">
        <v>16788.452339824486</v>
      </c>
      <c r="K83" s="17">
        <v>19514.555906811205</v>
      </c>
      <c r="L83" s="17">
        <v>14022.425008778682</v>
      </c>
      <c r="M83" s="18">
        <v>0.50874250891324024</v>
      </c>
      <c r="N83" s="19">
        <v>-4.325485695040876</v>
      </c>
      <c r="O83" s="19">
        <v>14.181144769890119</v>
      </c>
      <c r="P83" s="19">
        <v>6.099243877253846</v>
      </c>
      <c r="Q83" s="19">
        <v>-1.784225344402024</v>
      </c>
      <c r="S83" s="92"/>
      <c r="T83" s="92"/>
      <c r="U83" s="92"/>
      <c r="V83" s="92"/>
      <c r="W83" s="92"/>
      <c r="X83" s="92"/>
      <c r="Y83" s="92"/>
      <c r="Z83" s="92"/>
      <c r="AA83" s="92"/>
      <c r="AB83" s="92"/>
      <c r="AC83" s="92"/>
    </row>
    <row r="84" spans="1:29" ht="12.75" customHeight="1" x14ac:dyDescent="0.25">
      <c r="A84" s="47" t="s">
        <v>6</v>
      </c>
      <c r="B84" s="207">
        <v>1614.0568667150928</v>
      </c>
      <c r="C84" s="207">
        <v>1384.4321385329172</v>
      </c>
      <c r="D84" s="207">
        <v>1003.8724856716591</v>
      </c>
      <c r="E84" s="207">
        <v>3717.836609178084</v>
      </c>
      <c r="F84" s="207">
        <v>1848.6618649305065</v>
      </c>
      <c r="G84" s="207">
        <v>5063.0038017571187</v>
      </c>
      <c r="H84" s="207">
        <v>8893.0644397120941</v>
      </c>
      <c r="I84" s="207">
        <v>11772.873410336901</v>
      </c>
      <c r="J84" s="207">
        <v>16515.792568761182</v>
      </c>
      <c r="K84" s="207">
        <v>19156.934396679477</v>
      </c>
      <c r="L84" s="207">
        <v>13609.823437065807</v>
      </c>
      <c r="M84" s="194">
        <v>-4.6378636166513942</v>
      </c>
      <c r="N84" s="19">
        <v>6.2962376909565743</v>
      </c>
      <c r="O84" s="19">
        <v>17.009034472130647</v>
      </c>
      <c r="P84" s="194">
        <v>6.3860778626427361</v>
      </c>
      <c r="Q84" s="194">
        <v>-1.9166462636234782</v>
      </c>
      <c r="S84" s="92"/>
      <c r="T84" s="92"/>
      <c r="U84" s="92"/>
      <c r="V84" s="92"/>
      <c r="W84" s="92"/>
      <c r="X84" s="92"/>
      <c r="Y84" s="92"/>
      <c r="Z84" s="92"/>
      <c r="AA84" s="92"/>
      <c r="AB84" s="92"/>
      <c r="AC84" s="92"/>
    </row>
    <row r="85" spans="1:29" ht="12.75" customHeight="1" x14ac:dyDescent="0.25">
      <c r="A85" s="47" t="s">
        <v>194</v>
      </c>
      <c r="B85" s="17">
        <v>2033.0021232517499</v>
      </c>
      <c r="C85" s="17">
        <v>2508.9017116870618</v>
      </c>
      <c r="D85" s="17">
        <v>2833.0337162522437</v>
      </c>
      <c r="E85" s="17">
        <v>605.32790177604784</v>
      </c>
      <c r="F85" s="17">
        <v>617.05862625229111</v>
      </c>
      <c r="G85" s="17">
        <v>407.43103318179772</v>
      </c>
      <c r="H85" s="17">
        <v>394.19918099173117</v>
      </c>
      <c r="I85" s="17">
        <v>270.86891516296004</v>
      </c>
      <c r="J85" s="17">
        <v>272.65977106330166</v>
      </c>
      <c r="K85" s="17">
        <v>357.62151013172979</v>
      </c>
      <c r="L85" s="17">
        <v>412.60157171287625</v>
      </c>
      <c r="M85" s="18">
        <v>3.3740165924593724</v>
      </c>
      <c r="N85" s="19">
        <v>-14.136721214183689</v>
      </c>
      <c r="O85" s="19">
        <v>-4.3821599611929107</v>
      </c>
      <c r="P85" s="19">
        <v>-3.6191982229615949</v>
      </c>
      <c r="Q85" s="19">
        <v>4.2295784339884346</v>
      </c>
      <c r="S85" s="92"/>
      <c r="T85" s="92"/>
      <c r="U85" s="92"/>
      <c r="V85" s="92"/>
      <c r="W85" s="92"/>
      <c r="X85" s="92"/>
      <c r="Y85" s="92"/>
      <c r="Z85" s="92"/>
      <c r="AA85" s="92"/>
      <c r="AB85" s="92"/>
      <c r="AC85" s="92"/>
    </row>
    <row r="86" spans="1:29" ht="12.75" customHeight="1" x14ac:dyDescent="0.25">
      <c r="A86" s="39" t="s">
        <v>71</v>
      </c>
      <c r="B86" s="17">
        <v>487.24986109404989</v>
      </c>
      <c r="C86" s="17">
        <v>672.07642887689281</v>
      </c>
      <c r="D86" s="17">
        <v>2000.1030458527166</v>
      </c>
      <c r="E86" s="17">
        <v>882.82411982510973</v>
      </c>
      <c r="F86" s="17">
        <v>924.18136620136272</v>
      </c>
      <c r="G86" s="17">
        <v>1221.9487867746855</v>
      </c>
      <c r="H86" s="17">
        <v>1579.0440979000775</v>
      </c>
      <c r="I86" s="17">
        <v>1737.0040947563227</v>
      </c>
      <c r="J86" s="17">
        <v>2754.9152036447053</v>
      </c>
      <c r="K86" s="17">
        <v>3889.7500927646711</v>
      </c>
      <c r="L86" s="17">
        <v>4257.6475206021714</v>
      </c>
      <c r="M86" s="18">
        <v>15.167533210642992</v>
      </c>
      <c r="N86" s="19">
        <v>-7.4299531216441617</v>
      </c>
      <c r="O86" s="19">
        <v>5.5027318120274504</v>
      </c>
      <c r="P86" s="19">
        <v>5.7234672811876663</v>
      </c>
      <c r="Q86" s="19">
        <v>4.449447454050337</v>
      </c>
      <c r="S86" s="92"/>
      <c r="T86" s="92"/>
      <c r="U86" s="92"/>
      <c r="V86" s="92"/>
      <c r="W86" s="92"/>
      <c r="X86" s="92"/>
      <c r="Y86" s="92"/>
      <c r="Z86" s="92"/>
      <c r="AA86" s="92"/>
      <c r="AB86" s="92"/>
      <c r="AC86" s="92"/>
    </row>
    <row r="87" spans="1:29" ht="12.75" customHeight="1" x14ac:dyDescent="0.25">
      <c r="A87" s="39" t="s">
        <v>459</v>
      </c>
      <c r="B87" s="17">
        <v>0</v>
      </c>
      <c r="C87" s="17">
        <v>0</v>
      </c>
      <c r="D87" s="17">
        <v>0</v>
      </c>
      <c r="E87" s="17">
        <v>0</v>
      </c>
      <c r="F87" s="17">
        <v>0</v>
      </c>
      <c r="G87" s="17">
        <v>0</v>
      </c>
      <c r="H87" s="17">
        <v>0</v>
      </c>
      <c r="I87" s="17">
        <v>0</v>
      </c>
      <c r="J87" s="17">
        <v>0</v>
      </c>
      <c r="K87" s="17">
        <v>0</v>
      </c>
      <c r="L87" s="17">
        <v>0</v>
      </c>
      <c r="M87" s="18">
        <v>0</v>
      </c>
      <c r="N87" s="19">
        <v>0</v>
      </c>
      <c r="O87" s="19">
        <v>0</v>
      </c>
      <c r="P87" s="19">
        <v>0</v>
      </c>
      <c r="Q87" s="19">
        <v>0</v>
      </c>
      <c r="S87" s="92"/>
      <c r="T87" s="92"/>
      <c r="U87" s="92"/>
      <c r="V87" s="92"/>
      <c r="W87" s="92"/>
      <c r="X87" s="92"/>
      <c r="Y87" s="92"/>
      <c r="Z87" s="92"/>
      <c r="AA87" s="92"/>
      <c r="AB87" s="92"/>
      <c r="AC87" s="92"/>
    </row>
    <row r="88" spans="1:29" ht="12.75" customHeight="1" x14ac:dyDescent="0.25">
      <c r="A88" s="39" t="s">
        <v>23</v>
      </c>
      <c r="B88" s="17">
        <v>0</v>
      </c>
      <c r="C88" s="17">
        <v>0</v>
      </c>
      <c r="D88" s="17">
        <v>0</v>
      </c>
      <c r="E88" s="17">
        <v>0</v>
      </c>
      <c r="F88" s="17">
        <v>2.0896657572192225</v>
      </c>
      <c r="G88" s="17">
        <v>2.0896657572192225</v>
      </c>
      <c r="H88" s="17">
        <v>2.0896657572192225</v>
      </c>
      <c r="I88" s="17">
        <v>2.0896657572192225</v>
      </c>
      <c r="J88" s="17">
        <v>2.0896657572192225</v>
      </c>
      <c r="K88" s="17">
        <v>2.0896657572192225</v>
      </c>
      <c r="L88" s="17">
        <v>2.0896657572192225</v>
      </c>
      <c r="M88" s="18">
        <v>0</v>
      </c>
      <c r="N88" s="19">
        <v>0</v>
      </c>
      <c r="O88" s="19">
        <v>0</v>
      </c>
      <c r="P88" s="19">
        <v>0</v>
      </c>
      <c r="Q88" s="19">
        <v>0</v>
      </c>
      <c r="S88" s="92"/>
      <c r="T88" s="92"/>
      <c r="U88" s="92"/>
      <c r="V88" s="92"/>
      <c r="W88" s="92"/>
      <c r="X88" s="92"/>
      <c r="Y88" s="92"/>
      <c r="Z88" s="92"/>
      <c r="AA88" s="92"/>
      <c r="AB88" s="92"/>
      <c r="AC88" s="92"/>
    </row>
    <row r="89" spans="1:29" ht="2.1" customHeight="1" x14ac:dyDescent="0.25">
      <c r="A89" s="11"/>
      <c r="B89" s="20"/>
      <c r="C89" s="20"/>
      <c r="D89" s="20"/>
      <c r="E89" s="20"/>
      <c r="F89" s="20"/>
      <c r="G89" s="20"/>
      <c r="H89" s="20"/>
      <c r="I89" s="20"/>
      <c r="J89" s="20"/>
      <c r="K89" s="20"/>
      <c r="L89" s="20"/>
      <c r="M89" s="21"/>
      <c r="N89" s="21"/>
      <c r="O89" s="21"/>
      <c r="P89" s="21"/>
      <c r="Q89" s="21"/>
      <c r="S89" s="92"/>
      <c r="T89" s="92"/>
      <c r="U89" s="92"/>
      <c r="V89" s="92"/>
      <c r="W89" s="92"/>
      <c r="X89" s="92"/>
      <c r="Y89" s="92"/>
      <c r="Z89" s="92"/>
      <c r="AA89" s="92"/>
      <c r="AB89" s="92"/>
      <c r="AC89" s="92"/>
    </row>
    <row r="90" spans="1:29" ht="12.75" customHeight="1" x14ac:dyDescent="0.25">
      <c r="A90" s="4" t="s">
        <v>329</v>
      </c>
      <c r="B90" s="13"/>
      <c r="C90" s="13"/>
      <c r="D90" s="13"/>
      <c r="E90" s="13"/>
      <c r="F90" s="13"/>
      <c r="G90" s="13"/>
      <c r="H90" s="13"/>
      <c r="I90" s="13"/>
      <c r="J90" s="13"/>
      <c r="K90" s="13"/>
      <c r="L90" s="13"/>
      <c r="M90" s="14"/>
      <c r="N90" s="15"/>
      <c r="O90" s="15"/>
      <c r="P90" s="15"/>
      <c r="Q90" s="15"/>
      <c r="S90" s="92"/>
      <c r="T90" s="92"/>
      <c r="U90" s="92"/>
      <c r="V90" s="92"/>
      <c r="W90" s="92"/>
      <c r="X90" s="92"/>
      <c r="Y90" s="92"/>
      <c r="Z90" s="92"/>
      <c r="AA90" s="92"/>
      <c r="AB90" s="92"/>
      <c r="AC90" s="92"/>
    </row>
    <row r="91" spans="1:29" ht="12.75" customHeight="1" x14ac:dyDescent="0.25">
      <c r="A91" s="74" t="s">
        <v>195</v>
      </c>
      <c r="B91" s="17"/>
      <c r="C91" s="17"/>
      <c r="D91" s="17"/>
      <c r="E91" s="17"/>
      <c r="F91" s="17"/>
      <c r="G91" s="17"/>
      <c r="H91" s="17"/>
      <c r="I91" s="17"/>
      <c r="J91" s="17"/>
      <c r="K91" s="17"/>
      <c r="L91" s="17"/>
      <c r="M91" s="18"/>
      <c r="N91" s="19"/>
      <c r="O91" s="19"/>
      <c r="P91" s="19"/>
      <c r="Q91" s="19"/>
      <c r="S91" s="92"/>
      <c r="T91" s="92"/>
      <c r="U91" s="92"/>
      <c r="V91" s="92"/>
      <c r="W91" s="92"/>
      <c r="X91" s="92"/>
      <c r="Y91" s="92"/>
      <c r="Z91" s="92"/>
      <c r="AA91" s="92"/>
      <c r="AB91" s="92"/>
      <c r="AC91" s="92"/>
    </row>
    <row r="92" spans="1:29" ht="12.75" customHeight="1" x14ac:dyDescent="0.25">
      <c r="A92" s="16" t="s">
        <v>196</v>
      </c>
      <c r="B92" s="207">
        <v>3733.3974902618393</v>
      </c>
      <c r="C92" s="207">
        <v>5199</v>
      </c>
      <c r="D92" s="207">
        <v>4792</v>
      </c>
      <c r="E92" s="207">
        <v>3841.1581690585472</v>
      </c>
      <c r="F92" s="207">
        <v>3972.5876855895517</v>
      </c>
      <c r="G92" s="207">
        <v>3026.3295237047059</v>
      </c>
      <c r="H92" s="207">
        <v>2941.4062721521386</v>
      </c>
      <c r="I92" s="207">
        <v>2861.7729883083148</v>
      </c>
      <c r="J92" s="207">
        <v>3056.4576732817759</v>
      </c>
      <c r="K92" s="207">
        <v>3401.7284666343207</v>
      </c>
      <c r="L92" s="207">
        <v>3913.0076944219568</v>
      </c>
      <c r="M92" s="194">
        <v>2.5277101153962755</v>
      </c>
      <c r="N92" s="19">
        <v>-1.857827305664006</v>
      </c>
      <c r="O92" s="19">
        <v>-2.9605889141864017</v>
      </c>
      <c r="P92" s="194">
        <v>0.38442534032998577</v>
      </c>
      <c r="Q92" s="194">
        <v>2.5012665122379651</v>
      </c>
      <c r="S92" s="92"/>
      <c r="T92" s="92"/>
      <c r="U92" s="92"/>
      <c r="V92" s="92"/>
      <c r="W92" s="92"/>
      <c r="X92" s="92"/>
      <c r="Y92" s="92"/>
      <c r="Z92" s="92"/>
      <c r="AA92" s="92"/>
      <c r="AB92" s="92"/>
      <c r="AC92" s="92"/>
    </row>
    <row r="93" spans="1:29" ht="12.75" customHeight="1" x14ac:dyDescent="0.25">
      <c r="A93" s="16" t="s">
        <v>197</v>
      </c>
      <c r="B93" s="17">
        <v>9928.543640578624</v>
      </c>
      <c r="C93" s="17">
        <v>9952.4301305367699</v>
      </c>
      <c r="D93" s="17">
        <v>20548</v>
      </c>
      <c r="E93" s="17">
        <v>11524.695652559058</v>
      </c>
      <c r="F93" s="17">
        <v>11954.529473214763</v>
      </c>
      <c r="G93" s="17">
        <v>7775.7692401197828</v>
      </c>
      <c r="H93" s="17">
        <v>7307.8245970430535</v>
      </c>
      <c r="I93" s="17">
        <v>6337.674915189813</v>
      </c>
      <c r="J93" s="17">
        <v>5507.9972792599492</v>
      </c>
      <c r="K93" s="17">
        <v>5954.2588865607831</v>
      </c>
      <c r="L93" s="17">
        <v>6486.4737972325574</v>
      </c>
      <c r="M93" s="18">
        <v>7.5445485429660453</v>
      </c>
      <c r="N93" s="19">
        <v>-5.2724526190924266</v>
      </c>
      <c r="O93" s="19">
        <v>-4.8024957622920361</v>
      </c>
      <c r="P93" s="19">
        <v>-2.7878473411326987</v>
      </c>
      <c r="Q93" s="19">
        <v>1.6486219064265839</v>
      </c>
      <c r="S93" s="92"/>
      <c r="T93" s="92"/>
      <c r="U93" s="92"/>
      <c r="V93" s="92"/>
      <c r="W93" s="92"/>
      <c r="X93" s="92"/>
      <c r="Y93" s="92"/>
      <c r="Z93" s="92"/>
      <c r="AA93" s="92"/>
      <c r="AB93" s="92"/>
      <c r="AC93" s="92"/>
    </row>
    <row r="94" spans="1:29" ht="12.75" customHeight="1" x14ac:dyDescent="0.25">
      <c r="A94" s="74" t="s">
        <v>198</v>
      </c>
      <c r="B94" s="17">
        <v>3131.5331619509248</v>
      </c>
      <c r="C94" s="17">
        <v>3554.5947526734612</v>
      </c>
      <c r="D94" s="17">
        <v>3514.0033568035687</v>
      </c>
      <c r="E94" s="17">
        <v>3885.0765054656185</v>
      </c>
      <c r="F94" s="17">
        <v>3128.0758691711385</v>
      </c>
      <c r="G94" s="17">
        <v>2786.4077757398318</v>
      </c>
      <c r="H94" s="17">
        <v>2540.7220602450689</v>
      </c>
      <c r="I94" s="17">
        <v>2405.7547863362538</v>
      </c>
      <c r="J94" s="17">
        <v>2347.1068279051469</v>
      </c>
      <c r="K94" s="17">
        <v>2359.8894483495669</v>
      </c>
      <c r="L94" s="17">
        <v>2395.113754029861</v>
      </c>
      <c r="M94" s="18">
        <v>1.1589972480596344</v>
      </c>
      <c r="N94" s="19">
        <v>-1.1566375949344843</v>
      </c>
      <c r="O94" s="19">
        <v>-2.0582210387152133</v>
      </c>
      <c r="P94" s="19">
        <v>-0.78951565989739958</v>
      </c>
      <c r="Q94" s="19">
        <v>0.20267805061677802</v>
      </c>
      <c r="S94" s="92"/>
      <c r="T94" s="92"/>
      <c r="U94" s="92"/>
      <c r="V94" s="92"/>
      <c r="W94" s="92"/>
      <c r="X94" s="92"/>
      <c r="Y94" s="92"/>
      <c r="Z94" s="92"/>
      <c r="AA94" s="92"/>
      <c r="AB94" s="92"/>
      <c r="AC94" s="92"/>
    </row>
    <row r="95" spans="1:29" ht="12.75" customHeight="1" x14ac:dyDescent="0.25">
      <c r="A95" s="16" t="s">
        <v>269</v>
      </c>
      <c r="B95" s="17">
        <v>1642.0542635658915</v>
      </c>
      <c r="C95" s="17">
        <v>1635.4050770983331</v>
      </c>
      <c r="D95" s="17">
        <v>1555.9541704939045</v>
      </c>
      <c r="E95" s="17">
        <v>2056.8858463279948</v>
      </c>
      <c r="F95" s="17">
        <v>1635.1088231501353</v>
      </c>
      <c r="G95" s="17">
        <v>1444.0767251204472</v>
      </c>
      <c r="H95" s="17">
        <v>1321.1661459665922</v>
      </c>
      <c r="I95" s="17">
        <v>1289.098655204918</v>
      </c>
      <c r="J95" s="17">
        <v>1320.3590272606796</v>
      </c>
      <c r="K95" s="17">
        <v>1274.9338303353609</v>
      </c>
      <c r="L95" s="17">
        <v>1253.3308233930891</v>
      </c>
      <c r="M95" s="18">
        <v>-0.5371430579488079</v>
      </c>
      <c r="N95" s="19">
        <v>0.49743701749387359</v>
      </c>
      <c r="O95" s="19">
        <v>-2.1093803835387392</v>
      </c>
      <c r="P95" s="19">
        <v>-6.1108186904967887E-3</v>
      </c>
      <c r="Q95" s="19">
        <v>-0.51963543811901491</v>
      </c>
      <c r="S95" s="92"/>
      <c r="T95" s="92"/>
      <c r="U95" s="92"/>
      <c r="V95" s="92"/>
      <c r="W95" s="92"/>
      <c r="X95" s="92"/>
      <c r="Y95" s="92"/>
      <c r="Z95" s="92"/>
      <c r="AA95" s="92"/>
      <c r="AB95" s="92"/>
      <c r="AC95" s="92"/>
    </row>
    <row r="96" spans="1:29" ht="12.75" customHeight="1" x14ac:dyDescent="0.25">
      <c r="A96" s="16" t="s">
        <v>270</v>
      </c>
      <c r="B96" s="17">
        <v>1489.4788983850333</v>
      </c>
      <c r="C96" s="17">
        <v>1919.1896755751281</v>
      </c>
      <c r="D96" s="17">
        <v>1958.049186309664</v>
      </c>
      <c r="E96" s="17">
        <v>1828.1906591376237</v>
      </c>
      <c r="F96" s="17">
        <v>1492.9670460210032</v>
      </c>
      <c r="G96" s="17">
        <v>1342.3310506193848</v>
      </c>
      <c r="H96" s="17">
        <v>1219.5559142784764</v>
      </c>
      <c r="I96" s="17">
        <v>1116.6561311313358</v>
      </c>
      <c r="J96" s="17">
        <v>1026.7478006444676</v>
      </c>
      <c r="K96" s="17">
        <v>1084.9556180142058</v>
      </c>
      <c r="L96" s="17">
        <v>1141.7829306367719</v>
      </c>
      <c r="M96" s="18">
        <v>2.7729740201396735</v>
      </c>
      <c r="N96" s="19">
        <v>-2.6753921564426242</v>
      </c>
      <c r="O96" s="19">
        <v>-2.0024655022321758</v>
      </c>
      <c r="P96" s="19">
        <v>-1.7061815745610942</v>
      </c>
      <c r="Q96" s="19">
        <v>1.0676054994899653</v>
      </c>
      <c r="S96" s="92"/>
      <c r="T96" s="92"/>
      <c r="U96" s="92"/>
      <c r="V96" s="92"/>
      <c r="W96" s="92"/>
      <c r="X96" s="92"/>
      <c r="Y96" s="92"/>
      <c r="Z96" s="92"/>
      <c r="AA96" s="92"/>
      <c r="AB96" s="92"/>
      <c r="AC96" s="92"/>
    </row>
    <row r="97" spans="1:29" ht="12.75" customHeight="1" x14ac:dyDescent="0.25">
      <c r="A97" s="74" t="s">
        <v>199</v>
      </c>
      <c r="B97" s="17">
        <v>13060.076802529549</v>
      </c>
      <c r="C97" s="17">
        <v>13507.024883210232</v>
      </c>
      <c r="D97" s="17">
        <v>24062.003356803569</v>
      </c>
      <c r="E97" s="17">
        <v>15409.772158024676</v>
      </c>
      <c r="F97" s="17">
        <v>15082.605342385901</v>
      </c>
      <c r="G97" s="17">
        <v>10562.177015859615</v>
      </c>
      <c r="H97" s="17">
        <v>9848.5466572881232</v>
      </c>
      <c r="I97" s="17">
        <v>8743.4297015260672</v>
      </c>
      <c r="J97" s="17">
        <v>7855.1041071650961</v>
      </c>
      <c r="K97" s="17">
        <v>8314.148334910351</v>
      </c>
      <c r="L97" s="17">
        <v>8881.5875512624189</v>
      </c>
      <c r="M97" s="18">
        <v>6.3013072210587495</v>
      </c>
      <c r="N97" s="19">
        <v>-4.5635099744589454</v>
      </c>
      <c r="O97" s="19">
        <v>-4.17262803062044</v>
      </c>
      <c r="P97" s="19">
        <v>-2.236221169890884</v>
      </c>
      <c r="Q97" s="19">
        <v>1.2357408943930004</v>
      </c>
      <c r="S97" s="92"/>
      <c r="T97" s="92"/>
      <c r="U97" s="92"/>
      <c r="V97" s="92"/>
      <c r="W97" s="92"/>
      <c r="X97" s="92"/>
      <c r="Y97" s="92"/>
      <c r="Z97" s="92"/>
      <c r="AA97" s="92"/>
      <c r="AB97" s="92"/>
      <c r="AC97" s="92"/>
    </row>
    <row r="98" spans="1:29" ht="2.1" customHeight="1" x14ac:dyDescent="0.25">
      <c r="A98" s="11"/>
      <c r="B98" s="20"/>
      <c r="C98" s="20"/>
      <c r="D98" s="20"/>
      <c r="E98" s="20"/>
      <c r="F98" s="20"/>
      <c r="G98" s="20"/>
      <c r="H98" s="20"/>
      <c r="I98" s="20"/>
      <c r="J98" s="20"/>
      <c r="K98" s="20"/>
      <c r="L98" s="20"/>
      <c r="M98" s="21"/>
      <c r="N98" s="21"/>
      <c r="O98" s="21"/>
      <c r="P98" s="21"/>
      <c r="Q98" s="21"/>
      <c r="S98" s="92"/>
      <c r="T98" s="92"/>
      <c r="U98" s="92"/>
      <c r="V98" s="92"/>
      <c r="W98" s="92"/>
      <c r="X98" s="92"/>
      <c r="Y98" s="92"/>
      <c r="Z98" s="92"/>
      <c r="AA98" s="92"/>
      <c r="AB98" s="92"/>
      <c r="AC98" s="92"/>
    </row>
    <row r="99" spans="1:29" ht="12.75" customHeight="1" x14ac:dyDescent="0.25">
      <c r="A99" s="4" t="s">
        <v>436</v>
      </c>
      <c r="B99" s="211"/>
      <c r="C99" s="211"/>
      <c r="D99" s="211"/>
      <c r="E99" s="211"/>
      <c r="F99" s="211"/>
      <c r="G99" s="211"/>
      <c r="H99" s="211"/>
      <c r="I99" s="211"/>
      <c r="J99" s="211"/>
      <c r="K99" s="211"/>
      <c r="L99" s="211"/>
      <c r="M99" s="193"/>
      <c r="N99" s="15"/>
      <c r="O99" s="15"/>
      <c r="P99" s="193"/>
      <c r="Q99" s="193"/>
      <c r="S99" s="92"/>
      <c r="T99" s="92"/>
      <c r="U99" s="92"/>
      <c r="V99" s="92"/>
      <c r="W99" s="92"/>
      <c r="X99" s="92"/>
      <c r="Y99" s="92"/>
      <c r="Z99" s="92"/>
      <c r="AA99" s="92"/>
      <c r="AB99" s="92"/>
      <c r="AC99" s="92"/>
    </row>
    <row r="100" spans="1:29" ht="12.75" customHeight="1" x14ac:dyDescent="0.25">
      <c r="A100" s="74" t="s">
        <v>588</v>
      </c>
      <c r="B100" s="17"/>
      <c r="C100" s="17"/>
      <c r="D100" s="17"/>
      <c r="E100" s="17"/>
      <c r="F100" s="17"/>
      <c r="G100" s="17"/>
      <c r="H100" s="17"/>
      <c r="I100" s="17"/>
      <c r="J100" s="17"/>
      <c r="K100" s="17"/>
      <c r="L100" s="17"/>
      <c r="M100" s="18"/>
      <c r="N100" s="19"/>
      <c r="O100" s="19"/>
      <c r="P100" s="19"/>
      <c r="Q100" s="19"/>
      <c r="S100" s="92"/>
      <c r="T100" s="92"/>
      <c r="U100" s="92"/>
      <c r="V100" s="92"/>
      <c r="W100" s="92"/>
      <c r="X100" s="92"/>
      <c r="Y100" s="92"/>
      <c r="Z100" s="92"/>
      <c r="AA100" s="92"/>
      <c r="AB100" s="92"/>
      <c r="AC100" s="92"/>
    </row>
    <row r="101" spans="1:29" ht="12.75" customHeight="1" x14ac:dyDescent="0.25">
      <c r="A101" s="16" t="s">
        <v>196</v>
      </c>
      <c r="B101" s="17"/>
      <c r="C101" s="17">
        <v>58.353749999999998</v>
      </c>
      <c r="D101" s="17">
        <v>83.530649999999994</v>
      </c>
      <c r="E101" s="17">
        <v>187.65977352398326</v>
      </c>
      <c r="F101" s="17">
        <v>873.07652168093114</v>
      </c>
      <c r="G101" s="17">
        <v>726.47433992906122</v>
      </c>
      <c r="H101" s="17">
        <v>275.20798812919151</v>
      </c>
      <c r="I101" s="17">
        <v>413.09801344015898</v>
      </c>
      <c r="J101" s="17">
        <v>951.76951430910856</v>
      </c>
      <c r="K101" s="17">
        <v>1164.2791572520371</v>
      </c>
      <c r="L101" s="17">
        <v>682.72762525208122</v>
      </c>
      <c r="M101" s="18">
        <v>0</v>
      </c>
      <c r="N101" s="19">
        <v>26.450527348780106</v>
      </c>
      <c r="O101" s="19">
        <v>-10.903453077679492</v>
      </c>
      <c r="P101" s="19">
        <v>13.210595660184254</v>
      </c>
      <c r="Q101" s="19">
        <v>-3.267687858553181</v>
      </c>
      <c r="S101" s="92"/>
      <c r="T101" s="92"/>
      <c r="U101" s="92"/>
      <c r="V101" s="92"/>
      <c r="W101" s="92"/>
      <c r="X101" s="92"/>
      <c r="Y101" s="92"/>
      <c r="Z101" s="92"/>
      <c r="AA101" s="92"/>
      <c r="AB101" s="92"/>
      <c r="AC101" s="92"/>
    </row>
    <row r="102" spans="1:29" ht="12.75" customHeight="1" x14ac:dyDescent="0.25">
      <c r="A102" s="16" t="s">
        <v>197</v>
      </c>
      <c r="B102" s="17"/>
      <c r="C102" s="17">
        <v>111.70640887282363</v>
      </c>
      <c r="D102" s="17">
        <v>358.17775379799662</v>
      </c>
      <c r="E102" s="17">
        <v>291.06988499905617</v>
      </c>
      <c r="F102" s="17">
        <v>4726.1721721021622</v>
      </c>
      <c r="G102" s="17">
        <v>1876.4811815485784</v>
      </c>
      <c r="H102" s="17">
        <v>467.01302170679537</v>
      </c>
      <c r="I102" s="17">
        <v>637.79871632127731</v>
      </c>
      <c r="J102" s="17">
        <v>1464.0638005209787</v>
      </c>
      <c r="K102" s="17">
        <v>2065.2274690264312</v>
      </c>
      <c r="L102" s="17">
        <v>891.2185605838398</v>
      </c>
      <c r="M102" s="18">
        <v>0</v>
      </c>
      <c r="N102" s="19">
        <v>29.431830426057459</v>
      </c>
      <c r="O102" s="19">
        <v>-20.661872702386763</v>
      </c>
      <c r="P102" s="19">
        <v>12.104514259711308</v>
      </c>
      <c r="Q102" s="19">
        <v>-4.8426318243287581</v>
      </c>
      <c r="S102" s="92"/>
      <c r="T102" s="92"/>
      <c r="U102" s="92"/>
      <c r="V102" s="92"/>
      <c r="W102" s="92"/>
      <c r="X102" s="92"/>
      <c r="Y102" s="92"/>
      <c r="Z102" s="92"/>
      <c r="AA102" s="92"/>
      <c r="AB102" s="92"/>
      <c r="AC102" s="92"/>
    </row>
    <row r="103" spans="1:29" ht="12.75" customHeight="1" x14ac:dyDescent="0.25">
      <c r="A103" s="74" t="s">
        <v>437</v>
      </c>
      <c r="B103" s="17"/>
      <c r="C103" s="17">
        <v>1049.3682231127216</v>
      </c>
      <c r="D103" s="17">
        <v>670.32755466479944</v>
      </c>
      <c r="E103" s="17">
        <v>956.90009439810524</v>
      </c>
      <c r="F103" s="17">
        <v>94.655978272161605</v>
      </c>
      <c r="G103" s="17">
        <v>509.98852113533553</v>
      </c>
      <c r="H103" s="17">
        <v>605.97089907187819</v>
      </c>
      <c r="I103" s="17">
        <v>765.553710674184</v>
      </c>
      <c r="J103" s="17">
        <v>709.36893947928024</v>
      </c>
      <c r="K103" s="17">
        <v>214.1730888954564</v>
      </c>
      <c r="L103" s="17">
        <v>556.21763443531177</v>
      </c>
      <c r="M103" s="18">
        <v>0</v>
      </c>
      <c r="N103" s="19">
        <v>-17.778367076095403</v>
      </c>
      <c r="O103" s="19">
        <v>20.401077069185327</v>
      </c>
      <c r="P103" s="19">
        <v>1.5879133875319473</v>
      </c>
      <c r="Q103" s="19">
        <v>-2.4028224045430924</v>
      </c>
      <c r="S103" s="92"/>
      <c r="T103" s="92"/>
      <c r="U103" s="92"/>
      <c r="V103" s="92"/>
      <c r="W103" s="92"/>
      <c r="X103" s="92"/>
      <c r="Y103" s="92"/>
      <c r="Z103" s="92"/>
      <c r="AA103" s="92"/>
      <c r="AB103" s="92"/>
      <c r="AC103" s="92"/>
    </row>
    <row r="104" spans="1:29" ht="12.75" customHeight="1" x14ac:dyDescent="0.25">
      <c r="A104" s="16" t="s">
        <v>269</v>
      </c>
      <c r="B104" s="17"/>
      <c r="C104" s="17">
        <v>727.60655686710152</v>
      </c>
      <c r="D104" s="17">
        <v>422.69744584956163</v>
      </c>
      <c r="E104" s="17">
        <v>432.17700827060668</v>
      </c>
      <c r="F104" s="17">
        <v>38.422312370313811</v>
      </c>
      <c r="G104" s="17">
        <v>269.16723751848468</v>
      </c>
      <c r="H104" s="17">
        <v>337.28875639431766</v>
      </c>
      <c r="I104" s="17">
        <v>428.13184478649856</v>
      </c>
      <c r="J104" s="17">
        <v>423.80962262395713</v>
      </c>
      <c r="K104" s="17">
        <v>56.368971025406957</v>
      </c>
      <c r="L104" s="17">
        <v>269.05087868993411</v>
      </c>
      <c r="M104" s="18">
        <v>0</v>
      </c>
      <c r="N104" s="19">
        <v>-21.321623924727483</v>
      </c>
      <c r="O104" s="19">
        <v>24.263000651024026</v>
      </c>
      <c r="P104" s="19">
        <v>2.309719719638692</v>
      </c>
      <c r="Q104" s="19">
        <v>-4.4421521209523362</v>
      </c>
      <c r="S104" s="92"/>
      <c r="T104" s="92"/>
      <c r="U104" s="92"/>
      <c r="V104" s="92"/>
      <c r="W104" s="92"/>
      <c r="X104" s="92"/>
      <c r="Y104" s="92"/>
      <c r="Z104" s="92"/>
      <c r="AA104" s="92"/>
      <c r="AB104" s="92"/>
      <c r="AC104" s="92"/>
    </row>
    <row r="105" spans="1:29" ht="12.75" customHeight="1" x14ac:dyDescent="0.25">
      <c r="A105" s="16" t="s">
        <v>270</v>
      </c>
      <c r="B105" s="17"/>
      <c r="C105" s="17">
        <v>321.76166624562001</v>
      </c>
      <c r="D105" s="17">
        <v>247.63010881523775</v>
      </c>
      <c r="E105" s="17">
        <v>524.7230861274985</v>
      </c>
      <c r="F105" s="17">
        <v>56.233665901847786</v>
      </c>
      <c r="G105" s="17">
        <v>240.82128361685085</v>
      </c>
      <c r="H105" s="17">
        <v>268.68214267756053</v>
      </c>
      <c r="I105" s="17">
        <v>337.4218658876855</v>
      </c>
      <c r="J105" s="17">
        <v>285.55931685532317</v>
      </c>
      <c r="K105" s="17">
        <v>157.80411787004945</v>
      </c>
      <c r="L105" s="17">
        <v>287.16675574537771</v>
      </c>
      <c r="M105" s="18">
        <v>0</v>
      </c>
      <c r="N105" s="19">
        <v>-13.777761306788927</v>
      </c>
      <c r="O105" s="19">
        <v>16.929539865085651</v>
      </c>
      <c r="P105" s="19">
        <v>0.61106661227401382</v>
      </c>
      <c r="Q105" s="19">
        <v>5.6148809198530714E-2</v>
      </c>
      <c r="S105" s="92"/>
      <c r="T105" s="92"/>
      <c r="U105" s="92"/>
      <c r="V105" s="92"/>
      <c r="W105" s="92"/>
      <c r="X105" s="92"/>
      <c r="Y105" s="92"/>
      <c r="Z105" s="92"/>
      <c r="AA105" s="92"/>
      <c r="AB105" s="92"/>
      <c r="AC105" s="92"/>
    </row>
    <row r="106" spans="1:29" ht="12.75" customHeight="1" x14ac:dyDescent="0.25">
      <c r="A106" s="74" t="s">
        <v>438</v>
      </c>
      <c r="B106" s="17"/>
      <c r="C106" s="17">
        <v>1161.0746319855452</v>
      </c>
      <c r="D106" s="17">
        <v>1028.5053084627962</v>
      </c>
      <c r="E106" s="17">
        <v>1247.9699793971613</v>
      </c>
      <c r="F106" s="17">
        <v>4820.8281503743237</v>
      </c>
      <c r="G106" s="17">
        <v>2386.469702683914</v>
      </c>
      <c r="H106" s="17">
        <v>1072.9839207786736</v>
      </c>
      <c r="I106" s="17">
        <v>1403.3524269954614</v>
      </c>
      <c r="J106" s="17">
        <v>2173.4327400002589</v>
      </c>
      <c r="K106" s="17">
        <v>2279.4005579218874</v>
      </c>
      <c r="L106" s="17">
        <v>1447.4361950191515</v>
      </c>
      <c r="M106" s="18">
        <v>0</v>
      </c>
      <c r="N106" s="19">
        <v>16.70555043333739</v>
      </c>
      <c r="O106" s="19">
        <v>-13.950736732743563</v>
      </c>
      <c r="P106" s="19">
        <v>7.3137321751103768</v>
      </c>
      <c r="Q106" s="19">
        <v>-3.9836212931344206</v>
      </c>
      <c r="S106" s="92"/>
      <c r="T106" s="92"/>
      <c r="U106" s="92"/>
      <c r="V106" s="92"/>
      <c r="W106" s="92"/>
      <c r="X106" s="92"/>
      <c r="Y106" s="92"/>
      <c r="Z106" s="92"/>
      <c r="AA106" s="92"/>
      <c r="AB106" s="92"/>
      <c r="AC106" s="92"/>
    </row>
    <row r="107" spans="1:29" ht="2.1" customHeight="1" x14ac:dyDescent="0.25">
      <c r="A107" s="11"/>
      <c r="B107" s="20"/>
      <c r="C107" s="20"/>
      <c r="D107" s="20"/>
      <c r="E107" s="20"/>
      <c r="F107" s="20"/>
      <c r="G107" s="20"/>
      <c r="H107" s="20"/>
      <c r="I107" s="20"/>
      <c r="J107" s="20"/>
      <c r="K107" s="20"/>
      <c r="L107" s="20"/>
      <c r="M107" s="21"/>
      <c r="N107" s="21"/>
      <c r="O107" s="21"/>
      <c r="P107" s="21"/>
      <c r="Q107" s="21"/>
      <c r="S107" s="92"/>
      <c r="T107" s="92"/>
      <c r="U107" s="92"/>
      <c r="V107" s="92"/>
      <c r="W107" s="92"/>
      <c r="X107" s="92"/>
      <c r="Y107" s="92"/>
      <c r="Z107" s="92"/>
      <c r="AA107" s="92"/>
      <c r="AB107" s="92"/>
      <c r="AC107" s="92"/>
    </row>
    <row r="108" spans="1:29" ht="13.5" customHeight="1" x14ac:dyDescent="0.25">
      <c r="A108" s="4" t="s">
        <v>586</v>
      </c>
      <c r="B108" s="241"/>
      <c r="C108" s="241"/>
      <c r="D108" s="241"/>
      <c r="E108" s="241"/>
      <c r="F108" s="241"/>
      <c r="G108" s="241"/>
      <c r="H108" s="241"/>
      <c r="I108" s="241"/>
      <c r="J108" s="241"/>
      <c r="K108" s="241"/>
      <c r="L108" s="241"/>
      <c r="M108" s="204"/>
      <c r="N108" s="243"/>
      <c r="O108" s="243"/>
      <c r="P108" s="204"/>
      <c r="Q108" s="204"/>
      <c r="S108" s="92"/>
      <c r="T108" s="92"/>
      <c r="U108" s="92"/>
      <c r="V108" s="92"/>
      <c r="W108" s="92"/>
      <c r="X108" s="92"/>
      <c r="Y108" s="92"/>
      <c r="Z108" s="92"/>
      <c r="AA108" s="92"/>
      <c r="AB108" s="92"/>
      <c r="AC108" s="92"/>
    </row>
    <row r="109" spans="1:29" ht="16.5" customHeight="1" x14ac:dyDescent="0.25">
      <c r="A109" s="240" t="s">
        <v>484</v>
      </c>
      <c r="B109" s="242">
        <v>0.27996040263239863</v>
      </c>
      <c r="C109" s="242">
        <v>0.28055908309592786</v>
      </c>
      <c r="D109" s="242">
        <v>0.28166609260427938</v>
      </c>
      <c r="E109" s="242">
        <v>0.2790333108077056</v>
      </c>
      <c r="F109" s="242">
        <v>0.28579769722066611</v>
      </c>
      <c r="G109" s="242">
        <v>0.28562553619153636</v>
      </c>
      <c r="H109" s="242">
        <v>0.28373242267745274</v>
      </c>
      <c r="I109" s="242">
        <v>0.29759557574468148</v>
      </c>
      <c r="J109" s="242">
        <v>0.3303479600193393</v>
      </c>
      <c r="K109" s="242">
        <v>0.34002629632189557</v>
      </c>
      <c r="L109" s="242">
        <v>0.32757010691008137</v>
      </c>
      <c r="M109" s="244">
        <v>6.0759717213221265E-2</v>
      </c>
      <c r="N109" s="244">
        <v>0.14572515163018274</v>
      </c>
      <c r="O109" s="244">
        <v>-7.2499584213780999E-2</v>
      </c>
      <c r="P109" s="244">
        <v>1.5327773873874628</v>
      </c>
      <c r="Q109" s="244">
        <v>-8.4408597678442554E-2</v>
      </c>
      <c r="S109" s="92"/>
      <c r="T109" s="92"/>
      <c r="U109" s="92"/>
      <c r="V109" s="92"/>
      <c r="W109" s="92"/>
      <c r="X109" s="92"/>
      <c r="Y109" s="92"/>
      <c r="Z109" s="92"/>
      <c r="AA109" s="92"/>
      <c r="AB109" s="92"/>
      <c r="AC109" s="92"/>
    </row>
    <row r="110" spans="1:29" ht="16.5" customHeight="1" x14ac:dyDescent="0.25">
      <c r="A110" s="240" t="s">
        <v>485</v>
      </c>
      <c r="B110" s="242">
        <v>0.29157385005640796</v>
      </c>
      <c r="C110" s="242">
        <v>0.29184637569133121</v>
      </c>
      <c r="D110" s="242">
        <v>0.29701957858622119</v>
      </c>
      <c r="E110" s="242">
        <v>0.29259018556938693</v>
      </c>
      <c r="F110" s="242">
        <v>0.2919432202459018</v>
      </c>
      <c r="G110" s="242">
        <v>0.31470605893097364</v>
      </c>
      <c r="H110" s="242">
        <v>0.32024865306603562</v>
      </c>
      <c r="I110" s="242">
        <v>0.37880050066969084</v>
      </c>
      <c r="J110" s="242">
        <v>0.39590141544164204</v>
      </c>
      <c r="K110" s="242">
        <v>0.40879317831916162</v>
      </c>
      <c r="L110" s="242">
        <v>0.40977832114748708</v>
      </c>
      <c r="M110" s="244">
        <v>0.18521870963863485</v>
      </c>
      <c r="N110" s="244">
        <v>-0.17223875499575714</v>
      </c>
      <c r="O110" s="244">
        <v>0.92967894330004963</v>
      </c>
      <c r="P110" s="244">
        <v>2.1433210559804738</v>
      </c>
      <c r="Q110" s="244">
        <v>0.34510516129799829</v>
      </c>
      <c r="S110" s="92"/>
      <c r="T110" s="92"/>
      <c r="U110" s="92"/>
      <c r="V110" s="92"/>
      <c r="W110" s="92"/>
      <c r="X110" s="92"/>
      <c r="Y110" s="92"/>
      <c r="Z110" s="92"/>
      <c r="AA110" s="92"/>
      <c r="AB110" s="92"/>
      <c r="AC110" s="92"/>
    </row>
    <row r="111" spans="1:29" ht="16.5" customHeight="1" x14ac:dyDescent="0.25">
      <c r="A111" s="240" t="s">
        <v>486</v>
      </c>
      <c r="B111" s="242">
        <v>0.51000000000000012</v>
      </c>
      <c r="C111" s="242">
        <v>0.51000000000000012</v>
      </c>
      <c r="D111" s="242">
        <v>0.51000000000000012</v>
      </c>
      <c r="E111" s="242">
        <v>0.51000000000000012</v>
      </c>
      <c r="F111" s="242">
        <v>0.51000000000000012</v>
      </c>
      <c r="G111" s="242">
        <v>0.55546270731919134</v>
      </c>
      <c r="H111" s="242">
        <v>0.60808376963350763</v>
      </c>
      <c r="I111" s="242">
        <v>0.60944655842485118</v>
      </c>
      <c r="J111" s="242">
        <v>0.61336172605003347</v>
      </c>
      <c r="K111" s="242">
        <v>0.61564681322238923</v>
      </c>
      <c r="L111" s="242">
        <v>0.61564681322238923</v>
      </c>
      <c r="M111" s="244">
        <v>0</v>
      </c>
      <c r="N111" s="244">
        <v>0</v>
      </c>
      <c r="O111" s="244">
        <v>1.7745811127737543</v>
      </c>
      <c r="P111" s="244">
        <v>8.6459373170044707E-2</v>
      </c>
      <c r="Q111" s="244">
        <v>3.7192820893117151E-2</v>
      </c>
      <c r="S111" s="92"/>
      <c r="T111" s="92"/>
      <c r="U111" s="92"/>
      <c r="V111" s="92"/>
      <c r="W111" s="92"/>
      <c r="X111" s="92"/>
      <c r="Y111" s="92"/>
      <c r="Z111" s="92"/>
      <c r="AA111" s="92"/>
      <c r="AB111" s="92"/>
      <c r="AC111" s="92"/>
    </row>
    <row r="112" spans="1:29" ht="16.5" customHeight="1" thickBot="1" x14ac:dyDescent="0.3">
      <c r="A112" s="240" t="s">
        <v>487</v>
      </c>
      <c r="B112" s="242">
        <v>0.26839612891507059</v>
      </c>
      <c r="C112" s="242">
        <v>0.26839612891507059</v>
      </c>
      <c r="D112" s="242">
        <v>0.26839612891507059</v>
      </c>
      <c r="E112" s="242">
        <v>0.26839612891507092</v>
      </c>
      <c r="F112" s="242">
        <v>0.29521049541381023</v>
      </c>
      <c r="G112" s="242">
        <v>0.29627420087378298</v>
      </c>
      <c r="H112" s="242">
        <v>0.29957754738557624</v>
      </c>
      <c r="I112" s="242">
        <v>0.30063993812507683</v>
      </c>
      <c r="J112" s="242">
        <v>0.35125022340653039</v>
      </c>
      <c r="K112" s="242">
        <v>0.3788293500635076</v>
      </c>
      <c r="L112" s="242">
        <v>0.38099400849400206</v>
      </c>
      <c r="M112" s="244">
        <v>0</v>
      </c>
      <c r="N112" s="244">
        <v>0.95679492870401894</v>
      </c>
      <c r="O112" s="244">
        <v>0.14695448443260428</v>
      </c>
      <c r="P112" s="244">
        <v>1.6039833899422096</v>
      </c>
      <c r="Q112" s="244">
        <v>0.81616050392661066</v>
      </c>
      <c r="S112" s="92"/>
      <c r="T112" s="92"/>
      <c r="U112" s="92"/>
      <c r="V112" s="92"/>
      <c r="W112" s="92"/>
      <c r="X112" s="92"/>
      <c r="Y112" s="92"/>
      <c r="Z112" s="92"/>
      <c r="AA112" s="92"/>
      <c r="AB112" s="92"/>
      <c r="AC112" s="92"/>
    </row>
    <row r="113" spans="1:29" s="37" customFormat="1" ht="13.5" customHeight="1" x14ac:dyDescent="0.25">
      <c r="A113" s="230" t="s">
        <v>332</v>
      </c>
      <c r="B113" s="230"/>
      <c r="C113" s="230"/>
      <c r="D113" s="230"/>
      <c r="E113" s="230"/>
      <c r="F113" s="230"/>
      <c r="G113" s="230"/>
      <c r="H113" s="230"/>
      <c r="I113" s="230"/>
      <c r="J113" s="230"/>
      <c r="K113" s="230"/>
      <c r="L113" s="230"/>
      <c r="M113" s="230"/>
      <c r="N113" s="189"/>
      <c r="O113" s="189"/>
      <c r="P113" s="230"/>
      <c r="Q113" s="230"/>
      <c r="R113" s="192"/>
      <c r="S113" s="92"/>
      <c r="T113" s="92"/>
      <c r="U113" s="92"/>
      <c r="V113" s="92"/>
      <c r="W113" s="92"/>
      <c r="X113" s="92"/>
      <c r="Y113" s="92"/>
      <c r="Z113" s="92"/>
      <c r="AA113" s="92"/>
      <c r="AB113" s="92"/>
      <c r="AC113" s="92"/>
    </row>
    <row r="114" spans="1:29" s="37" customFormat="1" ht="13.5" customHeight="1" x14ac:dyDescent="0.25">
      <c r="A114" s="191" t="s">
        <v>331</v>
      </c>
      <c r="B114" s="229"/>
      <c r="C114" s="229"/>
      <c r="D114" s="229"/>
      <c r="E114" s="229"/>
      <c r="F114" s="229"/>
      <c r="G114" s="229"/>
      <c r="H114" s="229"/>
      <c r="I114" s="229"/>
      <c r="J114" s="229"/>
      <c r="K114" s="229"/>
      <c r="L114" s="229"/>
      <c r="M114" s="229"/>
      <c r="N114" s="191"/>
      <c r="O114" s="191"/>
      <c r="P114" s="229"/>
      <c r="Q114" s="229"/>
      <c r="R114" s="192"/>
      <c r="S114" s="92"/>
      <c r="T114" s="92"/>
      <c r="U114" s="92"/>
      <c r="V114" s="92"/>
      <c r="W114" s="92"/>
      <c r="X114" s="92"/>
      <c r="Y114" s="92"/>
      <c r="Z114" s="92"/>
      <c r="AA114" s="92"/>
      <c r="AB114" s="92"/>
      <c r="AC114" s="92"/>
    </row>
    <row r="115" spans="1:29" s="37" customFormat="1" ht="14.25" customHeight="1" x14ac:dyDescent="0.25">
      <c r="A115" s="263" t="s">
        <v>587</v>
      </c>
      <c r="B115" s="262"/>
      <c r="C115" s="262"/>
      <c r="D115" s="262"/>
      <c r="E115" s="262"/>
      <c r="F115" s="262"/>
      <c r="G115" s="262"/>
      <c r="H115" s="262"/>
      <c r="I115" s="262"/>
      <c r="J115" s="262"/>
      <c r="K115" s="262"/>
      <c r="L115" s="262"/>
      <c r="M115" s="262"/>
      <c r="N115" s="262"/>
      <c r="O115" s="262"/>
      <c r="P115" s="191"/>
      <c r="Q115" s="191"/>
      <c r="R115" s="3"/>
      <c r="S115" s="92"/>
      <c r="T115" s="92"/>
      <c r="U115" s="92"/>
      <c r="V115" s="92"/>
      <c r="W115" s="92"/>
      <c r="X115" s="92"/>
      <c r="Y115" s="92"/>
      <c r="Z115" s="92"/>
      <c r="AA115" s="92"/>
      <c r="AB115" s="92"/>
      <c r="AC115" s="92"/>
    </row>
    <row r="116" spans="1:29" x14ac:dyDescent="0.25">
      <c r="A116" s="188" t="s">
        <v>28</v>
      </c>
      <c r="B116" s="188"/>
      <c r="C116" s="188"/>
      <c r="D116" s="188"/>
      <c r="E116" s="188"/>
      <c r="F116" s="188"/>
      <c r="G116" s="188"/>
      <c r="H116" s="188"/>
      <c r="I116" s="188"/>
      <c r="J116" s="188"/>
      <c r="K116" s="188"/>
      <c r="L116" s="188"/>
      <c r="M116" s="188"/>
      <c r="N116" s="188"/>
      <c r="O116" s="188"/>
    </row>
    <row r="122" spans="1:29" x14ac:dyDescent="0.25">
      <c r="A122" s="192"/>
      <c r="B122" s="192"/>
      <c r="C122" s="192"/>
      <c r="D122" s="192"/>
      <c r="E122" s="192"/>
      <c r="F122" s="192"/>
      <c r="G122" s="192"/>
      <c r="H122" s="192"/>
      <c r="I122" s="192"/>
      <c r="J122" s="192"/>
      <c r="K122" s="192"/>
      <c r="L122" s="192"/>
      <c r="M122" s="192"/>
      <c r="P122" s="192"/>
      <c r="Q122" s="192"/>
      <c r="R122" s="192"/>
    </row>
    <row r="134" spans="1:18" x14ac:dyDescent="0.25">
      <c r="A134" s="192"/>
      <c r="B134" s="192"/>
      <c r="C134" s="192"/>
      <c r="D134" s="192"/>
      <c r="E134" s="192"/>
      <c r="F134" s="192"/>
      <c r="G134" s="192"/>
      <c r="H134" s="192"/>
      <c r="I134" s="192"/>
      <c r="J134" s="192"/>
      <c r="K134" s="192"/>
      <c r="L134" s="192"/>
      <c r="M134" s="192"/>
      <c r="P134" s="192"/>
      <c r="Q134" s="192"/>
      <c r="R134" s="192"/>
    </row>
    <row r="145" spans="1:18" x14ac:dyDescent="0.25">
      <c r="A145" s="192"/>
      <c r="B145" s="192"/>
      <c r="C145" s="192"/>
      <c r="D145" s="192"/>
      <c r="E145" s="192"/>
      <c r="F145" s="192"/>
      <c r="G145" s="192"/>
      <c r="H145" s="192"/>
      <c r="I145" s="192"/>
      <c r="J145" s="192"/>
      <c r="K145" s="192"/>
      <c r="L145" s="192"/>
      <c r="M145" s="192"/>
      <c r="P145" s="192"/>
      <c r="Q145" s="192"/>
      <c r="R145" s="192"/>
    </row>
    <row r="153" spans="1:18" x14ac:dyDescent="0.25">
      <c r="A153" s="192"/>
      <c r="B153" s="192"/>
      <c r="C153" s="192"/>
      <c r="D153" s="192"/>
      <c r="E153" s="192"/>
      <c r="F153" s="192"/>
      <c r="G153" s="192"/>
      <c r="H153" s="192"/>
      <c r="I153" s="192"/>
      <c r="J153" s="192"/>
      <c r="K153" s="192"/>
      <c r="L153" s="192"/>
      <c r="M153" s="192"/>
      <c r="P153" s="192"/>
      <c r="Q153" s="192"/>
      <c r="R153" s="192"/>
    </row>
    <row r="160" spans="1:18" x14ac:dyDescent="0.25">
      <c r="A160" s="192"/>
      <c r="B160" s="192"/>
      <c r="C160" s="192"/>
      <c r="D160" s="192"/>
      <c r="E160" s="192"/>
      <c r="F160" s="192"/>
      <c r="G160" s="192"/>
      <c r="H160" s="192"/>
      <c r="I160" s="192"/>
      <c r="J160" s="192"/>
      <c r="K160" s="192"/>
      <c r="L160" s="192"/>
      <c r="M160" s="192"/>
      <c r="P160" s="192"/>
      <c r="Q160" s="192"/>
      <c r="R160" s="192"/>
    </row>
    <row r="168" spans="1:18" x14ac:dyDescent="0.25">
      <c r="A168" s="192"/>
      <c r="B168" s="192"/>
      <c r="C168" s="192"/>
      <c r="D168" s="192"/>
      <c r="E168" s="192"/>
      <c r="F168" s="192"/>
      <c r="G168" s="192"/>
      <c r="H168" s="192"/>
      <c r="I168" s="192"/>
      <c r="J168" s="192"/>
      <c r="K168" s="192"/>
      <c r="L168" s="192"/>
      <c r="M168" s="192"/>
      <c r="P168" s="192"/>
      <c r="Q168" s="192"/>
      <c r="R168" s="192"/>
    </row>
    <row r="175" spans="1:18" x14ac:dyDescent="0.25">
      <c r="A175" s="192"/>
      <c r="B175" s="192"/>
      <c r="C175" s="192"/>
      <c r="D175" s="192"/>
      <c r="E175" s="192"/>
      <c r="F175" s="192"/>
      <c r="G175" s="192"/>
      <c r="H175" s="192"/>
      <c r="I175" s="192"/>
      <c r="J175" s="192"/>
      <c r="K175" s="192"/>
      <c r="L175" s="192"/>
      <c r="M175" s="192"/>
      <c r="P175" s="192"/>
      <c r="Q175" s="192"/>
      <c r="R175" s="192"/>
    </row>
    <row r="183" spans="1:18" x14ac:dyDescent="0.25">
      <c r="A183" s="192"/>
      <c r="B183" s="192"/>
      <c r="C183" s="192"/>
      <c r="D183" s="192"/>
      <c r="E183" s="192"/>
      <c r="F183" s="192"/>
      <c r="G183" s="192"/>
      <c r="H183" s="192"/>
      <c r="I183" s="192"/>
      <c r="J183" s="192"/>
      <c r="K183" s="192"/>
      <c r="L183" s="192"/>
      <c r="M183" s="192"/>
      <c r="P183" s="192"/>
      <c r="Q183" s="192"/>
      <c r="R183" s="192"/>
    </row>
    <row r="191" spans="1:18" x14ac:dyDescent="0.25">
      <c r="A191" s="192"/>
      <c r="B191" s="192"/>
      <c r="C191" s="192"/>
      <c r="D191" s="192"/>
      <c r="E191" s="192"/>
      <c r="F191" s="192"/>
      <c r="G191" s="192"/>
      <c r="H191" s="192"/>
      <c r="I191" s="192"/>
      <c r="J191" s="192"/>
      <c r="K191" s="192"/>
      <c r="L191" s="192"/>
      <c r="M191" s="192"/>
      <c r="P191" s="192"/>
      <c r="Q191" s="192"/>
      <c r="R191" s="192"/>
    </row>
    <row r="206" spans="1:13" x14ac:dyDescent="0.25">
      <c r="A206" s="192"/>
      <c r="B206" s="192"/>
      <c r="C206" s="192"/>
      <c r="D206" s="192"/>
      <c r="E206" s="192"/>
      <c r="F206" s="192"/>
      <c r="G206" s="192"/>
      <c r="H206" s="192"/>
      <c r="I206" s="192"/>
      <c r="J206" s="192"/>
      <c r="K206" s="192"/>
      <c r="L206" s="192"/>
      <c r="M206" s="192"/>
    </row>
    <row r="213" spans="1:13" x14ac:dyDescent="0.25">
      <c r="A213" s="192"/>
      <c r="B213" s="192"/>
      <c r="C213" s="192"/>
      <c r="D213" s="192"/>
      <c r="E213" s="192"/>
      <c r="F213" s="192"/>
      <c r="G213" s="192"/>
      <c r="H213" s="192"/>
      <c r="I213" s="192"/>
      <c r="J213" s="192"/>
      <c r="K213" s="192"/>
      <c r="L213" s="192"/>
      <c r="M213" s="192"/>
    </row>
    <row r="226" spans="1:18" x14ac:dyDescent="0.25">
      <c r="A226" s="192"/>
      <c r="B226" s="192"/>
      <c r="C226" s="192"/>
      <c r="D226" s="192"/>
      <c r="E226" s="192"/>
      <c r="F226" s="192"/>
      <c r="G226" s="192"/>
      <c r="H226" s="192"/>
      <c r="I226" s="192"/>
      <c r="J226" s="192"/>
      <c r="K226" s="192"/>
      <c r="L226" s="192"/>
      <c r="M226" s="192"/>
      <c r="P226" s="192"/>
      <c r="Q226" s="192"/>
      <c r="R226" s="192"/>
    </row>
    <row r="234" spans="1:18" x14ac:dyDescent="0.25">
      <c r="P234" s="192"/>
      <c r="Q234" s="192"/>
      <c r="R234" s="192"/>
    </row>
    <row r="244" spans="1:18" x14ac:dyDescent="0.25">
      <c r="A244" s="192"/>
      <c r="B244" s="192"/>
      <c r="C244" s="192"/>
      <c r="D244" s="192"/>
      <c r="E244" s="192"/>
      <c r="F244" s="192"/>
      <c r="G244" s="192"/>
      <c r="H244" s="192"/>
      <c r="I244" s="192"/>
      <c r="J244" s="192"/>
      <c r="K244" s="192"/>
      <c r="L244" s="192"/>
      <c r="M244" s="192"/>
      <c r="P244" s="192"/>
      <c r="Q244" s="192"/>
      <c r="R244" s="192"/>
    </row>
    <row r="250" spans="1:18" x14ac:dyDescent="0.25">
      <c r="A250" s="192"/>
      <c r="B250" s="192"/>
      <c r="C250" s="192"/>
      <c r="D250" s="192"/>
      <c r="E250" s="192"/>
      <c r="F250" s="192"/>
      <c r="G250" s="192"/>
      <c r="H250" s="192"/>
      <c r="I250" s="192"/>
      <c r="J250" s="192"/>
      <c r="K250" s="192"/>
      <c r="L250" s="192"/>
      <c r="M250" s="192"/>
      <c r="P250" s="192"/>
      <c r="Q250" s="192"/>
      <c r="R250" s="192"/>
    </row>
  </sheetData>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C223"/>
  <sheetViews>
    <sheetView showGridLines="0" topLeftCell="A52" workbookViewId="0"/>
  </sheetViews>
  <sheetFormatPr baseColWidth="10" defaultColWidth="12" defaultRowHeight="13.5" x14ac:dyDescent="0.25"/>
  <cols>
    <col min="1" max="1" width="55.83203125" style="3" customWidth="1"/>
    <col min="2" max="2" width="10.5" style="3" bestFit="1" customWidth="1"/>
    <col min="3"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256</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2"/>
      <c r="B5" s="50"/>
      <c r="C5" s="50"/>
      <c r="D5" s="50"/>
      <c r="E5" s="50"/>
      <c r="F5" s="50"/>
      <c r="G5" s="50"/>
      <c r="H5" s="50"/>
      <c r="I5" s="50"/>
      <c r="J5" s="50"/>
      <c r="K5" s="50"/>
      <c r="L5" s="50"/>
      <c r="M5" s="51"/>
      <c r="N5" s="51"/>
      <c r="O5" s="51"/>
      <c r="P5" s="51"/>
      <c r="Q5" s="51"/>
      <c r="S5" s="92"/>
      <c r="T5" s="92"/>
      <c r="U5" s="92"/>
      <c r="V5" s="92"/>
      <c r="W5" s="92"/>
      <c r="X5" s="92"/>
      <c r="Y5" s="92"/>
      <c r="Z5" s="92"/>
      <c r="AA5" s="92"/>
      <c r="AB5" s="92"/>
      <c r="AC5" s="92"/>
    </row>
    <row r="6" spans="1:29" ht="12.75" customHeight="1" x14ac:dyDescent="0.25">
      <c r="A6" s="4" t="s">
        <v>531</v>
      </c>
      <c r="B6" s="13">
        <v>4685.5331000332662</v>
      </c>
      <c r="C6" s="13">
        <v>5939.5927577600787</v>
      </c>
      <c r="D6" s="13">
        <v>6385.9868854855004</v>
      </c>
      <c r="E6" s="13">
        <v>7907.4148696061293</v>
      </c>
      <c r="F6" s="13">
        <v>8248.1337161403972</v>
      </c>
      <c r="G6" s="13">
        <v>9017.0395627687503</v>
      </c>
      <c r="H6" s="13">
        <v>9075.3476718615584</v>
      </c>
      <c r="I6" s="13">
        <v>9304.7738757867519</v>
      </c>
      <c r="J6" s="13">
        <v>9263.7010874524458</v>
      </c>
      <c r="K6" s="13">
        <v>9591.5520480997584</v>
      </c>
      <c r="L6" s="13">
        <v>10779.93989168058</v>
      </c>
      <c r="M6" s="14">
        <v>3.1446962402285727</v>
      </c>
      <c r="N6" s="15">
        <v>2.5918277264805445</v>
      </c>
      <c r="O6" s="15">
        <v>0.96032916837471838</v>
      </c>
      <c r="P6" s="15">
        <v>0.20563076977535566</v>
      </c>
      <c r="Q6" s="15">
        <v>1.5273803773346417</v>
      </c>
      <c r="S6" s="92"/>
      <c r="T6" s="92"/>
      <c r="U6" s="92"/>
      <c r="V6" s="92"/>
      <c r="W6" s="92"/>
      <c r="X6" s="92"/>
      <c r="Y6" s="92"/>
      <c r="Z6" s="92"/>
      <c r="AA6" s="92"/>
      <c r="AB6" s="92"/>
      <c r="AC6" s="92"/>
    </row>
    <row r="7" spans="1:29" ht="12.75" customHeight="1" x14ac:dyDescent="0.25">
      <c r="A7" s="16" t="s">
        <v>248</v>
      </c>
      <c r="B7" s="17">
        <v>1042.5336117918378</v>
      </c>
      <c r="C7" s="17">
        <v>1654.780360088695</v>
      </c>
      <c r="D7" s="17">
        <v>1747.820748369898</v>
      </c>
      <c r="E7" s="17">
        <v>2789.7948594567979</v>
      </c>
      <c r="F7" s="17">
        <v>2597.6886074267472</v>
      </c>
      <c r="G7" s="17">
        <v>2508.3792549604259</v>
      </c>
      <c r="H7" s="17">
        <v>1862.4386495067786</v>
      </c>
      <c r="I7" s="17">
        <v>2267.5674492564508</v>
      </c>
      <c r="J7" s="17">
        <v>2737.5536426456661</v>
      </c>
      <c r="K7" s="17">
        <v>2731.3399705900401</v>
      </c>
      <c r="L7" s="17">
        <v>3447.5883524797309</v>
      </c>
      <c r="M7" s="18">
        <v>5.3029850662766664</v>
      </c>
      <c r="N7" s="19">
        <v>4.0420785453250563</v>
      </c>
      <c r="O7" s="19">
        <v>-3.2726057133198538</v>
      </c>
      <c r="P7" s="19">
        <v>3.9269222983896679</v>
      </c>
      <c r="Q7" s="19">
        <v>2.3328988125421724</v>
      </c>
      <c r="S7" s="92"/>
      <c r="T7" s="92"/>
      <c r="U7" s="92"/>
      <c r="V7" s="92"/>
      <c r="W7" s="92"/>
      <c r="X7" s="92"/>
      <c r="Y7" s="92"/>
      <c r="Z7" s="92"/>
      <c r="AA7" s="92"/>
      <c r="AB7" s="92"/>
      <c r="AC7" s="92"/>
    </row>
    <row r="8" spans="1:29" ht="12.75" customHeight="1" x14ac:dyDescent="0.25">
      <c r="A8" s="16" t="s">
        <v>250</v>
      </c>
      <c r="B8" s="17">
        <v>865.56232949007949</v>
      </c>
      <c r="C8" s="17">
        <v>1157.5544020096393</v>
      </c>
      <c r="D8" s="17">
        <v>1288.8643455415713</v>
      </c>
      <c r="E8" s="17">
        <v>1685.5308922853983</v>
      </c>
      <c r="F8" s="17">
        <v>1493.1767830537826</v>
      </c>
      <c r="G8" s="17">
        <v>1353.9823581956591</v>
      </c>
      <c r="H8" s="17">
        <v>1265.8744936186979</v>
      </c>
      <c r="I8" s="17">
        <v>1264.8747602929554</v>
      </c>
      <c r="J8" s="17">
        <v>1352.9791306546892</v>
      </c>
      <c r="K8" s="17">
        <v>1457.2748887418554</v>
      </c>
      <c r="L8" s="17">
        <v>1538.7532435413802</v>
      </c>
      <c r="M8" s="18">
        <v>4.0616927679269166</v>
      </c>
      <c r="N8" s="19">
        <v>1.4823234488927417</v>
      </c>
      <c r="O8" s="19">
        <v>-1.6378660609845941</v>
      </c>
      <c r="P8" s="19">
        <v>0.66767650677965751</v>
      </c>
      <c r="Q8" s="19">
        <v>1.2949485905789926</v>
      </c>
      <c r="S8" s="92"/>
      <c r="T8" s="92"/>
      <c r="U8" s="92"/>
      <c r="V8" s="92"/>
      <c r="W8" s="92"/>
      <c r="X8" s="92"/>
      <c r="Y8" s="92"/>
      <c r="Z8" s="92"/>
      <c r="AA8" s="92"/>
      <c r="AB8" s="92"/>
      <c r="AC8" s="92"/>
    </row>
    <row r="9" spans="1:29" ht="12.75" customHeight="1" x14ac:dyDescent="0.25">
      <c r="A9" s="16" t="s">
        <v>249</v>
      </c>
      <c r="B9" s="207">
        <v>176.73127165986486</v>
      </c>
      <c r="C9" s="207">
        <v>170.30473983187207</v>
      </c>
      <c r="D9" s="207">
        <v>161.50255606465277</v>
      </c>
      <c r="E9" s="207">
        <v>155.48203289127852</v>
      </c>
      <c r="F9" s="207">
        <v>148.12397926349095</v>
      </c>
      <c r="G9" s="207">
        <v>157.97932475007119</v>
      </c>
      <c r="H9" s="207">
        <v>158.45488896785307</v>
      </c>
      <c r="I9" s="207">
        <v>211.1185231990147</v>
      </c>
      <c r="J9" s="207">
        <v>260.7003308765826</v>
      </c>
      <c r="K9" s="207">
        <v>319.16167108115354</v>
      </c>
      <c r="L9" s="207">
        <v>728.91185233776775</v>
      </c>
      <c r="M9" s="194">
        <v>-0.89704601871521961</v>
      </c>
      <c r="N9" s="19">
        <v>-0.86098559331954094</v>
      </c>
      <c r="O9" s="19">
        <v>0.6764810640311758</v>
      </c>
      <c r="P9" s="194">
        <v>5.1050525996138685</v>
      </c>
      <c r="Q9" s="194">
        <v>10.828981706604335</v>
      </c>
      <c r="R9" s="192"/>
      <c r="S9" s="92"/>
      <c r="T9" s="92"/>
      <c r="U9" s="92"/>
      <c r="V9" s="92"/>
      <c r="W9" s="92"/>
      <c r="X9" s="92"/>
      <c r="Y9" s="92"/>
      <c r="Z9" s="92"/>
      <c r="AA9" s="92"/>
      <c r="AB9" s="92"/>
      <c r="AC9" s="92"/>
    </row>
    <row r="10" spans="1:29" ht="12.75" customHeight="1" x14ac:dyDescent="0.25">
      <c r="A10" s="16" t="s">
        <v>251</v>
      </c>
      <c r="B10" s="17">
        <v>1934.7303801667381</v>
      </c>
      <c r="C10" s="17">
        <v>2352.0191041402772</v>
      </c>
      <c r="D10" s="17">
        <v>2594.4709046973799</v>
      </c>
      <c r="E10" s="17">
        <v>2442.8110271367832</v>
      </c>
      <c r="F10" s="17">
        <v>2280.2725365139399</v>
      </c>
      <c r="G10" s="17">
        <v>2747.8503363549034</v>
      </c>
      <c r="H10" s="17">
        <v>2945.6847196227022</v>
      </c>
      <c r="I10" s="17">
        <v>2842.4639873149627</v>
      </c>
      <c r="J10" s="17">
        <v>2652.3082637908865</v>
      </c>
      <c r="K10" s="17">
        <v>2715.8738711917267</v>
      </c>
      <c r="L10" s="17">
        <v>2704.1267655522643</v>
      </c>
      <c r="M10" s="18">
        <v>2.9776164615896938</v>
      </c>
      <c r="N10" s="19">
        <v>-1.2825802883909221</v>
      </c>
      <c r="O10" s="19">
        <v>2.593524663112845</v>
      </c>
      <c r="P10" s="19">
        <v>-1.0436259235534484</v>
      </c>
      <c r="Q10" s="19">
        <v>0.19367464787125588</v>
      </c>
      <c r="S10" s="92"/>
      <c r="T10" s="92"/>
      <c r="U10" s="92"/>
      <c r="V10" s="92"/>
      <c r="W10" s="92"/>
      <c r="X10" s="92"/>
      <c r="Y10" s="92"/>
      <c r="Z10" s="92"/>
      <c r="AA10" s="92"/>
      <c r="AB10" s="92"/>
      <c r="AC10" s="92"/>
    </row>
    <row r="11" spans="1:29" ht="12.75" customHeight="1" x14ac:dyDescent="0.25">
      <c r="A11" s="16" t="s">
        <v>271</v>
      </c>
      <c r="B11" s="17">
        <v>25.609085580848401</v>
      </c>
      <c r="C11" s="17">
        <v>40.255893641909068</v>
      </c>
      <c r="D11" s="17">
        <v>43.738244131534501</v>
      </c>
      <c r="E11" s="17">
        <v>235.1210178173821</v>
      </c>
      <c r="F11" s="17">
        <v>742.64793159915939</v>
      </c>
      <c r="G11" s="17">
        <v>1221.7419460039682</v>
      </c>
      <c r="H11" s="17">
        <v>1743.634206255098</v>
      </c>
      <c r="I11" s="17">
        <v>1618.5199441928994</v>
      </c>
      <c r="J11" s="17">
        <v>1079.2612058383427</v>
      </c>
      <c r="K11" s="17">
        <v>1008.9216201807278</v>
      </c>
      <c r="L11" s="17">
        <v>923.06544701507232</v>
      </c>
      <c r="M11" s="18">
        <v>5.4986074917674488</v>
      </c>
      <c r="N11" s="19">
        <v>32.73705050857474</v>
      </c>
      <c r="O11" s="19">
        <v>8.9098702016342948</v>
      </c>
      <c r="P11" s="19">
        <v>-4.6837124835273469</v>
      </c>
      <c r="Q11" s="19">
        <v>-1.5511623874420288</v>
      </c>
      <c r="S11" s="92"/>
      <c r="T11" s="92"/>
      <c r="U11" s="92"/>
      <c r="V11" s="92"/>
      <c r="W11" s="92"/>
      <c r="X11" s="92"/>
      <c r="Y11" s="92"/>
      <c r="Z11" s="92"/>
      <c r="AA11" s="92"/>
      <c r="AB11" s="92"/>
      <c r="AC11" s="92"/>
    </row>
    <row r="12" spans="1:29" ht="12.75" customHeight="1" x14ac:dyDescent="0.25">
      <c r="A12" s="16" t="s">
        <v>261</v>
      </c>
      <c r="B12" s="17">
        <v>640.36642134389763</v>
      </c>
      <c r="C12" s="17">
        <v>564.6782580476862</v>
      </c>
      <c r="D12" s="17">
        <v>549.59008668046351</v>
      </c>
      <c r="E12" s="17">
        <v>598.67504001848954</v>
      </c>
      <c r="F12" s="17">
        <v>986.22387828327919</v>
      </c>
      <c r="G12" s="17">
        <v>1027.1063425037221</v>
      </c>
      <c r="H12" s="17">
        <v>1099.2607138904291</v>
      </c>
      <c r="I12" s="17">
        <v>1100.2292115304685</v>
      </c>
      <c r="J12" s="17">
        <v>1180.8985136462782</v>
      </c>
      <c r="K12" s="17">
        <v>1358.9800263142545</v>
      </c>
      <c r="L12" s="17">
        <v>1437.4942307543652</v>
      </c>
      <c r="M12" s="18">
        <v>-1.517053447515071</v>
      </c>
      <c r="N12" s="19">
        <v>6.0214311395618614</v>
      </c>
      <c r="O12" s="19">
        <v>1.0910062232157625</v>
      </c>
      <c r="P12" s="19">
        <v>0.71894937406338233</v>
      </c>
      <c r="Q12" s="19">
        <v>1.985716985076702</v>
      </c>
      <c r="S12" s="92"/>
      <c r="T12" s="92"/>
      <c r="U12" s="92"/>
      <c r="V12" s="92"/>
      <c r="W12" s="92"/>
      <c r="X12" s="92"/>
      <c r="Y12" s="92"/>
      <c r="Z12" s="92"/>
      <c r="AA12" s="92"/>
      <c r="AB12" s="92"/>
      <c r="AC12" s="92"/>
    </row>
    <row r="13" spans="1:29" ht="2.1" customHeight="1" x14ac:dyDescent="0.25">
      <c r="A13" s="12"/>
      <c r="B13" s="50"/>
      <c r="C13" s="50"/>
      <c r="D13" s="50"/>
      <c r="E13" s="50"/>
      <c r="F13" s="50"/>
      <c r="G13" s="50"/>
      <c r="H13" s="50"/>
      <c r="I13" s="50"/>
      <c r="J13" s="50"/>
      <c r="K13" s="50"/>
      <c r="L13" s="50"/>
      <c r="M13" s="51"/>
      <c r="N13" s="51"/>
      <c r="O13" s="51"/>
      <c r="P13" s="51"/>
      <c r="Q13" s="51"/>
      <c r="S13" s="92"/>
      <c r="T13" s="92"/>
      <c r="U13" s="92"/>
      <c r="V13" s="92"/>
      <c r="W13" s="92"/>
      <c r="X13" s="92"/>
      <c r="Y13" s="92"/>
      <c r="Z13" s="92"/>
      <c r="AA13" s="92"/>
      <c r="AB13" s="92"/>
      <c r="AC13" s="92"/>
    </row>
    <row r="14" spans="1:29" ht="12.75" customHeight="1" x14ac:dyDescent="0.25">
      <c r="A14" s="88" t="s">
        <v>257</v>
      </c>
      <c r="B14" s="13">
        <v>3619.0399993575638</v>
      </c>
      <c r="C14" s="13">
        <v>4762.9920228196406</v>
      </c>
      <c r="D14" s="13">
        <v>5143.9136831966271</v>
      </c>
      <c r="E14" s="13">
        <v>6793.6466349061475</v>
      </c>
      <c r="F14" s="13">
        <v>6658.7094655536566</v>
      </c>
      <c r="G14" s="13">
        <v>7347.793767191497</v>
      </c>
      <c r="H14" s="13">
        <v>7311.4870744494301</v>
      </c>
      <c r="I14" s="13">
        <v>7515.607775450726</v>
      </c>
      <c r="J14" s="13">
        <v>7393.1242194289152</v>
      </c>
      <c r="K14" s="13">
        <v>7486.1833160091301</v>
      </c>
      <c r="L14" s="13">
        <v>8581.3983944088286</v>
      </c>
      <c r="M14" s="14">
        <v>3.5785981526288202</v>
      </c>
      <c r="N14" s="15">
        <v>2.6147140760603094</v>
      </c>
      <c r="O14" s="15">
        <v>0.93959666631595606</v>
      </c>
      <c r="P14" s="15">
        <v>0.11109892425691381</v>
      </c>
      <c r="Q14" s="15">
        <v>1.5016275612474983</v>
      </c>
      <c r="S14" s="92"/>
      <c r="T14" s="92"/>
      <c r="U14" s="92"/>
      <c r="V14" s="92"/>
      <c r="W14" s="92"/>
      <c r="X14" s="92"/>
      <c r="Y14" s="92"/>
      <c r="Z14" s="92"/>
      <c r="AA14" s="92"/>
      <c r="AB14" s="92"/>
      <c r="AC14" s="92"/>
    </row>
    <row r="15" spans="1:29" ht="12.75" customHeight="1" x14ac:dyDescent="0.25">
      <c r="A15" s="39" t="s">
        <v>248</v>
      </c>
      <c r="B15" s="17">
        <v>983.28748842291475</v>
      </c>
      <c r="C15" s="17">
        <v>1533.3105299320225</v>
      </c>
      <c r="D15" s="17">
        <v>1627.1903620789615</v>
      </c>
      <c r="E15" s="17">
        <v>2716.0573216911125</v>
      </c>
      <c r="F15" s="17">
        <v>2536.9016033821426</v>
      </c>
      <c r="G15" s="17">
        <v>2486.2996874124856</v>
      </c>
      <c r="H15" s="17">
        <v>1782.8951709557164</v>
      </c>
      <c r="I15" s="17">
        <v>2145.055298452668</v>
      </c>
      <c r="J15" s="17">
        <v>2610.1827778568127</v>
      </c>
      <c r="K15" s="17">
        <v>2600.1662843526874</v>
      </c>
      <c r="L15" s="17">
        <v>3300.9366380144247</v>
      </c>
      <c r="M15" s="18">
        <v>5.1661039358569028</v>
      </c>
      <c r="N15" s="19">
        <v>4.5409701250223033</v>
      </c>
      <c r="O15" s="19">
        <v>-3.4655740022175308</v>
      </c>
      <c r="P15" s="19">
        <v>3.8853987540377277</v>
      </c>
      <c r="Q15" s="19">
        <v>2.3756393066137971</v>
      </c>
      <c r="S15" s="92"/>
      <c r="T15" s="92"/>
      <c r="U15" s="92"/>
      <c r="V15" s="92"/>
      <c r="W15" s="92"/>
      <c r="X15" s="92"/>
      <c r="Y15" s="92"/>
      <c r="Z15" s="92"/>
      <c r="AA15" s="92"/>
      <c r="AB15" s="92"/>
      <c r="AC15" s="92"/>
    </row>
    <row r="16" spans="1:29" ht="12.75" customHeight="1" x14ac:dyDescent="0.25">
      <c r="A16" s="39" t="s">
        <v>250</v>
      </c>
      <c r="B16" s="207">
        <v>852.8571605280863</v>
      </c>
      <c r="C16" s="207">
        <v>1138.1124500491846</v>
      </c>
      <c r="D16" s="207">
        <v>1263.0896116456165</v>
      </c>
      <c r="E16" s="207">
        <v>1675.2132246995798</v>
      </c>
      <c r="F16" s="207">
        <v>1482.5959193186172</v>
      </c>
      <c r="G16" s="207">
        <v>1343.7215844261355</v>
      </c>
      <c r="H16" s="207">
        <v>1257.1829853795791</v>
      </c>
      <c r="I16" s="207">
        <v>1260.5580582006103</v>
      </c>
      <c r="J16" s="207">
        <v>1347.5145330429148</v>
      </c>
      <c r="K16" s="207">
        <v>1449.9719368077763</v>
      </c>
      <c r="L16" s="207">
        <v>1530.1016011375702</v>
      </c>
      <c r="M16" s="194">
        <v>4.0053755003010671</v>
      </c>
      <c r="N16" s="19">
        <v>1.6152438563749483</v>
      </c>
      <c r="O16" s="19">
        <v>-1.6356855637754131</v>
      </c>
      <c r="P16" s="194">
        <v>0.69629611528527757</v>
      </c>
      <c r="Q16" s="194">
        <v>1.2788312979485905</v>
      </c>
      <c r="R16" s="192"/>
      <c r="S16" s="92"/>
      <c r="T16" s="92"/>
      <c r="U16" s="92"/>
      <c r="V16" s="92"/>
      <c r="W16" s="92"/>
      <c r="X16" s="92"/>
      <c r="Y16" s="92"/>
      <c r="Z16" s="92"/>
      <c r="AA16" s="92"/>
      <c r="AB16" s="92"/>
      <c r="AC16" s="92"/>
    </row>
    <row r="17" spans="1:29" ht="12.75" customHeight="1" x14ac:dyDescent="0.25">
      <c r="A17" s="39" t="s">
        <v>249</v>
      </c>
      <c r="B17" s="17">
        <v>156.52551728710495</v>
      </c>
      <c r="C17" s="17">
        <v>149.18485614596241</v>
      </c>
      <c r="D17" s="17">
        <v>144.9490862661423</v>
      </c>
      <c r="E17" s="17">
        <v>148.12471344416761</v>
      </c>
      <c r="F17" s="17">
        <v>140.49545727286093</v>
      </c>
      <c r="G17" s="17">
        <v>150.02877561364278</v>
      </c>
      <c r="H17" s="17">
        <v>150.30413019621648</v>
      </c>
      <c r="I17" s="17">
        <v>202.68088301659287</v>
      </c>
      <c r="J17" s="17">
        <v>251.36680749583786</v>
      </c>
      <c r="K17" s="17">
        <v>309.62971388596253</v>
      </c>
      <c r="L17" s="17">
        <v>718.50302251621588</v>
      </c>
      <c r="M17" s="18">
        <v>-0.76542057139750153</v>
      </c>
      <c r="N17" s="19">
        <v>-0.31158751425161002</v>
      </c>
      <c r="O17" s="19">
        <v>0.67713848953845357</v>
      </c>
      <c r="P17" s="19">
        <v>5.2770486728215715</v>
      </c>
      <c r="Q17" s="19">
        <v>11.073911771125067</v>
      </c>
      <c r="S17" s="92"/>
      <c r="T17" s="92"/>
      <c r="U17" s="92"/>
      <c r="V17" s="92"/>
      <c r="W17" s="92"/>
      <c r="X17" s="92"/>
      <c r="Y17" s="92"/>
      <c r="Z17" s="92"/>
      <c r="AA17" s="92"/>
      <c r="AB17" s="92"/>
      <c r="AC17" s="92"/>
    </row>
    <row r="18" spans="1:29" ht="12.75" customHeight="1" x14ac:dyDescent="0.25">
      <c r="A18" s="39" t="s">
        <v>251</v>
      </c>
      <c r="B18" s="17">
        <v>1618.4016976551488</v>
      </c>
      <c r="C18" s="17">
        <v>1929.9269774007107</v>
      </c>
      <c r="D18" s="17">
        <v>2082.7270632347286</v>
      </c>
      <c r="E18" s="17">
        <v>2032.6653133597129</v>
      </c>
      <c r="F18" s="17">
        <v>1769.4528059535273</v>
      </c>
      <c r="G18" s="17">
        <v>2216.90057968271</v>
      </c>
      <c r="H18" s="17">
        <v>2456.6862894632131</v>
      </c>
      <c r="I18" s="17">
        <v>2370.1190842510173</v>
      </c>
      <c r="J18" s="17">
        <v>2184.7133745152196</v>
      </c>
      <c r="K18" s="17">
        <v>2218.1514897031507</v>
      </c>
      <c r="L18" s="17">
        <v>2217.581672297099</v>
      </c>
      <c r="M18" s="18">
        <v>2.5544721177656937</v>
      </c>
      <c r="N18" s="19">
        <v>-1.6168638638169863</v>
      </c>
      <c r="O18" s="19">
        <v>3.3358632456864212</v>
      </c>
      <c r="P18" s="19">
        <v>-1.1664314594158176</v>
      </c>
      <c r="Q18" s="19">
        <v>0.1494377880592701</v>
      </c>
      <c r="S18" s="92"/>
      <c r="T18" s="92"/>
      <c r="U18" s="92"/>
      <c r="V18" s="92"/>
      <c r="W18" s="92"/>
      <c r="X18" s="92"/>
      <c r="Y18" s="92"/>
      <c r="Z18" s="92"/>
      <c r="AA18" s="92"/>
      <c r="AB18" s="92"/>
      <c r="AC18" s="92"/>
    </row>
    <row r="19" spans="1:29" ht="12.75" customHeight="1" x14ac:dyDescent="0.25">
      <c r="A19" s="39" t="s">
        <v>271</v>
      </c>
      <c r="B19" s="17">
        <v>7.9681354643090057</v>
      </c>
      <c r="C19" s="17">
        <v>12.457209291760945</v>
      </c>
      <c r="D19" s="17">
        <v>25.957559971178227</v>
      </c>
      <c r="E19" s="17">
        <v>221.58606171157464</v>
      </c>
      <c r="F19" s="17">
        <v>729.2636796265092</v>
      </c>
      <c r="G19" s="17">
        <v>1150.8431400565237</v>
      </c>
      <c r="H19" s="17">
        <v>1664.4184984547044</v>
      </c>
      <c r="I19" s="17">
        <v>1537.194451529838</v>
      </c>
      <c r="J19" s="17">
        <v>999.34672651813071</v>
      </c>
      <c r="K19" s="17">
        <v>908.26389125955416</v>
      </c>
      <c r="L19" s="17">
        <v>814.2754604435172</v>
      </c>
      <c r="M19" s="18">
        <v>12.535803396398236</v>
      </c>
      <c r="N19" s="19">
        <v>39.592495698035492</v>
      </c>
      <c r="O19" s="19">
        <v>8.6019929266666786</v>
      </c>
      <c r="P19" s="19">
        <v>-4.9733616416368642</v>
      </c>
      <c r="Q19" s="19">
        <v>-2.02720108897263</v>
      </c>
      <c r="S19" s="92"/>
      <c r="T19" s="92"/>
      <c r="U19" s="92"/>
      <c r="V19" s="92"/>
      <c r="W19" s="92"/>
      <c r="X19" s="92"/>
      <c r="Y19" s="92"/>
      <c r="Z19" s="92"/>
      <c r="AA19" s="92"/>
      <c r="AB19" s="92"/>
      <c r="AC19" s="92"/>
    </row>
    <row r="20" spans="1:29" ht="12.75" customHeight="1" x14ac:dyDescent="0.25">
      <c r="A20" s="89" t="s">
        <v>258</v>
      </c>
      <c r="B20" s="13">
        <v>2843.7219449758118</v>
      </c>
      <c r="C20" s="13">
        <v>3844.7368579790086</v>
      </c>
      <c r="D20" s="13">
        <v>4018.3092164272198</v>
      </c>
      <c r="E20" s="13">
        <v>3745.5067028125786</v>
      </c>
      <c r="F20" s="13">
        <v>4023.1995677654581</v>
      </c>
      <c r="G20" s="13">
        <v>4115.0829468368074</v>
      </c>
      <c r="H20" s="13">
        <v>3585.5713682781652</v>
      </c>
      <c r="I20" s="13">
        <v>4420.4024071689319</v>
      </c>
      <c r="J20" s="13">
        <v>4888.6791158472561</v>
      </c>
      <c r="K20" s="13">
        <v>4547.9924241381377</v>
      </c>
      <c r="L20" s="13">
        <v>4808.2944689315336</v>
      </c>
      <c r="M20" s="14">
        <v>3.5179403391363939</v>
      </c>
      <c r="N20" s="15">
        <v>1.2163511812501859E-2</v>
      </c>
      <c r="O20" s="15">
        <v>-1.1449911029688953</v>
      </c>
      <c r="P20" s="15">
        <v>3.1485948323140445</v>
      </c>
      <c r="Q20" s="15">
        <v>-0.16565969823065796</v>
      </c>
      <c r="S20" s="92"/>
      <c r="T20" s="92"/>
      <c r="U20" s="92"/>
      <c r="V20" s="92"/>
      <c r="W20" s="92"/>
      <c r="X20" s="92"/>
      <c r="Y20" s="92"/>
      <c r="Z20" s="92"/>
      <c r="AA20" s="92"/>
      <c r="AB20" s="92"/>
      <c r="AC20" s="92"/>
    </row>
    <row r="21" spans="1:29" ht="12.75" customHeight="1" x14ac:dyDescent="0.25">
      <c r="A21" s="39" t="s">
        <v>248</v>
      </c>
      <c r="B21" s="17">
        <v>856.70070497924644</v>
      </c>
      <c r="C21" s="17">
        <v>1419.6348790509146</v>
      </c>
      <c r="D21" s="17">
        <v>1518.6268983042225</v>
      </c>
      <c r="E21" s="17">
        <v>2072.0264777476691</v>
      </c>
      <c r="F21" s="17">
        <v>2125.9586867252838</v>
      </c>
      <c r="G21" s="17">
        <v>2076.2111883811358</v>
      </c>
      <c r="H21" s="17">
        <v>1364.8798635522528</v>
      </c>
      <c r="I21" s="17">
        <v>1800.3815970239498</v>
      </c>
      <c r="J21" s="17">
        <v>2330.994815601578</v>
      </c>
      <c r="K21" s="17">
        <v>2260.9229707562995</v>
      </c>
      <c r="L21" s="17">
        <v>2657.3862656955039</v>
      </c>
      <c r="M21" s="18">
        <v>5.8917672423512091</v>
      </c>
      <c r="N21" s="19">
        <v>3.4213906704520403</v>
      </c>
      <c r="O21" s="19">
        <v>-4.3348051121091302</v>
      </c>
      <c r="P21" s="19">
        <v>5.4981121360395457</v>
      </c>
      <c r="Q21" s="19">
        <v>1.3191033771033478</v>
      </c>
      <c r="S21" s="92"/>
      <c r="T21" s="92"/>
      <c r="U21" s="92"/>
      <c r="V21" s="92"/>
      <c r="W21" s="92"/>
      <c r="X21" s="92"/>
      <c r="Y21" s="92"/>
      <c r="Z21" s="92"/>
      <c r="AA21" s="92"/>
      <c r="AB21" s="92"/>
      <c r="AC21" s="92"/>
    </row>
    <row r="22" spans="1:29" ht="12.75" customHeight="1" x14ac:dyDescent="0.25">
      <c r="A22" s="39" t="s">
        <v>250</v>
      </c>
      <c r="B22" s="207">
        <v>777.46508949224062</v>
      </c>
      <c r="C22" s="207">
        <v>1049.5482803304476</v>
      </c>
      <c r="D22" s="207">
        <v>1158.7764396649095</v>
      </c>
      <c r="E22" s="207">
        <v>846.71639890952997</v>
      </c>
      <c r="F22" s="207">
        <v>943.27575509947656</v>
      </c>
      <c r="G22" s="207">
        <v>942.76492577191641</v>
      </c>
      <c r="H22" s="207">
        <v>848.84436708131807</v>
      </c>
      <c r="I22" s="207">
        <v>960.38246470956165</v>
      </c>
      <c r="J22" s="207">
        <v>1130.8491589291846</v>
      </c>
      <c r="K22" s="207">
        <v>1296.6581699422054</v>
      </c>
      <c r="L22" s="207">
        <v>1283.2614173220222</v>
      </c>
      <c r="M22" s="194">
        <v>4.071514805391363</v>
      </c>
      <c r="N22" s="19">
        <v>-2.0365883060041945</v>
      </c>
      <c r="O22" s="19">
        <v>-1.0492842665394964</v>
      </c>
      <c r="P22" s="194">
        <v>2.9100195805025875</v>
      </c>
      <c r="Q22" s="194">
        <v>1.2723868350100087</v>
      </c>
      <c r="R22" s="192"/>
      <c r="S22" s="92"/>
      <c r="T22" s="92"/>
      <c r="U22" s="92"/>
      <c r="V22" s="92"/>
      <c r="W22" s="92"/>
      <c r="X22" s="92"/>
      <c r="Y22" s="92"/>
      <c r="Z22" s="92"/>
      <c r="AA22" s="92"/>
      <c r="AB22" s="92"/>
      <c r="AC22" s="92"/>
    </row>
    <row r="23" spans="1:29" ht="12.75" customHeight="1" x14ac:dyDescent="0.25">
      <c r="A23" s="39" t="s">
        <v>249</v>
      </c>
      <c r="B23" s="17">
        <v>135.24054795806757</v>
      </c>
      <c r="C23" s="17">
        <v>126.40289155598427</v>
      </c>
      <c r="D23" s="17">
        <v>128.27710987518952</v>
      </c>
      <c r="E23" s="17">
        <v>104.22072181901831</v>
      </c>
      <c r="F23" s="17">
        <v>92.529890063884977</v>
      </c>
      <c r="G23" s="17">
        <v>108.30228768658694</v>
      </c>
      <c r="H23" s="17">
        <v>106.58229460509045</v>
      </c>
      <c r="I23" s="17">
        <v>153.48079757935744</v>
      </c>
      <c r="J23" s="17">
        <v>195.19259536888882</v>
      </c>
      <c r="K23" s="17">
        <v>247.365689051424</v>
      </c>
      <c r="L23" s="17">
        <v>338.83012814363349</v>
      </c>
      <c r="M23" s="18">
        <v>-0.52722710165498121</v>
      </c>
      <c r="N23" s="19">
        <v>-3.2138336630906039</v>
      </c>
      <c r="O23" s="19">
        <v>1.4238990057638512</v>
      </c>
      <c r="P23" s="19">
        <v>6.2374963377776593</v>
      </c>
      <c r="Q23" s="19">
        <v>5.6700391034130604</v>
      </c>
      <c r="S23" s="92"/>
      <c r="T23" s="92"/>
      <c r="U23" s="92"/>
      <c r="V23" s="92"/>
      <c r="W23" s="92"/>
      <c r="X23" s="92"/>
      <c r="Y23" s="92"/>
      <c r="Z23" s="92"/>
      <c r="AA23" s="92"/>
      <c r="AB23" s="92"/>
      <c r="AC23" s="92"/>
    </row>
    <row r="24" spans="1:29" ht="12.75" customHeight="1" x14ac:dyDescent="0.25">
      <c r="A24" s="39" t="s">
        <v>251</v>
      </c>
      <c r="B24" s="17">
        <v>1069.848327435916</v>
      </c>
      <c r="C24" s="17">
        <v>1242.2641157677658</v>
      </c>
      <c r="D24" s="17">
        <v>1193.9155865119858</v>
      </c>
      <c r="E24" s="17">
        <v>652.5040065860594</v>
      </c>
      <c r="F24" s="17">
        <v>660.00699401539532</v>
      </c>
      <c r="G24" s="17">
        <v>734.34645358142438</v>
      </c>
      <c r="H24" s="17">
        <v>894.90902465769477</v>
      </c>
      <c r="I24" s="17">
        <v>1036.9125606606187</v>
      </c>
      <c r="J24" s="17">
        <v>891.75543391455403</v>
      </c>
      <c r="K24" s="17">
        <v>651.30198696788102</v>
      </c>
      <c r="L24" s="17">
        <v>479.86541592640651</v>
      </c>
      <c r="M24" s="18">
        <v>1.1032557318209735</v>
      </c>
      <c r="N24" s="19">
        <v>-5.7551795062222189</v>
      </c>
      <c r="O24" s="19">
        <v>3.0915418412580165</v>
      </c>
      <c r="P24" s="19">
        <v>-3.5295238968713338E-2</v>
      </c>
      <c r="Q24" s="19">
        <v>-6.0087622666906704</v>
      </c>
      <c r="S24" s="92"/>
      <c r="T24" s="92"/>
      <c r="U24" s="92"/>
      <c r="V24" s="92"/>
      <c r="W24" s="92"/>
      <c r="X24" s="92"/>
      <c r="Y24" s="92"/>
      <c r="Z24" s="92"/>
      <c r="AA24" s="92"/>
      <c r="AB24" s="92"/>
      <c r="AC24" s="92"/>
    </row>
    <row r="25" spans="1:29" ht="12.75" customHeight="1" x14ac:dyDescent="0.25">
      <c r="A25" s="39" t="s">
        <v>271</v>
      </c>
      <c r="B25" s="17">
        <v>4.4672751103411041</v>
      </c>
      <c r="C25" s="17">
        <v>6.8866912738964583</v>
      </c>
      <c r="D25" s="17">
        <v>18.713182070912428</v>
      </c>
      <c r="E25" s="17">
        <v>70.039097750301465</v>
      </c>
      <c r="F25" s="17">
        <v>201.4282418614174</v>
      </c>
      <c r="G25" s="17">
        <v>253.45809141574432</v>
      </c>
      <c r="H25" s="17">
        <v>370.35581838180906</v>
      </c>
      <c r="I25" s="17">
        <v>469.24498719544431</v>
      </c>
      <c r="J25" s="17">
        <v>339.88711203305081</v>
      </c>
      <c r="K25" s="17">
        <v>91.743607420327635</v>
      </c>
      <c r="L25" s="17">
        <v>48.951241843967864</v>
      </c>
      <c r="M25" s="18">
        <v>15.401245063003799</v>
      </c>
      <c r="N25" s="19">
        <v>26.822780891660834</v>
      </c>
      <c r="O25" s="19">
        <v>6.2795926043425432</v>
      </c>
      <c r="P25" s="19">
        <v>-0.85483211179571139</v>
      </c>
      <c r="Q25" s="19">
        <v>-17.615994841990414</v>
      </c>
      <c r="S25" s="92"/>
      <c r="T25" s="92"/>
      <c r="U25" s="92"/>
      <c r="V25" s="92"/>
      <c r="W25" s="92"/>
      <c r="X25" s="92"/>
      <c r="Y25" s="92"/>
      <c r="Z25" s="92"/>
      <c r="AA25" s="92"/>
      <c r="AB25" s="92"/>
      <c r="AC25" s="92"/>
    </row>
    <row r="26" spans="1:29" ht="12.75" customHeight="1" x14ac:dyDescent="0.25">
      <c r="A26" s="89" t="s">
        <v>252</v>
      </c>
      <c r="B26" s="13">
        <v>775.31805438175229</v>
      </c>
      <c r="C26" s="13">
        <v>918.25516484063417</v>
      </c>
      <c r="D26" s="13">
        <v>1125.6044667694077</v>
      </c>
      <c r="E26" s="13">
        <v>3048.1399320935693</v>
      </c>
      <c r="F26" s="13">
        <v>2635.5098977881989</v>
      </c>
      <c r="G26" s="13">
        <v>3232.7108203546895</v>
      </c>
      <c r="H26" s="13">
        <v>3725.915706171264</v>
      </c>
      <c r="I26" s="13">
        <v>3095.2053682817946</v>
      </c>
      <c r="J26" s="13">
        <v>2504.4451035816592</v>
      </c>
      <c r="K26" s="13">
        <v>2938.1908918709933</v>
      </c>
      <c r="L26" s="13">
        <v>3773.1039254772932</v>
      </c>
      <c r="M26" s="14">
        <v>3.7983837301683643</v>
      </c>
      <c r="N26" s="15">
        <v>8.8799428833438157</v>
      </c>
      <c r="O26" s="15">
        <v>3.522997240001402</v>
      </c>
      <c r="P26" s="15">
        <v>-3.8945870554247142</v>
      </c>
      <c r="Q26" s="15">
        <v>4.1834476584053037</v>
      </c>
      <c r="S26" s="92"/>
      <c r="T26" s="92"/>
      <c r="U26" s="92"/>
      <c r="V26" s="92"/>
      <c r="W26" s="92"/>
      <c r="X26" s="92"/>
      <c r="Y26" s="92"/>
      <c r="Z26" s="92"/>
      <c r="AA26" s="92"/>
      <c r="AB26" s="92"/>
      <c r="AC26" s="92"/>
    </row>
    <row r="27" spans="1:29" ht="12.75" customHeight="1" x14ac:dyDescent="0.25">
      <c r="A27" s="39" t="s">
        <v>248</v>
      </c>
      <c r="B27" s="17">
        <v>126.58678344366834</v>
      </c>
      <c r="C27" s="17">
        <v>113.67565088110817</v>
      </c>
      <c r="D27" s="17">
        <v>108.56346377473898</v>
      </c>
      <c r="E27" s="17">
        <v>644.03084394344353</v>
      </c>
      <c r="F27" s="17">
        <v>410.94291665685864</v>
      </c>
      <c r="G27" s="17">
        <v>410.0884990313499</v>
      </c>
      <c r="H27" s="17">
        <v>418.01530740346351</v>
      </c>
      <c r="I27" s="17">
        <v>344.67370142871823</v>
      </c>
      <c r="J27" s="17">
        <v>279.18796225523471</v>
      </c>
      <c r="K27" s="17">
        <v>339.24331359638774</v>
      </c>
      <c r="L27" s="17">
        <v>643.55037231892072</v>
      </c>
      <c r="M27" s="18">
        <v>-1.5241965904545629</v>
      </c>
      <c r="N27" s="19">
        <v>14.237786830967014</v>
      </c>
      <c r="O27" s="19">
        <v>0.17078303338642353</v>
      </c>
      <c r="P27" s="19">
        <v>-3.9559532814404164</v>
      </c>
      <c r="Q27" s="19">
        <v>8.7097722041868053</v>
      </c>
      <c r="S27" s="92"/>
      <c r="T27" s="92"/>
      <c r="U27" s="92"/>
      <c r="V27" s="92"/>
      <c r="W27" s="92"/>
      <c r="X27" s="92"/>
      <c r="Y27" s="92"/>
      <c r="Z27" s="92"/>
      <c r="AA27" s="92"/>
      <c r="AB27" s="92"/>
      <c r="AC27" s="92"/>
    </row>
    <row r="28" spans="1:29" ht="12.75" customHeight="1" x14ac:dyDescent="0.25">
      <c r="A28" s="39" t="s">
        <v>250</v>
      </c>
      <c r="B28" s="17">
        <v>75.392071035845376</v>
      </c>
      <c r="C28" s="17">
        <v>88.564169718737844</v>
      </c>
      <c r="D28" s="17">
        <v>104.31317198070757</v>
      </c>
      <c r="E28" s="17">
        <v>828.4968257900498</v>
      </c>
      <c r="F28" s="17">
        <v>539.32016421914068</v>
      </c>
      <c r="G28" s="17">
        <v>400.95665865421904</v>
      </c>
      <c r="H28" s="17">
        <v>408.33861829826105</v>
      </c>
      <c r="I28" s="17">
        <v>300.17559349104869</v>
      </c>
      <c r="J28" s="17">
        <v>216.66537411373019</v>
      </c>
      <c r="K28" s="17">
        <v>153.31376686557081</v>
      </c>
      <c r="L28" s="17">
        <v>246.84018381554799</v>
      </c>
      <c r="M28" s="18">
        <v>3.300244110726247</v>
      </c>
      <c r="N28" s="19">
        <v>17.855743134493231</v>
      </c>
      <c r="O28" s="19">
        <v>-2.7437814355149026</v>
      </c>
      <c r="P28" s="19">
        <v>-6.1407875966533076</v>
      </c>
      <c r="Q28" s="19">
        <v>1.3124073444381157</v>
      </c>
      <c r="S28" s="92"/>
      <c r="T28" s="92"/>
      <c r="U28" s="92"/>
      <c r="V28" s="92"/>
      <c r="W28" s="92"/>
      <c r="X28" s="92"/>
      <c r="Y28" s="92"/>
      <c r="Z28" s="92"/>
      <c r="AA28" s="92"/>
      <c r="AB28" s="92"/>
      <c r="AC28" s="92"/>
    </row>
    <row r="29" spans="1:29" ht="12.75" customHeight="1" x14ac:dyDescent="0.25">
      <c r="A29" s="39" t="s">
        <v>249</v>
      </c>
      <c r="B29" s="17">
        <v>21.284969329037384</v>
      </c>
      <c r="C29" s="17">
        <v>22.781964589978077</v>
      </c>
      <c r="D29" s="17">
        <v>16.671976390952739</v>
      </c>
      <c r="E29" s="17">
        <v>43.903991625149295</v>
      </c>
      <c r="F29" s="17">
        <v>47.965567208975962</v>
      </c>
      <c r="G29" s="17">
        <v>41.726487927055842</v>
      </c>
      <c r="H29" s="17">
        <v>43.721835591126016</v>
      </c>
      <c r="I29" s="17">
        <v>49.200085437235423</v>
      </c>
      <c r="J29" s="17">
        <v>56.17421212694903</v>
      </c>
      <c r="K29" s="17">
        <v>62.264024834538525</v>
      </c>
      <c r="L29" s="17">
        <v>379.67289437258239</v>
      </c>
      <c r="M29" s="18">
        <v>-2.4131261527263859</v>
      </c>
      <c r="N29" s="19">
        <v>11.146105483102421</v>
      </c>
      <c r="O29" s="19">
        <v>-0.92208008767890037</v>
      </c>
      <c r="P29" s="19">
        <v>2.5377681528051976</v>
      </c>
      <c r="Q29" s="19">
        <v>21.056262213235065</v>
      </c>
      <c r="S29" s="92"/>
      <c r="T29" s="92"/>
      <c r="U29" s="92"/>
      <c r="V29" s="92"/>
      <c r="W29" s="92"/>
      <c r="X29" s="92"/>
      <c r="Y29" s="92"/>
      <c r="Z29" s="92"/>
      <c r="AA29" s="92"/>
      <c r="AB29" s="92"/>
      <c r="AC29" s="92"/>
    </row>
    <row r="30" spans="1:29" ht="12.75" customHeight="1" x14ac:dyDescent="0.25">
      <c r="A30" s="39" t="s">
        <v>251</v>
      </c>
      <c r="B30" s="17">
        <v>548.55337021923333</v>
      </c>
      <c r="C30" s="17">
        <v>687.66286163294558</v>
      </c>
      <c r="D30" s="17">
        <v>888.81147672274255</v>
      </c>
      <c r="E30" s="17">
        <v>1380.1613067736535</v>
      </c>
      <c r="F30" s="17">
        <v>1109.445811938132</v>
      </c>
      <c r="G30" s="17">
        <v>1482.5541261012856</v>
      </c>
      <c r="H30" s="17">
        <v>1561.7772648055184</v>
      </c>
      <c r="I30" s="17">
        <v>1333.2065235903985</v>
      </c>
      <c r="J30" s="17">
        <v>1292.9579406006656</v>
      </c>
      <c r="K30" s="17">
        <v>1566.8495027352697</v>
      </c>
      <c r="L30" s="17">
        <v>1737.7162563706925</v>
      </c>
      <c r="M30" s="18">
        <v>4.9443535369930292</v>
      </c>
      <c r="N30" s="19">
        <v>2.2420724651509349</v>
      </c>
      <c r="O30" s="19">
        <v>3.4787800780878841</v>
      </c>
      <c r="P30" s="19">
        <v>-1.8711904733073936</v>
      </c>
      <c r="Q30" s="19">
        <v>3.0005269665665857</v>
      </c>
      <c r="S30" s="92"/>
      <c r="T30" s="92"/>
      <c r="U30" s="92"/>
      <c r="V30" s="92"/>
      <c r="W30" s="92"/>
      <c r="X30" s="92"/>
      <c r="Y30" s="92"/>
      <c r="Z30" s="92"/>
      <c r="AA30" s="92"/>
      <c r="AB30" s="92"/>
      <c r="AC30" s="92"/>
    </row>
    <row r="31" spans="1:29" ht="12.75" customHeight="1" x14ac:dyDescent="0.25">
      <c r="A31" s="39" t="s">
        <v>271</v>
      </c>
      <c r="B31" s="207">
        <v>3.5008603539679011</v>
      </c>
      <c r="C31" s="207">
        <v>5.5705180178644866</v>
      </c>
      <c r="D31" s="207">
        <v>7.2443779002657989</v>
      </c>
      <c r="E31" s="207">
        <v>151.54696396127318</v>
      </c>
      <c r="F31" s="207">
        <v>527.8354377650918</v>
      </c>
      <c r="G31" s="207">
        <v>897.38504864077936</v>
      </c>
      <c r="H31" s="207">
        <v>1294.0626800728953</v>
      </c>
      <c r="I31" s="207">
        <v>1067.9494643343937</v>
      </c>
      <c r="J31" s="207">
        <v>659.4596144850799</v>
      </c>
      <c r="K31" s="207">
        <v>816.52028383922652</v>
      </c>
      <c r="L31" s="207">
        <v>765.32421859954934</v>
      </c>
      <c r="M31" s="194">
        <v>7.543119763085615</v>
      </c>
      <c r="N31" s="19">
        <v>53.549973116957837</v>
      </c>
      <c r="O31" s="19">
        <v>9.3819538653942871</v>
      </c>
      <c r="P31" s="194">
        <v>-6.5190129955744913</v>
      </c>
      <c r="Q31" s="194">
        <v>1.4999259106164953</v>
      </c>
      <c r="R31" s="192"/>
      <c r="S31" s="92"/>
      <c r="T31" s="92"/>
      <c r="U31" s="92"/>
      <c r="V31" s="92"/>
      <c r="W31" s="92"/>
      <c r="X31" s="92"/>
      <c r="Y31" s="92"/>
      <c r="Z31" s="92"/>
      <c r="AA31" s="92"/>
      <c r="AB31" s="92"/>
      <c r="AC31" s="92"/>
    </row>
    <row r="32" spans="1:29" ht="2.1" customHeight="1" x14ac:dyDescent="0.25">
      <c r="A32" s="12"/>
      <c r="B32" s="50"/>
      <c r="C32" s="50"/>
      <c r="D32" s="50"/>
      <c r="E32" s="50"/>
      <c r="F32" s="50"/>
      <c r="G32" s="50"/>
      <c r="H32" s="50"/>
      <c r="I32" s="50"/>
      <c r="J32" s="50"/>
      <c r="K32" s="50"/>
      <c r="L32" s="50"/>
      <c r="M32" s="51"/>
      <c r="N32" s="51"/>
      <c r="O32" s="51"/>
      <c r="P32" s="51"/>
      <c r="Q32" s="51"/>
      <c r="S32" s="92"/>
      <c r="T32" s="92"/>
      <c r="U32" s="92"/>
      <c r="V32" s="92"/>
      <c r="W32" s="92"/>
      <c r="X32" s="92"/>
      <c r="Y32" s="92"/>
      <c r="Z32" s="92"/>
      <c r="AA32" s="92"/>
      <c r="AB32" s="92"/>
      <c r="AC32" s="92"/>
    </row>
    <row r="33" spans="1:29" ht="12.75" customHeight="1" x14ac:dyDescent="0.25">
      <c r="A33" s="88" t="s">
        <v>264</v>
      </c>
      <c r="B33" s="13">
        <v>426.12667933180478</v>
      </c>
      <c r="C33" s="13">
        <v>611.92247689275143</v>
      </c>
      <c r="D33" s="13">
        <v>692.48311560840932</v>
      </c>
      <c r="E33" s="13">
        <v>515.09319468149204</v>
      </c>
      <c r="F33" s="13">
        <v>603.20037230346099</v>
      </c>
      <c r="G33" s="13">
        <v>642.13945307353151</v>
      </c>
      <c r="H33" s="13">
        <v>664.5998835216991</v>
      </c>
      <c r="I33" s="13">
        <v>688.93688880555794</v>
      </c>
      <c r="J33" s="13">
        <v>689.67835437725205</v>
      </c>
      <c r="K33" s="13">
        <v>746.38870577637465</v>
      </c>
      <c r="L33" s="13">
        <v>761.0472665173877</v>
      </c>
      <c r="M33" s="14">
        <v>4.9752811104338823</v>
      </c>
      <c r="N33" s="15">
        <v>-1.3708611529375414</v>
      </c>
      <c r="O33" s="15">
        <v>0.97407095489097095</v>
      </c>
      <c r="P33" s="15">
        <v>0.37108838602091243</v>
      </c>
      <c r="Q33" s="15">
        <v>0.9895654476136162</v>
      </c>
      <c r="S33" s="92"/>
      <c r="T33" s="92"/>
      <c r="U33" s="92"/>
      <c r="V33" s="92"/>
      <c r="W33" s="92"/>
      <c r="X33" s="92"/>
      <c r="Y33" s="92"/>
      <c r="Z33" s="92"/>
      <c r="AA33" s="92"/>
      <c r="AB33" s="92"/>
      <c r="AC33" s="92"/>
    </row>
    <row r="34" spans="1:29" ht="12.75" customHeight="1" x14ac:dyDescent="0.25">
      <c r="A34" s="39" t="s">
        <v>248</v>
      </c>
      <c r="B34" s="17">
        <v>59.246123368923115</v>
      </c>
      <c r="C34" s="17">
        <v>121.4698301566724</v>
      </c>
      <c r="D34" s="17">
        <v>120.63038629093646</v>
      </c>
      <c r="E34" s="17">
        <v>73.737537765684522</v>
      </c>
      <c r="F34" s="17">
        <v>60.787004044603805</v>
      </c>
      <c r="G34" s="17">
        <v>22.079567547940531</v>
      </c>
      <c r="H34" s="17">
        <v>79.543478551061838</v>
      </c>
      <c r="I34" s="17">
        <v>122.51215080378326</v>
      </c>
      <c r="J34" s="17">
        <v>127.37086478885354</v>
      </c>
      <c r="K34" s="17">
        <v>131.1736862373541</v>
      </c>
      <c r="L34" s="17">
        <v>146.65171446530667</v>
      </c>
      <c r="M34" s="18">
        <v>7.369190301936368</v>
      </c>
      <c r="N34" s="19">
        <v>-6.6239707183604946</v>
      </c>
      <c r="O34" s="19">
        <v>2.7257649703078313</v>
      </c>
      <c r="P34" s="19">
        <v>4.8205783996281282</v>
      </c>
      <c r="Q34" s="19">
        <v>1.4195559464128094</v>
      </c>
      <c r="S34" s="92"/>
      <c r="T34" s="92"/>
      <c r="U34" s="92"/>
      <c r="V34" s="92"/>
      <c r="W34" s="92"/>
      <c r="X34" s="92"/>
      <c r="Y34" s="92"/>
      <c r="Z34" s="92"/>
      <c r="AA34" s="92"/>
      <c r="AB34" s="92"/>
      <c r="AC34" s="92"/>
    </row>
    <row r="35" spans="1:29" ht="12.75" customHeight="1" x14ac:dyDescent="0.25">
      <c r="A35" s="39" t="s">
        <v>250</v>
      </c>
      <c r="B35" s="17">
        <v>12.705168961993159</v>
      </c>
      <c r="C35" s="17">
        <v>19.44195196045456</v>
      </c>
      <c r="D35" s="17">
        <v>25.774733895954682</v>
      </c>
      <c r="E35" s="17">
        <v>10.317667585818299</v>
      </c>
      <c r="F35" s="17">
        <v>10.580863735164812</v>
      </c>
      <c r="G35" s="17">
        <v>10.260773769523619</v>
      </c>
      <c r="H35" s="17">
        <v>8.6915082391188747</v>
      </c>
      <c r="I35" s="17">
        <v>4.316702092345019</v>
      </c>
      <c r="J35" s="17">
        <v>5.4645976117744244</v>
      </c>
      <c r="K35" s="17">
        <v>7.3029519340796138</v>
      </c>
      <c r="L35" s="17">
        <v>8.6516424038104738</v>
      </c>
      <c r="M35" s="18">
        <v>7.3300605893064974</v>
      </c>
      <c r="N35" s="19">
        <v>-8.5186229944199106</v>
      </c>
      <c r="O35" s="19">
        <v>-1.9477864334589423</v>
      </c>
      <c r="P35" s="19">
        <v>-4.5345323868117182</v>
      </c>
      <c r="Q35" s="19">
        <v>4.7017733026024411</v>
      </c>
      <c r="S35" s="92"/>
      <c r="T35" s="92"/>
      <c r="U35" s="92"/>
      <c r="V35" s="92"/>
      <c r="W35" s="92"/>
      <c r="X35" s="92"/>
      <c r="Y35" s="92"/>
      <c r="Z35" s="92"/>
      <c r="AA35" s="92"/>
      <c r="AB35" s="92"/>
      <c r="AC35" s="92"/>
    </row>
    <row r="36" spans="1:29" ht="12.75" customHeight="1" x14ac:dyDescent="0.25">
      <c r="A36" s="39" t="s">
        <v>249</v>
      </c>
      <c r="B36" s="17">
        <v>20.205754372759923</v>
      </c>
      <c r="C36" s="17">
        <v>21.119883685909656</v>
      </c>
      <c r="D36" s="17">
        <v>16.553469798510463</v>
      </c>
      <c r="E36" s="17">
        <v>7.3573194471109629</v>
      </c>
      <c r="F36" s="17">
        <v>7.6285219906300599</v>
      </c>
      <c r="G36" s="17">
        <v>7.950549136428438</v>
      </c>
      <c r="H36" s="17">
        <v>8.1507587716365926</v>
      </c>
      <c r="I36" s="17">
        <v>8.4376401824218377</v>
      </c>
      <c r="J36" s="17">
        <v>9.3335233807446532</v>
      </c>
      <c r="K36" s="17">
        <v>9.5319571951909712</v>
      </c>
      <c r="L36" s="17">
        <v>10.408829821551695</v>
      </c>
      <c r="M36" s="18">
        <v>-1.97397387219862</v>
      </c>
      <c r="N36" s="19">
        <v>-7.4545362215329591</v>
      </c>
      <c r="O36" s="19">
        <v>0.66436626116317399</v>
      </c>
      <c r="P36" s="19">
        <v>1.3642375400845674</v>
      </c>
      <c r="Q36" s="19">
        <v>1.0963855710764747</v>
      </c>
      <c r="S36" s="92"/>
      <c r="T36" s="92"/>
      <c r="U36" s="92"/>
      <c r="V36" s="92"/>
      <c r="W36" s="92"/>
      <c r="X36" s="92"/>
      <c r="Y36" s="92"/>
      <c r="Z36" s="92"/>
      <c r="AA36" s="92"/>
      <c r="AB36" s="92"/>
      <c r="AC36" s="92"/>
    </row>
    <row r="37" spans="1:29" ht="12.75" customHeight="1" x14ac:dyDescent="0.25">
      <c r="A37" s="39" t="s">
        <v>251</v>
      </c>
      <c r="B37" s="17">
        <v>316.32868251158919</v>
      </c>
      <c r="C37" s="17">
        <v>422.0921267395666</v>
      </c>
      <c r="D37" s="17">
        <v>511.74384146265146</v>
      </c>
      <c r="E37" s="17">
        <v>410.14571377707085</v>
      </c>
      <c r="F37" s="17">
        <v>510.81973056041215</v>
      </c>
      <c r="G37" s="17">
        <v>530.94975667219489</v>
      </c>
      <c r="H37" s="17">
        <v>488.99843015948807</v>
      </c>
      <c r="I37" s="17">
        <v>472.34490306394605</v>
      </c>
      <c r="J37" s="17">
        <v>467.59488927566724</v>
      </c>
      <c r="K37" s="17">
        <v>497.72238148857633</v>
      </c>
      <c r="L37" s="17">
        <v>486.54509325516375</v>
      </c>
      <c r="M37" s="18">
        <v>4.928002475314619</v>
      </c>
      <c r="N37" s="19">
        <v>-1.8072766727761369E-2</v>
      </c>
      <c r="O37" s="19">
        <v>-0.43562310826108508</v>
      </c>
      <c r="P37" s="19">
        <v>-0.44656969217250486</v>
      </c>
      <c r="Q37" s="19">
        <v>0.39806304070439946</v>
      </c>
      <c r="S37" s="92"/>
      <c r="T37" s="92"/>
      <c r="U37" s="92"/>
      <c r="V37" s="92"/>
      <c r="W37" s="92"/>
      <c r="X37" s="92"/>
      <c r="Y37" s="92"/>
      <c r="Z37" s="92"/>
      <c r="AA37" s="92"/>
      <c r="AB37" s="92"/>
      <c r="AC37" s="92"/>
    </row>
    <row r="38" spans="1:29" ht="12.75" customHeight="1" x14ac:dyDescent="0.25">
      <c r="A38" s="39" t="s">
        <v>271</v>
      </c>
      <c r="B38" s="17">
        <v>17.640950116539397</v>
      </c>
      <c r="C38" s="17">
        <v>27.798684350148122</v>
      </c>
      <c r="D38" s="17">
        <v>17.780684160356277</v>
      </c>
      <c r="E38" s="17">
        <v>13.534956105807394</v>
      </c>
      <c r="F38" s="17">
        <v>13.384251972650242</v>
      </c>
      <c r="G38" s="17">
        <v>70.898805947444089</v>
      </c>
      <c r="H38" s="17">
        <v>79.215707800393673</v>
      </c>
      <c r="I38" s="17">
        <v>81.325492663061667</v>
      </c>
      <c r="J38" s="17">
        <v>79.914479320212152</v>
      </c>
      <c r="K38" s="17">
        <v>100.65772892117366</v>
      </c>
      <c r="L38" s="17">
        <v>108.78998657155512</v>
      </c>
      <c r="M38" s="18">
        <v>7.8929112098946597E-2</v>
      </c>
      <c r="N38" s="19">
        <v>-2.8003807649246704</v>
      </c>
      <c r="O38" s="19">
        <v>19.459782665330327</v>
      </c>
      <c r="P38" s="19">
        <v>8.7863021066758584E-2</v>
      </c>
      <c r="Q38" s="19">
        <v>3.1326898430692252</v>
      </c>
      <c r="S38" s="92"/>
      <c r="T38" s="92"/>
      <c r="U38" s="92"/>
      <c r="V38" s="92"/>
      <c r="W38" s="92"/>
      <c r="X38" s="92"/>
      <c r="Y38" s="92"/>
      <c r="Z38" s="92"/>
      <c r="AA38" s="92"/>
      <c r="AB38" s="92"/>
      <c r="AC38" s="92"/>
    </row>
    <row r="39" spans="1:29" ht="2.1" customHeight="1" x14ac:dyDescent="0.25">
      <c r="A39" s="11"/>
      <c r="B39" s="215"/>
      <c r="C39" s="215"/>
      <c r="D39" s="215"/>
      <c r="E39" s="215"/>
      <c r="F39" s="215"/>
      <c r="G39" s="215"/>
      <c r="H39" s="215"/>
      <c r="I39" s="215"/>
      <c r="J39" s="215"/>
      <c r="K39" s="215"/>
      <c r="L39" s="215"/>
      <c r="M39" s="195"/>
      <c r="N39" s="21"/>
      <c r="O39" s="21"/>
      <c r="P39" s="195"/>
      <c r="Q39" s="195"/>
      <c r="R39" s="192"/>
      <c r="S39" s="92"/>
      <c r="T39" s="92"/>
      <c r="U39" s="92"/>
      <c r="V39" s="92"/>
      <c r="W39" s="92"/>
      <c r="X39" s="92"/>
      <c r="Y39" s="92"/>
      <c r="Z39" s="92"/>
      <c r="AA39" s="92"/>
      <c r="AB39" s="92"/>
      <c r="AC39" s="92"/>
    </row>
    <row r="40" spans="1:29" ht="12.75" customHeight="1" x14ac:dyDescent="0.25">
      <c r="A40" s="4" t="s">
        <v>532</v>
      </c>
      <c r="B40" s="31">
        <v>35.386589336234387</v>
      </c>
      <c r="C40" s="31">
        <v>42.220142578043244</v>
      </c>
      <c r="D40" s="31">
        <v>48.03971171102036</v>
      </c>
      <c r="E40" s="31">
        <v>63.299979696634381</v>
      </c>
      <c r="F40" s="31">
        <v>66.144548676099063</v>
      </c>
      <c r="G40" s="31">
        <v>69.934010764514071</v>
      </c>
      <c r="H40" s="31">
        <v>69.813454650132343</v>
      </c>
      <c r="I40" s="31">
        <v>70.414488862064246</v>
      </c>
      <c r="J40" s="31">
        <v>69.550312267650483</v>
      </c>
      <c r="K40" s="31">
        <v>69.554610401470526</v>
      </c>
      <c r="L40" s="31">
        <v>75.820735171550595</v>
      </c>
      <c r="M40" s="14">
        <v>3.1041553206754724</v>
      </c>
      <c r="N40" s="15">
        <v>3.2498350472698334</v>
      </c>
      <c r="O40" s="15">
        <v>0.54130250231769761</v>
      </c>
      <c r="P40" s="15">
        <v>-3.7756300854618896E-2</v>
      </c>
      <c r="Q40" s="15">
        <v>0.86695041656219551</v>
      </c>
      <c r="S40" s="92"/>
      <c r="T40" s="92"/>
      <c r="U40" s="92"/>
      <c r="V40" s="92"/>
      <c r="W40" s="92"/>
      <c r="X40" s="92"/>
      <c r="Y40" s="92"/>
      <c r="Z40" s="92"/>
      <c r="AA40" s="92"/>
      <c r="AB40" s="92"/>
      <c r="AC40" s="92"/>
    </row>
    <row r="41" spans="1:29" ht="12.75" customHeight="1" x14ac:dyDescent="0.25">
      <c r="A41" s="16" t="s">
        <v>203</v>
      </c>
      <c r="B41" s="32">
        <v>14.410528331941443</v>
      </c>
      <c r="C41" s="32">
        <v>19.990793893714155</v>
      </c>
      <c r="D41" s="32">
        <v>22.843998756124755</v>
      </c>
      <c r="E41" s="32">
        <v>35.825618598814799</v>
      </c>
      <c r="F41" s="32">
        <v>32.806020641797573</v>
      </c>
      <c r="G41" s="32">
        <v>29.955556560513092</v>
      </c>
      <c r="H41" s="32">
        <v>24.065011682820195</v>
      </c>
      <c r="I41" s="32">
        <v>26.731988970464997</v>
      </c>
      <c r="J41" s="32">
        <v>30.711033207822993</v>
      </c>
      <c r="K41" s="32">
        <v>30.374382915469756</v>
      </c>
      <c r="L41" s="32">
        <v>35.07144654104961</v>
      </c>
      <c r="M41" s="18">
        <v>4.715078449698451</v>
      </c>
      <c r="N41" s="19">
        <v>3.6855277655539531</v>
      </c>
      <c r="O41" s="19">
        <v>-3.0510181972867367</v>
      </c>
      <c r="P41" s="19">
        <v>2.4686076619176323</v>
      </c>
      <c r="Q41" s="19">
        <v>1.3365057764639365</v>
      </c>
      <c r="S41" s="92"/>
      <c r="T41" s="92"/>
      <c r="U41" s="92"/>
      <c r="V41" s="92"/>
      <c r="W41" s="92"/>
      <c r="X41" s="92"/>
      <c r="Y41" s="92"/>
      <c r="Z41" s="92"/>
      <c r="AA41" s="92"/>
      <c r="AB41" s="92"/>
      <c r="AC41" s="92"/>
    </row>
    <row r="42" spans="1:29" ht="12.75" customHeight="1" x14ac:dyDescent="0.25">
      <c r="A42" s="16" t="s">
        <v>202</v>
      </c>
      <c r="B42" s="32">
        <v>16.139816527298493</v>
      </c>
      <c r="C42" s="32">
        <v>18.21547138030915</v>
      </c>
      <c r="D42" s="32">
        <v>21.061324676809289</v>
      </c>
      <c r="E42" s="32">
        <v>22.681882329099086</v>
      </c>
      <c r="F42" s="32">
        <v>25.429668216111672</v>
      </c>
      <c r="G42" s="32">
        <v>32.012462093958575</v>
      </c>
      <c r="H42" s="32">
        <v>37.292217291704539</v>
      </c>
      <c r="I42" s="32">
        <v>35.356442902441167</v>
      </c>
      <c r="J42" s="32">
        <v>29.973291307723802</v>
      </c>
      <c r="K42" s="32">
        <v>29.325375445407946</v>
      </c>
      <c r="L42" s="32">
        <v>30.638669232263616</v>
      </c>
      <c r="M42" s="18">
        <v>2.6972250855147983</v>
      </c>
      <c r="N42" s="19">
        <v>1.9026553971123183</v>
      </c>
      <c r="O42" s="19">
        <v>3.9029196269710464</v>
      </c>
      <c r="P42" s="19">
        <v>-2.1610861325808584</v>
      </c>
      <c r="Q42" s="19">
        <v>0.21980337607543365</v>
      </c>
      <c r="S42" s="92"/>
      <c r="T42" s="92"/>
      <c r="U42" s="92"/>
      <c r="V42" s="92"/>
      <c r="W42" s="92"/>
      <c r="X42" s="92"/>
      <c r="Y42" s="92"/>
      <c r="Z42" s="92"/>
      <c r="AA42" s="92"/>
      <c r="AB42" s="92"/>
      <c r="AC42" s="92"/>
    </row>
    <row r="43" spans="1:29" ht="12.75" customHeight="1" x14ac:dyDescent="0.25">
      <c r="A43" s="16" t="s">
        <v>261</v>
      </c>
      <c r="B43" s="32">
        <v>4.8362444769944446</v>
      </c>
      <c r="C43" s="32">
        <v>4.0138773040199434</v>
      </c>
      <c r="D43" s="32">
        <v>4.1343882780863099</v>
      </c>
      <c r="E43" s="32">
        <v>4.7924787687205015</v>
      </c>
      <c r="F43" s="32">
        <v>7.9088598181898311</v>
      </c>
      <c r="G43" s="32">
        <v>7.9659921100423938</v>
      </c>
      <c r="H43" s="32">
        <v>8.4562256756076231</v>
      </c>
      <c r="I43" s="32">
        <v>8.3260569891580918</v>
      </c>
      <c r="J43" s="32">
        <v>8.865987752103683</v>
      </c>
      <c r="K43" s="32">
        <v>9.8548520405928173</v>
      </c>
      <c r="L43" s="32">
        <v>10.110619398237372</v>
      </c>
      <c r="M43" s="18">
        <v>-1.5557620710223374</v>
      </c>
      <c r="N43" s="19">
        <v>6.701435379630416</v>
      </c>
      <c r="O43" s="19">
        <v>0.67143719392488421</v>
      </c>
      <c r="P43" s="19">
        <v>0.47431551609782296</v>
      </c>
      <c r="Q43" s="19">
        <v>1.322305570170923</v>
      </c>
      <c r="S43" s="92"/>
      <c r="T43" s="92"/>
      <c r="U43" s="92"/>
      <c r="V43" s="92"/>
      <c r="W43" s="92"/>
      <c r="X43" s="92"/>
      <c r="Y43" s="92"/>
      <c r="Z43" s="92"/>
      <c r="AA43" s="92"/>
      <c r="AB43" s="92"/>
      <c r="AC43" s="92"/>
    </row>
    <row r="44" spans="1:29" ht="2.1" customHeight="1" x14ac:dyDescent="0.25">
      <c r="A44" s="12"/>
      <c r="B44" s="50"/>
      <c r="C44" s="50"/>
      <c r="D44" s="50"/>
      <c r="E44" s="50"/>
      <c r="F44" s="50"/>
      <c r="G44" s="50"/>
      <c r="H44" s="50"/>
      <c r="I44" s="50"/>
      <c r="J44" s="50"/>
      <c r="K44" s="50"/>
      <c r="L44" s="50"/>
      <c r="M44" s="51"/>
      <c r="N44" s="51"/>
      <c r="O44" s="51"/>
      <c r="P44" s="51"/>
      <c r="Q44" s="51"/>
      <c r="S44" s="92"/>
      <c r="T44" s="92"/>
      <c r="U44" s="92"/>
      <c r="V44" s="92"/>
      <c r="W44" s="92"/>
      <c r="X44" s="92"/>
      <c r="Y44" s="92"/>
      <c r="Z44" s="92"/>
      <c r="AA44" s="92"/>
      <c r="AB44" s="92"/>
      <c r="AC44" s="92"/>
    </row>
    <row r="45" spans="1:29" ht="12.75" customHeight="1" x14ac:dyDescent="0.25">
      <c r="A45" s="88" t="s">
        <v>533</v>
      </c>
      <c r="B45" s="31">
        <v>31.851955291415983</v>
      </c>
      <c r="C45" s="31">
        <v>39.170983343129777</v>
      </c>
      <c r="D45" s="31">
        <v>44.163499149227327</v>
      </c>
      <c r="E45" s="31">
        <v>61.537074509888363</v>
      </c>
      <c r="F45" s="31">
        <v>60.526407177772107</v>
      </c>
      <c r="G45" s="31">
        <v>64.246846280620858</v>
      </c>
      <c r="H45" s="31">
        <v>62.827260933353251</v>
      </c>
      <c r="I45" s="31">
        <v>63.161946234405377</v>
      </c>
      <c r="J45" s="31">
        <v>61.371638302282811</v>
      </c>
      <c r="K45" s="31">
        <v>60.035331297076674</v>
      </c>
      <c r="L45" s="31">
        <v>66.726085976509779</v>
      </c>
      <c r="M45" s="14">
        <v>3.3219842141037681</v>
      </c>
      <c r="N45" s="15">
        <v>3.2020066885994236</v>
      </c>
      <c r="O45" s="15">
        <v>0.37379004395703408</v>
      </c>
      <c r="P45" s="15">
        <v>-0.23413805867673609</v>
      </c>
      <c r="Q45" s="15">
        <v>0.83998987276883152</v>
      </c>
      <c r="S45" s="92"/>
      <c r="T45" s="92"/>
      <c r="U45" s="92"/>
      <c r="V45" s="92"/>
      <c r="W45" s="92"/>
      <c r="X45" s="92"/>
      <c r="Y45" s="92"/>
      <c r="Z45" s="92"/>
      <c r="AA45" s="92"/>
      <c r="AB45" s="92"/>
      <c r="AC45" s="92"/>
    </row>
    <row r="46" spans="1:29" ht="12.75" customHeight="1" x14ac:dyDescent="0.25">
      <c r="A46" s="39" t="s">
        <v>203</v>
      </c>
      <c r="B46" s="32">
        <v>16.160306953595967</v>
      </c>
      <c r="C46" s="32">
        <v>21.969859397192707</v>
      </c>
      <c r="D46" s="32">
        <v>24.814739325347837</v>
      </c>
      <c r="E46" s="32">
        <v>39.776272939761952</v>
      </c>
      <c r="F46" s="32">
        <v>36.536470763228259</v>
      </c>
      <c r="G46" s="32">
        <v>33.488526719684522</v>
      </c>
      <c r="H46" s="32">
        <v>26.123247109788231</v>
      </c>
      <c r="I46" s="32">
        <v>28.62112741310624</v>
      </c>
      <c r="J46" s="32">
        <v>32.853548873985716</v>
      </c>
      <c r="K46" s="32">
        <v>32.480020811986307</v>
      </c>
      <c r="L46" s="32">
        <v>37.564538794923237</v>
      </c>
      <c r="M46" s="18">
        <v>4.382095495729188</v>
      </c>
      <c r="N46" s="19">
        <v>3.9445414511874555</v>
      </c>
      <c r="O46" s="19">
        <v>-3.2992023538766624</v>
      </c>
      <c r="P46" s="19">
        <v>2.3188176706460339</v>
      </c>
      <c r="Q46" s="19">
        <v>1.349025497439782</v>
      </c>
      <c r="S46" s="92"/>
      <c r="T46" s="92"/>
      <c r="U46" s="92"/>
      <c r="V46" s="92"/>
      <c r="W46" s="92"/>
      <c r="X46" s="92"/>
      <c r="Y46" s="92"/>
      <c r="Z46" s="92"/>
      <c r="AA46" s="92"/>
      <c r="AB46" s="92"/>
      <c r="AC46" s="92"/>
    </row>
    <row r="47" spans="1:29" ht="12.75" customHeight="1" x14ac:dyDescent="0.25">
      <c r="A47" s="39" t="s">
        <v>202</v>
      </c>
      <c r="B47" s="32">
        <v>15.691648337820014</v>
      </c>
      <c r="C47" s="32">
        <v>17.201123945937077</v>
      </c>
      <c r="D47" s="32">
        <v>19.348759823879494</v>
      </c>
      <c r="E47" s="32">
        <v>21.760801570126414</v>
      </c>
      <c r="F47" s="32">
        <v>23.989936414543852</v>
      </c>
      <c r="G47" s="32">
        <v>30.758319560936332</v>
      </c>
      <c r="H47" s="32">
        <v>36.704013823565013</v>
      </c>
      <c r="I47" s="32">
        <v>34.54081882129914</v>
      </c>
      <c r="J47" s="32">
        <v>28.518089428297092</v>
      </c>
      <c r="K47" s="32">
        <v>27.555310485090374</v>
      </c>
      <c r="L47" s="32">
        <v>29.161547181586528</v>
      </c>
      <c r="M47" s="18">
        <v>2.1170961974948943</v>
      </c>
      <c r="N47" s="19">
        <v>2.173341366783843</v>
      </c>
      <c r="O47" s="19">
        <v>4.3442318570197536</v>
      </c>
      <c r="P47" s="19">
        <v>-2.4919016551140483</v>
      </c>
      <c r="Q47" s="19">
        <v>0.22337271974111061</v>
      </c>
      <c r="S47" s="92"/>
      <c r="T47" s="92"/>
      <c r="U47" s="92"/>
      <c r="V47" s="92"/>
      <c r="W47" s="92"/>
      <c r="X47" s="92"/>
      <c r="Y47" s="92"/>
      <c r="Z47" s="92"/>
      <c r="AA47" s="92"/>
      <c r="AB47" s="92"/>
      <c r="AC47" s="92"/>
    </row>
    <row r="48" spans="1:29" ht="2.1" customHeight="1" x14ac:dyDescent="0.25">
      <c r="A48" s="12"/>
      <c r="B48" s="50"/>
      <c r="C48" s="50"/>
      <c r="D48" s="50"/>
      <c r="E48" s="50"/>
      <c r="F48" s="50"/>
      <c r="G48" s="50"/>
      <c r="H48" s="50"/>
      <c r="I48" s="50"/>
      <c r="J48" s="50"/>
      <c r="K48" s="50"/>
      <c r="L48" s="50"/>
      <c r="M48" s="51"/>
      <c r="N48" s="51"/>
      <c r="O48" s="51"/>
      <c r="P48" s="51"/>
      <c r="Q48" s="51"/>
      <c r="S48" s="92"/>
      <c r="T48" s="92"/>
      <c r="U48" s="92"/>
      <c r="V48" s="92"/>
      <c r="W48" s="92"/>
      <c r="X48" s="92"/>
      <c r="Y48" s="92"/>
      <c r="Z48" s="92"/>
      <c r="AA48" s="92"/>
      <c r="AB48" s="92"/>
      <c r="AC48" s="92"/>
    </row>
    <row r="49" spans="1:29" ht="12.75" customHeight="1" x14ac:dyDescent="0.25">
      <c r="A49" s="88" t="s">
        <v>534</v>
      </c>
      <c r="B49" s="31">
        <v>22.679342529370437</v>
      </c>
      <c r="C49" s="31">
        <v>32.060337206007887</v>
      </c>
      <c r="D49" s="31">
        <v>42.078096518059901</v>
      </c>
      <c r="E49" s="31">
        <v>35.473613801111441</v>
      </c>
      <c r="F49" s="31">
        <v>41.075052561635765</v>
      </c>
      <c r="G49" s="31">
        <v>44.078048248586121</v>
      </c>
      <c r="H49" s="31">
        <v>48.796547524588554</v>
      </c>
      <c r="I49" s="31">
        <v>52.377106116096328</v>
      </c>
      <c r="J49" s="31">
        <v>54.179925845192933</v>
      </c>
      <c r="K49" s="31">
        <v>56.530495876002782</v>
      </c>
      <c r="L49" s="31">
        <v>56.081736163966603</v>
      </c>
      <c r="M49" s="14">
        <v>6.3757322250498127</v>
      </c>
      <c r="N49" s="15">
        <v>-0.24097308256052496</v>
      </c>
      <c r="O49" s="15">
        <v>1.737508268063892</v>
      </c>
      <c r="P49" s="15">
        <v>1.0520041087140442</v>
      </c>
      <c r="Q49" s="15">
        <v>0.34559313042883399</v>
      </c>
      <c r="S49" s="92"/>
      <c r="T49" s="92"/>
      <c r="U49" s="92"/>
      <c r="V49" s="92"/>
      <c r="W49" s="92"/>
      <c r="X49" s="92"/>
      <c r="Y49" s="92"/>
      <c r="Z49" s="92"/>
      <c r="AA49" s="92"/>
      <c r="AB49" s="92"/>
      <c r="AC49" s="92"/>
    </row>
    <row r="50" spans="1:29" ht="12.75" customHeight="1" x14ac:dyDescent="0.25">
      <c r="A50" s="39" t="s">
        <v>203</v>
      </c>
      <c r="B50" s="32">
        <v>3.8293964760960262</v>
      </c>
      <c r="C50" s="32">
        <v>7.3827640290559104</v>
      </c>
      <c r="D50" s="32">
        <v>8.8961718186437686</v>
      </c>
      <c r="E50" s="32">
        <v>5.7887425487267157</v>
      </c>
      <c r="F50" s="32">
        <v>4.8598095340549712</v>
      </c>
      <c r="G50" s="32">
        <v>2.2199214176047426</v>
      </c>
      <c r="H50" s="32">
        <v>6.4784283491345525</v>
      </c>
      <c r="I50" s="32">
        <v>9.642288567593523</v>
      </c>
      <c r="J50" s="32">
        <v>10.435321707285583</v>
      </c>
      <c r="K50" s="32">
        <v>10.488037884938676</v>
      </c>
      <c r="L50" s="32">
        <v>11.444337649576443</v>
      </c>
      <c r="M50" s="18">
        <v>8.7945857505625327</v>
      </c>
      <c r="N50" s="19">
        <v>-5.8670631034318017</v>
      </c>
      <c r="O50" s="19">
        <v>2.9165077917836291</v>
      </c>
      <c r="P50" s="19">
        <v>4.8826418848187947</v>
      </c>
      <c r="Q50" s="19">
        <v>0.92725975680987283</v>
      </c>
      <c r="S50" s="92"/>
      <c r="T50" s="92"/>
      <c r="U50" s="92"/>
      <c r="V50" s="92"/>
      <c r="W50" s="92"/>
      <c r="X50" s="92"/>
      <c r="Y50" s="92"/>
      <c r="Z50" s="92"/>
      <c r="AA50" s="92"/>
      <c r="AB50" s="92"/>
      <c r="AC50" s="92"/>
    </row>
    <row r="51" spans="1:29" ht="12.75" customHeight="1" x14ac:dyDescent="0.25">
      <c r="A51" s="39" t="s">
        <v>202</v>
      </c>
      <c r="B51" s="206">
        <v>18.849946053274412</v>
      </c>
      <c r="C51" s="206">
        <v>24.677573176951967</v>
      </c>
      <c r="D51" s="206">
        <v>33.181924699416129</v>
      </c>
      <c r="E51" s="206">
        <v>29.684871252384724</v>
      </c>
      <c r="F51" s="206">
        <v>36.21524302758079</v>
      </c>
      <c r="G51" s="206">
        <v>41.858126830981384</v>
      </c>
      <c r="H51" s="206">
        <v>42.318119175454001</v>
      </c>
      <c r="I51" s="206">
        <v>42.734817548502797</v>
      </c>
      <c r="J51" s="206">
        <v>43.744604137907352</v>
      </c>
      <c r="K51" s="206">
        <v>46.042457991064111</v>
      </c>
      <c r="L51" s="206">
        <v>44.637398514390156</v>
      </c>
      <c r="M51" s="194">
        <v>5.8179018644304525</v>
      </c>
      <c r="N51" s="19">
        <v>0.87858527615514159</v>
      </c>
      <c r="O51" s="19">
        <v>1.5695422828550409</v>
      </c>
      <c r="P51" s="194">
        <v>0.33207944180542182</v>
      </c>
      <c r="Q51" s="194">
        <v>0.20224191525199942</v>
      </c>
      <c r="R51" s="192"/>
      <c r="S51" s="92"/>
      <c r="T51" s="92"/>
      <c r="U51" s="92"/>
      <c r="V51" s="92"/>
      <c r="W51" s="92"/>
      <c r="X51" s="92"/>
      <c r="Y51" s="92"/>
      <c r="Z51" s="92"/>
      <c r="AA51" s="92"/>
      <c r="AB51" s="92"/>
      <c r="AC51" s="92"/>
    </row>
    <row r="52" spans="1:29" ht="2.1" customHeight="1" x14ac:dyDescent="0.25">
      <c r="A52" s="11"/>
      <c r="B52" s="20"/>
      <c r="C52" s="20"/>
      <c r="D52" s="20"/>
      <c r="E52" s="20"/>
      <c r="F52" s="20"/>
      <c r="G52" s="20"/>
      <c r="H52" s="20"/>
      <c r="I52" s="20"/>
      <c r="J52" s="20"/>
      <c r="K52" s="20"/>
      <c r="L52" s="20"/>
      <c r="M52" s="21"/>
      <c r="N52" s="21"/>
      <c r="O52" s="21"/>
      <c r="P52" s="21"/>
      <c r="Q52" s="21"/>
      <c r="S52" s="92"/>
      <c r="T52" s="92"/>
      <c r="U52" s="92"/>
      <c r="V52" s="92"/>
      <c r="W52" s="92"/>
      <c r="X52" s="92"/>
      <c r="Y52" s="92"/>
      <c r="Z52" s="92"/>
      <c r="AA52" s="92"/>
      <c r="AB52" s="92"/>
      <c r="AC52" s="92"/>
    </row>
    <row r="53" spans="1:29" ht="12.75" customHeight="1" x14ac:dyDescent="0.25">
      <c r="A53" s="4" t="s">
        <v>535</v>
      </c>
      <c r="B53" s="13"/>
      <c r="C53" s="13">
        <v>8322.8471136166008</v>
      </c>
      <c r="D53" s="13">
        <v>3598.2757792944581</v>
      </c>
      <c r="E53" s="13">
        <v>1496.9647811331433</v>
      </c>
      <c r="F53" s="13">
        <v>2668.0506610383713</v>
      </c>
      <c r="G53" s="13">
        <v>2063.8502762176581</v>
      </c>
      <c r="H53" s="13">
        <v>2755.7955918716902</v>
      </c>
      <c r="I53" s="13">
        <v>6207.3755398883113</v>
      </c>
      <c r="J53" s="13">
        <v>7005.729188345671</v>
      </c>
      <c r="K53" s="13">
        <v>6495.7574960221245</v>
      </c>
      <c r="L53" s="13">
        <v>8748.6679105228814</v>
      </c>
      <c r="M53" s="14">
        <v>0</v>
      </c>
      <c r="N53" s="15">
        <v>-2.9467769211615646</v>
      </c>
      <c r="O53" s="15">
        <v>0.32410474459814154</v>
      </c>
      <c r="P53" s="15">
        <v>9.7793447959477753</v>
      </c>
      <c r="Q53" s="15">
        <v>2.2465960606345758</v>
      </c>
      <c r="S53" s="92"/>
      <c r="T53" s="92"/>
      <c r="U53" s="92"/>
      <c r="V53" s="92"/>
      <c r="W53" s="92"/>
      <c r="X53" s="92"/>
      <c r="Y53" s="92"/>
      <c r="Z53" s="92"/>
      <c r="AA53" s="92"/>
      <c r="AB53" s="92"/>
      <c r="AC53" s="92"/>
    </row>
    <row r="54" spans="1:29" ht="12.75" customHeight="1" x14ac:dyDescent="0.25">
      <c r="A54" s="88" t="s">
        <v>254</v>
      </c>
      <c r="B54" s="38"/>
      <c r="C54" s="13">
        <v>8087.4682340038644</v>
      </c>
      <c r="D54" s="13">
        <v>3471.3415428082189</v>
      </c>
      <c r="E54" s="13">
        <v>1446.3063958812415</v>
      </c>
      <c r="F54" s="13">
        <v>2628.7726517528126</v>
      </c>
      <c r="G54" s="13">
        <v>1946.9336048497939</v>
      </c>
      <c r="H54" s="13">
        <v>2545.1202745377236</v>
      </c>
      <c r="I54" s="13">
        <v>6012.994009010893</v>
      </c>
      <c r="J54" s="13">
        <v>6878.6350302444953</v>
      </c>
      <c r="K54" s="13">
        <v>6398.3655999981365</v>
      </c>
      <c r="L54" s="13">
        <v>8525.9018027228449</v>
      </c>
      <c r="M54" s="14">
        <v>0</v>
      </c>
      <c r="N54" s="15">
        <v>-2.7419476698929079</v>
      </c>
      <c r="O54" s="15">
        <v>-0.32286922160047471</v>
      </c>
      <c r="P54" s="15">
        <v>10.453478000214922</v>
      </c>
      <c r="Q54" s="15">
        <v>2.1700970537595898</v>
      </c>
      <c r="S54" s="92"/>
      <c r="T54" s="92"/>
      <c r="U54" s="92"/>
      <c r="V54" s="92"/>
      <c r="W54" s="92"/>
      <c r="X54" s="92"/>
      <c r="Y54" s="92"/>
      <c r="Z54" s="92"/>
      <c r="AA54" s="92"/>
      <c r="AB54" s="92"/>
      <c r="AC54" s="92"/>
    </row>
    <row r="55" spans="1:29" ht="12.75" customHeight="1" x14ac:dyDescent="0.25">
      <c r="A55" s="156" t="s">
        <v>253</v>
      </c>
      <c r="B55" s="38"/>
      <c r="C55" s="38">
        <v>7945.2165241657276</v>
      </c>
      <c r="D55" s="38">
        <v>3137.3936251096575</v>
      </c>
      <c r="E55" s="38">
        <v>996.79741313124578</v>
      </c>
      <c r="F55" s="38">
        <v>1779.4030611786304</v>
      </c>
      <c r="G55" s="38">
        <v>1064.1154161155046</v>
      </c>
      <c r="H55" s="38">
        <v>2296.0085122655264</v>
      </c>
      <c r="I55" s="38">
        <v>5584.1593382877663</v>
      </c>
      <c r="J55" s="38">
        <v>5789.9196102195219</v>
      </c>
      <c r="K55" s="38">
        <v>5416.3643457730841</v>
      </c>
      <c r="L55" s="38">
        <v>3827.0240708596011</v>
      </c>
      <c r="M55" s="18">
        <v>0</v>
      </c>
      <c r="N55" s="19">
        <v>-5.5133323997198724</v>
      </c>
      <c r="O55" s="19">
        <v>2.5817056834686936</v>
      </c>
      <c r="P55" s="19">
        <v>9.690724252647275</v>
      </c>
      <c r="Q55" s="19">
        <v>-4.0557690671793605</v>
      </c>
      <c r="S55" s="92"/>
      <c r="T55" s="92"/>
      <c r="U55" s="92"/>
      <c r="V55" s="92"/>
      <c r="W55" s="92"/>
      <c r="X55" s="92"/>
      <c r="Y55" s="92"/>
      <c r="Z55" s="92"/>
      <c r="AA55" s="92"/>
      <c r="AB55" s="92"/>
      <c r="AC55" s="92"/>
    </row>
    <row r="56" spans="1:29" ht="12.75" customHeight="1" x14ac:dyDescent="0.25">
      <c r="A56" s="156" t="s">
        <v>255</v>
      </c>
      <c r="B56" s="38"/>
      <c r="C56" s="38">
        <v>142.25170983813669</v>
      </c>
      <c r="D56" s="38">
        <v>333.94791769856135</v>
      </c>
      <c r="E56" s="38">
        <v>449.50898274999577</v>
      </c>
      <c r="F56" s="38">
        <v>849.36959057418221</v>
      </c>
      <c r="G56" s="38">
        <v>882.81818873428949</v>
      </c>
      <c r="H56" s="38">
        <v>249.11176227219715</v>
      </c>
      <c r="I56" s="38">
        <v>428.83467072312641</v>
      </c>
      <c r="J56" s="38">
        <v>1088.7154200249729</v>
      </c>
      <c r="K56" s="38">
        <v>982.00125422505266</v>
      </c>
      <c r="L56" s="38">
        <v>4698.8777318632438</v>
      </c>
      <c r="M56" s="18">
        <v>0</v>
      </c>
      <c r="N56" s="19">
        <v>9.7846942827561012</v>
      </c>
      <c r="O56" s="19">
        <v>-11.543499766293531</v>
      </c>
      <c r="P56" s="19">
        <v>15.891614737658365</v>
      </c>
      <c r="Q56" s="19">
        <v>15.746529200979452</v>
      </c>
      <c r="S56" s="92"/>
      <c r="T56" s="92"/>
      <c r="U56" s="92"/>
      <c r="V56" s="92"/>
      <c r="W56" s="92"/>
      <c r="X56" s="92"/>
      <c r="Y56" s="92"/>
      <c r="Z56" s="92"/>
      <c r="AA56" s="92"/>
      <c r="AB56" s="92"/>
      <c r="AC56" s="92"/>
    </row>
    <row r="57" spans="1:29" ht="12.75" customHeight="1" x14ac:dyDescent="0.25">
      <c r="A57" s="90" t="s">
        <v>259</v>
      </c>
      <c r="B57" s="38"/>
      <c r="C57" s="38"/>
      <c r="D57" s="38"/>
      <c r="E57" s="38"/>
      <c r="F57" s="38"/>
      <c r="G57" s="38"/>
      <c r="H57" s="38"/>
      <c r="I57" s="38"/>
      <c r="J57" s="38"/>
      <c r="K57" s="38"/>
      <c r="L57" s="38"/>
      <c r="M57" s="18"/>
      <c r="N57" s="19"/>
      <c r="O57" s="19"/>
      <c r="P57" s="19"/>
      <c r="Q57" s="19"/>
      <c r="S57" s="92"/>
      <c r="T57" s="92"/>
      <c r="U57" s="92"/>
      <c r="V57" s="92"/>
      <c r="W57" s="92"/>
      <c r="X57" s="92"/>
      <c r="Y57" s="92"/>
      <c r="Z57" s="92"/>
      <c r="AA57" s="92"/>
      <c r="AB57" s="92"/>
      <c r="AC57" s="92"/>
    </row>
    <row r="58" spans="1:29" ht="12.75" customHeight="1" x14ac:dyDescent="0.25">
      <c r="A58" s="16" t="s">
        <v>7</v>
      </c>
      <c r="B58" s="38"/>
      <c r="C58" s="38">
        <v>7509.2520959999993</v>
      </c>
      <c r="D58" s="38">
        <v>0</v>
      </c>
      <c r="E58" s="38">
        <v>0</v>
      </c>
      <c r="F58" s="38">
        <v>0</v>
      </c>
      <c r="G58" s="38">
        <v>587.52</v>
      </c>
      <c r="H58" s="38">
        <v>1762.56</v>
      </c>
      <c r="I58" s="38">
        <v>5400</v>
      </c>
      <c r="J58" s="38">
        <v>5400</v>
      </c>
      <c r="K58" s="38">
        <v>4739.04</v>
      </c>
      <c r="L58" s="38">
        <v>3780</v>
      </c>
      <c r="M58" s="18">
        <v>0</v>
      </c>
      <c r="N58" s="19">
        <v>0</v>
      </c>
      <c r="O58" s="19">
        <v>0</v>
      </c>
      <c r="P58" s="19">
        <v>11.847166164164701</v>
      </c>
      <c r="Q58" s="19">
        <v>-3.5038904880182353</v>
      </c>
      <c r="S58" s="92"/>
      <c r="T58" s="92"/>
      <c r="U58" s="92"/>
      <c r="V58" s="92"/>
      <c r="W58" s="92"/>
      <c r="X58" s="92"/>
      <c r="Y58" s="92"/>
      <c r="Z58" s="92"/>
      <c r="AA58" s="92"/>
      <c r="AB58" s="92"/>
      <c r="AC58" s="92"/>
    </row>
    <row r="59" spans="1:29" ht="12.75" customHeight="1" x14ac:dyDescent="0.25">
      <c r="A59" s="16" t="s">
        <v>187</v>
      </c>
      <c r="B59" s="38"/>
      <c r="C59" s="38">
        <v>221.11534516622783</v>
      </c>
      <c r="D59" s="38">
        <v>3028.8216350030266</v>
      </c>
      <c r="E59" s="38">
        <v>975.15691202697553</v>
      </c>
      <c r="F59" s="38">
        <v>232.15924933388953</v>
      </c>
      <c r="G59" s="38">
        <v>107.12352875456649</v>
      </c>
      <c r="H59" s="38">
        <v>107.88090365930827</v>
      </c>
      <c r="I59" s="38">
        <v>189.67830108244215</v>
      </c>
      <c r="J59" s="38">
        <v>200.26098545682436</v>
      </c>
      <c r="K59" s="38">
        <v>663.61856307607945</v>
      </c>
      <c r="L59" s="38">
        <v>1047.201690820933</v>
      </c>
      <c r="M59" s="18">
        <v>0</v>
      </c>
      <c r="N59" s="19">
        <v>-22.651618749184831</v>
      </c>
      <c r="O59" s="19">
        <v>-7.3776366002782474</v>
      </c>
      <c r="P59" s="19">
        <v>6.3812716223578425</v>
      </c>
      <c r="Q59" s="19">
        <v>17.98951028132414</v>
      </c>
      <c r="S59" s="92"/>
      <c r="T59" s="92"/>
      <c r="U59" s="92"/>
      <c r="V59" s="92"/>
      <c r="W59" s="92"/>
      <c r="X59" s="92"/>
      <c r="Y59" s="92"/>
      <c r="Z59" s="92"/>
      <c r="AA59" s="92"/>
      <c r="AB59" s="92"/>
      <c r="AC59" s="92"/>
    </row>
    <row r="60" spans="1:29" ht="12.75" customHeight="1" x14ac:dyDescent="0.25">
      <c r="A60" s="39" t="s">
        <v>19</v>
      </c>
      <c r="B60" s="38"/>
      <c r="C60" s="38">
        <v>189.02817535310805</v>
      </c>
      <c r="D60" s="38">
        <v>73.816224972515485</v>
      </c>
      <c r="E60" s="38">
        <v>90.463571939256227</v>
      </c>
      <c r="F60" s="38">
        <v>0</v>
      </c>
      <c r="G60" s="38">
        <v>23.083861633165075</v>
      </c>
      <c r="H60" s="38">
        <v>45.727954059308288</v>
      </c>
      <c r="I60" s="38">
        <v>78.659041982442133</v>
      </c>
      <c r="J60" s="38">
        <v>113.57881858549102</v>
      </c>
      <c r="K60" s="38">
        <v>255.75000000000014</v>
      </c>
      <c r="L60" s="38">
        <v>213.34643452065717</v>
      </c>
      <c r="M60" s="18">
        <v>0</v>
      </c>
      <c r="N60" s="19">
        <v>-100</v>
      </c>
      <c r="O60" s="19">
        <v>0</v>
      </c>
      <c r="P60" s="19">
        <v>9.5245702091238051</v>
      </c>
      <c r="Q60" s="19">
        <v>6.5071599503917499</v>
      </c>
      <c r="S60" s="92"/>
      <c r="T60" s="92"/>
      <c r="U60" s="92"/>
      <c r="V60" s="92"/>
      <c r="W60" s="92"/>
      <c r="X60" s="92"/>
      <c r="Y60" s="92"/>
      <c r="Z60" s="92"/>
      <c r="AA60" s="92"/>
      <c r="AB60" s="92"/>
      <c r="AC60" s="92"/>
    </row>
    <row r="61" spans="1:29" ht="12.75" customHeight="1" x14ac:dyDescent="0.25">
      <c r="A61" s="39" t="s">
        <v>181</v>
      </c>
      <c r="B61" s="38"/>
      <c r="C61" s="38">
        <v>28.370999999999999</v>
      </c>
      <c r="D61" s="38">
        <v>281.91599999999994</v>
      </c>
      <c r="E61" s="38">
        <v>94.475700000000018</v>
      </c>
      <c r="F61" s="38">
        <v>175.67438541710135</v>
      </c>
      <c r="G61" s="38">
        <v>51.75</v>
      </c>
      <c r="H61" s="38">
        <v>39.196097599999995</v>
      </c>
      <c r="I61" s="38">
        <v>27.455359999999995</v>
      </c>
      <c r="J61" s="38">
        <v>43.849433999999995</v>
      </c>
      <c r="K61" s="38">
        <v>383.57261198024673</v>
      </c>
      <c r="L61" s="38">
        <v>69.36809222742545</v>
      </c>
      <c r="M61" s="18">
        <v>0</v>
      </c>
      <c r="N61" s="19">
        <v>-4.619658771536117</v>
      </c>
      <c r="O61" s="19">
        <v>-13.929675813086529</v>
      </c>
      <c r="P61" s="19">
        <v>1.1281624948568991</v>
      </c>
      <c r="Q61" s="19">
        <v>4.6934655171020578</v>
      </c>
      <c r="S61" s="92"/>
      <c r="T61" s="92"/>
      <c r="U61" s="92"/>
      <c r="V61" s="92"/>
      <c r="W61" s="92"/>
      <c r="X61" s="92"/>
      <c r="Y61" s="92"/>
      <c r="Z61" s="92"/>
      <c r="AA61" s="92"/>
      <c r="AB61" s="92"/>
      <c r="AC61" s="92"/>
    </row>
    <row r="62" spans="1:29" ht="12.75" customHeight="1" x14ac:dyDescent="0.25">
      <c r="A62" s="39" t="s">
        <v>182</v>
      </c>
      <c r="B62" s="38"/>
      <c r="C62" s="38">
        <v>3.7161698131197558</v>
      </c>
      <c r="D62" s="38">
        <v>2673.0894100305113</v>
      </c>
      <c r="E62" s="38">
        <v>790.21764008771936</v>
      </c>
      <c r="F62" s="38">
        <v>56.484863916788193</v>
      </c>
      <c r="G62" s="38">
        <v>32.289667121401422</v>
      </c>
      <c r="H62" s="38">
        <v>22.956851999999998</v>
      </c>
      <c r="I62" s="38">
        <v>83.563899100000015</v>
      </c>
      <c r="J62" s="38">
        <v>42.832732871333334</v>
      </c>
      <c r="K62" s="38">
        <v>24.295951095832663</v>
      </c>
      <c r="L62" s="38">
        <v>764.48716407285042</v>
      </c>
      <c r="M62" s="18">
        <v>0</v>
      </c>
      <c r="N62" s="19">
        <v>-32.002669966187604</v>
      </c>
      <c r="O62" s="19">
        <v>-8.6101373216598382</v>
      </c>
      <c r="P62" s="19">
        <v>6.4354608751705289</v>
      </c>
      <c r="Q62" s="19">
        <v>33.401109403428109</v>
      </c>
      <c r="S62" s="92"/>
      <c r="T62" s="92"/>
      <c r="U62" s="92"/>
      <c r="V62" s="92"/>
      <c r="W62" s="92"/>
      <c r="X62" s="92"/>
      <c r="Y62" s="92"/>
      <c r="Z62" s="92"/>
      <c r="AA62" s="92"/>
      <c r="AB62" s="92"/>
      <c r="AC62" s="92"/>
    </row>
    <row r="63" spans="1:29" ht="12.75" customHeight="1" x14ac:dyDescent="0.25">
      <c r="A63" s="39" t="s">
        <v>209</v>
      </c>
      <c r="B63" s="207"/>
      <c r="C63" s="220">
        <v>0</v>
      </c>
      <c r="D63" s="220">
        <v>0</v>
      </c>
      <c r="E63" s="220">
        <v>0</v>
      </c>
      <c r="F63" s="220">
        <v>0</v>
      </c>
      <c r="G63" s="220">
        <v>0</v>
      </c>
      <c r="H63" s="220">
        <v>0</v>
      </c>
      <c r="I63" s="220">
        <v>0</v>
      </c>
      <c r="J63" s="220">
        <v>0</v>
      </c>
      <c r="K63" s="220">
        <v>0</v>
      </c>
      <c r="L63" s="220">
        <v>0</v>
      </c>
      <c r="M63" s="194">
        <v>0</v>
      </c>
      <c r="N63" s="19">
        <v>0</v>
      </c>
      <c r="O63" s="19">
        <v>0</v>
      </c>
      <c r="P63" s="194">
        <v>0</v>
      </c>
      <c r="Q63" s="194">
        <v>0</v>
      </c>
      <c r="R63" s="192"/>
      <c r="S63" s="92"/>
      <c r="T63" s="92"/>
      <c r="U63" s="92"/>
      <c r="V63" s="92"/>
      <c r="W63" s="92"/>
      <c r="X63" s="92"/>
      <c r="Y63" s="92"/>
      <c r="Z63" s="92"/>
      <c r="AA63" s="92"/>
      <c r="AB63" s="92"/>
      <c r="AC63" s="92"/>
    </row>
    <row r="64" spans="1:29" ht="12.75" customHeight="1" x14ac:dyDescent="0.25">
      <c r="A64" s="16" t="s">
        <v>20</v>
      </c>
      <c r="B64" s="38"/>
      <c r="C64" s="38">
        <v>357.1007928376381</v>
      </c>
      <c r="D64" s="38">
        <v>442.51990780519236</v>
      </c>
      <c r="E64" s="38">
        <v>471.14948385426624</v>
      </c>
      <c r="F64" s="38">
        <v>2396.6134024189232</v>
      </c>
      <c r="G64" s="38">
        <v>1252.2900760952275</v>
      </c>
      <c r="H64" s="38">
        <v>674.67937087841608</v>
      </c>
      <c r="I64" s="38">
        <v>423.31570792845122</v>
      </c>
      <c r="J64" s="38">
        <v>1278.3740447876717</v>
      </c>
      <c r="K64" s="38">
        <v>995.70703692205711</v>
      </c>
      <c r="L64" s="38">
        <v>3698.7001119019114</v>
      </c>
      <c r="M64" s="18">
        <v>0</v>
      </c>
      <c r="N64" s="19">
        <v>18.404038930303003</v>
      </c>
      <c r="O64" s="19">
        <v>-11.905266769985445</v>
      </c>
      <c r="P64" s="19">
        <v>6.5997168981272836</v>
      </c>
      <c r="Q64" s="19">
        <v>11.208790547256742</v>
      </c>
      <c r="S64" s="92"/>
      <c r="T64" s="92"/>
      <c r="U64" s="92"/>
      <c r="V64" s="92"/>
      <c r="W64" s="92"/>
      <c r="X64" s="92"/>
      <c r="Y64" s="92"/>
      <c r="Z64" s="92"/>
      <c r="AA64" s="92"/>
      <c r="AB64" s="92"/>
      <c r="AC64" s="92"/>
    </row>
    <row r="65" spans="1:29" ht="12.75" customHeight="1" x14ac:dyDescent="0.25">
      <c r="A65" s="39" t="s">
        <v>68</v>
      </c>
      <c r="B65" s="38"/>
      <c r="C65" s="38">
        <v>196.24966929347829</v>
      </c>
      <c r="D65" s="38">
        <v>127.06813035434334</v>
      </c>
      <c r="E65" s="38">
        <v>282.81034889973148</v>
      </c>
      <c r="F65" s="38">
        <v>2209.4737500000001</v>
      </c>
      <c r="G65" s="38">
        <v>763.94824999999992</v>
      </c>
      <c r="H65" s="38">
        <v>29.1325</v>
      </c>
      <c r="I65" s="38">
        <v>27.143093190623357</v>
      </c>
      <c r="J65" s="38">
        <v>44.882568583686123</v>
      </c>
      <c r="K65" s="38">
        <v>175.65997709383126</v>
      </c>
      <c r="L65" s="38">
        <v>3642.4946795689043</v>
      </c>
      <c r="M65" s="18">
        <v>0</v>
      </c>
      <c r="N65" s="19">
        <v>33.053168324503602</v>
      </c>
      <c r="O65" s="19">
        <v>-35.135228745161839</v>
      </c>
      <c r="P65" s="19">
        <v>4.4167075057925276</v>
      </c>
      <c r="Q65" s="19">
        <v>55.214439982620746</v>
      </c>
      <c r="S65" s="92"/>
      <c r="T65" s="92"/>
      <c r="U65" s="92"/>
      <c r="V65" s="92"/>
      <c r="W65" s="92"/>
      <c r="X65" s="92"/>
      <c r="Y65" s="92"/>
      <c r="Z65" s="92"/>
      <c r="AA65" s="92"/>
      <c r="AB65" s="92"/>
      <c r="AC65" s="92"/>
    </row>
    <row r="66" spans="1:29" ht="12.75" customHeight="1" x14ac:dyDescent="0.25">
      <c r="A66" s="39" t="s">
        <v>70</v>
      </c>
      <c r="B66" s="38"/>
      <c r="C66" s="38">
        <v>0</v>
      </c>
      <c r="D66" s="38">
        <v>0</v>
      </c>
      <c r="E66" s="38">
        <v>20.301133739004229</v>
      </c>
      <c r="F66" s="38">
        <v>3.8</v>
      </c>
      <c r="G66" s="38">
        <v>0</v>
      </c>
      <c r="H66" s="38">
        <v>0</v>
      </c>
      <c r="I66" s="38">
        <v>0</v>
      </c>
      <c r="J66" s="38">
        <v>0</v>
      </c>
      <c r="K66" s="38">
        <v>0</v>
      </c>
      <c r="L66" s="38">
        <v>0.49399999999999999</v>
      </c>
      <c r="M66" s="18">
        <v>0</v>
      </c>
      <c r="N66" s="19">
        <v>0</v>
      </c>
      <c r="O66" s="19">
        <v>-100</v>
      </c>
      <c r="P66" s="19">
        <v>0</v>
      </c>
      <c r="Q66" s="19">
        <v>0</v>
      </c>
      <c r="S66" s="92"/>
      <c r="T66" s="92"/>
      <c r="U66" s="92"/>
      <c r="V66" s="92"/>
      <c r="W66" s="92"/>
      <c r="X66" s="92"/>
      <c r="Y66" s="92"/>
      <c r="Z66" s="92"/>
      <c r="AA66" s="92"/>
      <c r="AB66" s="92"/>
      <c r="AC66" s="92"/>
    </row>
    <row r="67" spans="1:29" ht="12.75" customHeight="1" x14ac:dyDescent="0.25">
      <c r="A67" s="39" t="s">
        <v>69</v>
      </c>
      <c r="B67" s="38"/>
      <c r="C67" s="38">
        <v>22.200674723608536</v>
      </c>
      <c r="D67" s="38">
        <v>44.823704853345895</v>
      </c>
      <c r="E67" s="38">
        <v>58.023144443246608</v>
      </c>
      <c r="F67" s="38">
        <v>33.689084672841922</v>
      </c>
      <c r="G67" s="38">
        <v>470.75866139173093</v>
      </c>
      <c r="H67" s="38">
        <v>615.44636188469337</v>
      </c>
      <c r="I67" s="38">
        <v>385.05607409088685</v>
      </c>
      <c r="J67" s="38">
        <v>807.31808892337517</v>
      </c>
      <c r="K67" s="38">
        <v>493.78803280544503</v>
      </c>
      <c r="L67" s="38">
        <v>19.337105248878416</v>
      </c>
      <c r="M67" s="18">
        <v>0</v>
      </c>
      <c r="N67" s="19">
        <v>-2.8152445516444691</v>
      </c>
      <c r="O67" s="19">
        <v>33.7119122257971</v>
      </c>
      <c r="P67" s="19">
        <v>2.7508557336246797</v>
      </c>
      <c r="Q67" s="19">
        <v>-31.14512760764271</v>
      </c>
      <c r="S67" s="92"/>
      <c r="T67" s="92"/>
      <c r="U67" s="92"/>
      <c r="V67" s="92"/>
      <c r="W67" s="92"/>
      <c r="X67" s="92"/>
      <c r="Y67" s="92"/>
      <c r="Z67" s="92"/>
      <c r="AA67" s="92"/>
      <c r="AB67" s="92"/>
      <c r="AC67" s="92"/>
    </row>
    <row r="68" spans="1:29" ht="12.75" customHeight="1" x14ac:dyDescent="0.25">
      <c r="A68" s="39" t="s">
        <v>71</v>
      </c>
      <c r="B68" s="38"/>
      <c r="C68" s="38">
        <v>138.65044882055125</v>
      </c>
      <c r="D68" s="38">
        <v>270.62807259750315</v>
      </c>
      <c r="E68" s="38">
        <v>110.01485677228388</v>
      </c>
      <c r="F68" s="38">
        <v>147.67980815418301</v>
      </c>
      <c r="G68" s="38">
        <v>17.583164703496717</v>
      </c>
      <c r="H68" s="38">
        <v>30.100508993722663</v>
      </c>
      <c r="I68" s="38">
        <v>11.116540646941038</v>
      </c>
      <c r="J68" s="38">
        <v>426.17338728061048</v>
      </c>
      <c r="K68" s="38">
        <v>326.2590270227808</v>
      </c>
      <c r="L68" s="38">
        <v>36.374327084128872</v>
      </c>
      <c r="M68" s="18">
        <v>0</v>
      </c>
      <c r="N68" s="19">
        <v>-5.8772023301069787</v>
      </c>
      <c r="O68" s="19">
        <v>-14.704666422808387</v>
      </c>
      <c r="P68" s="19">
        <v>30.347062598996377</v>
      </c>
      <c r="Q68" s="19">
        <v>-21.815463815630842</v>
      </c>
      <c r="S68" s="92"/>
      <c r="T68" s="92"/>
      <c r="U68" s="92"/>
      <c r="V68" s="92"/>
      <c r="W68" s="92"/>
      <c r="X68" s="92"/>
      <c r="Y68" s="92"/>
      <c r="Z68" s="92"/>
      <c r="AA68" s="92"/>
      <c r="AB68" s="92"/>
      <c r="AC68" s="92"/>
    </row>
    <row r="69" spans="1:29" ht="12.75" customHeight="1" x14ac:dyDescent="0.25">
      <c r="A69" s="39" t="s">
        <v>459</v>
      </c>
      <c r="B69" s="38"/>
      <c r="C69" s="38">
        <v>0</v>
      </c>
      <c r="D69" s="38">
        <v>0</v>
      </c>
      <c r="E69" s="38">
        <v>0</v>
      </c>
      <c r="F69" s="38">
        <v>0</v>
      </c>
      <c r="G69" s="38">
        <v>0</v>
      </c>
      <c r="H69" s="38">
        <v>0</v>
      </c>
      <c r="I69" s="38">
        <v>0</v>
      </c>
      <c r="J69" s="38">
        <v>0</v>
      </c>
      <c r="K69" s="38">
        <v>0</v>
      </c>
      <c r="L69" s="38">
        <v>0</v>
      </c>
      <c r="M69" s="18">
        <v>0</v>
      </c>
      <c r="N69" s="19">
        <v>0</v>
      </c>
      <c r="O69" s="19">
        <v>0</v>
      </c>
      <c r="P69" s="19">
        <v>0</v>
      </c>
      <c r="Q69" s="19">
        <v>0</v>
      </c>
      <c r="S69" s="92"/>
      <c r="T69" s="92"/>
      <c r="U69" s="92"/>
      <c r="V69" s="92"/>
      <c r="W69" s="92"/>
      <c r="X69" s="92"/>
      <c r="Y69" s="92"/>
      <c r="Z69" s="92"/>
      <c r="AA69" s="92"/>
      <c r="AB69" s="92"/>
      <c r="AC69" s="92"/>
    </row>
    <row r="70" spans="1:29" ht="12.75" customHeight="1" x14ac:dyDescent="0.25">
      <c r="A70" s="39" t="s">
        <v>23</v>
      </c>
      <c r="B70" s="38"/>
      <c r="C70" s="38">
        <v>0</v>
      </c>
      <c r="D70" s="38">
        <v>0</v>
      </c>
      <c r="E70" s="38">
        <v>0</v>
      </c>
      <c r="F70" s="38">
        <v>1.9707595918980021</v>
      </c>
      <c r="G70" s="38">
        <v>0</v>
      </c>
      <c r="H70" s="38">
        <v>0</v>
      </c>
      <c r="I70" s="38">
        <v>0</v>
      </c>
      <c r="J70" s="38">
        <v>0</v>
      </c>
      <c r="K70" s="38">
        <v>0</v>
      </c>
      <c r="L70" s="38">
        <v>0</v>
      </c>
      <c r="M70" s="18">
        <v>0</v>
      </c>
      <c r="N70" s="19">
        <v>0</v>
      </c>
      <c r="O70" s="19">
        <v>-100</v>
      </c>
      <c r="P70" s="19">
        <v>0</v>
      </c>
      <c r="Q70" s="19">
        <v>0</v>
      </c>
      <c r="S70" s="92"/>
      <c r="T70" s="92"/>
      <c r="U70" s="92"/>
      <c r="V70" s="92"/>
      <c r="W70" s="92"/>
      <c r="X70" s="92"/>
      <c r="Y70" s="92"/>
      <c r="Z70" s="92"/>
      <c r="AA70" s="92"/>
      <c r="AB70" s="92"/>
      <c r="AC70" s="92"/>
    </row>
    <row r="71" spans="1:29" ht="12.75" customHeight="1" x14ac:dyDescent="0.25">
      <c r="A71" s="88" t="s">
        <v>265</v>
      </c>
      <c r="B71" s="211"/>
      <c r="C71" s="211">
        <v>235.37887961273685</v>
      </c>
      <c r="D71" s="211">
        <v>126.93423648623943</v>
      </c>
      <c r="E71" s="211">
        <v>50.658385251901692</v>
      </c>
      <c r="F71" s="211">
        <v>39.278009285558369</v>
      </c>
      <c r="G71" s="211">
        <v>116.91667136786415</v>
      </c>
      <c r="H71" s="211">
        <v>210.67531733396623</v>
      </c>
      <c r="I71" s="211">
        <v>194.3815308774185</v>
      </c>
      <c r="J71" s="211">
        <v>127.0941581011752</v>
      </c>
      <c r="K71" s="211">
        <v>97.391896023987783</v>
      </c>
      <c r="L71" s="211">
        <v>222.76610780003728</v>
      </c>
      <c r="M71" s="193">
        <v>0</v>
      </c>
      <c r="N71" s="15">
        <v>-11.068202720184761</v>
      </c>
      <c r="O71" s="15">
        <v>18.28956067335492</v>
      </c>
      <c r="P71" s="193">
        <v>-4.9283145615800716</v>
      </c>
      <c r="Q71" s="193">
        <v>5.772398567632675</v>
      </c>
      <c r="R71" s="192"/>
      <c r="S71" s="92"/>
      <c r="T71" s="92"/>
      <c r="U71" s="92"/>
      <c r="V71" s="92"/>
      <c r="W71" s="92"/>
      <c r="X71" s="92"/>
      <c r="Y71" s="92"/>
      <c r="Z71" s="92"/>
      <c r="AA71" s="92"/>
      <c r="AB71" s="92"/>
      <c r="AC71" s="92"/>
    </row>
    <row r="72" spans="1:29" ht="2.1" customHeight="1" x14ac:dyDescent="0.25">
      <c r="A72" s="11"/>
      <c r="B72" s="20"/>
      <c r="C72" s="20"/>
      <c r="D72" s="20"/>
      <c r="E72" s="20"/>
      <c r="F72" s="20"/>
      <c r="G72" s="20"/>
      <c r="H72" s="20"/>
      <c r="I72" s="20"/>
      <c r="J72" s="20"/>
      <c r="K72" s="20"/>
      <c r="L72" s="20"/>
      <c r="M72" s="21"/>
      <c r="N72" s="21"/>
      <c r="O72" s="21"/>
      <c r="P72" s="21"/>
      <c r="Q72" s="21"/>
      <c r="S72" s="92"/>
      <c r="T72" s="92"/>
      <c r="U72" s="92"/>
      <c r="V72" s="92"/>
      <c r="W72" s="92"/>
      <c r="X72" s="92"/>
      <c r="Y72" s="92"/>
      <c r="Z72" s="92"/>
      <c r="AA72" s="92"/>
      <c r="AB72" s="92"/>
      <c r="AC72" s="92"/>
    </row>
    <row r="73" spans="1:29" ht="12.75" customHeight="1" x14ac:dyDescent="0.25">
      <c r="A73" s="4" t="s">
        <v>536</v>
      </c>
      <c r="B73" s="13"/>
      <c r="C73" s="13">
        <v>2384.574287160186</v>
      </c>
      <c r="D73" s="13">
        <v>1137.245023972014</v>
      </c>
      <c r="E73" s="13">
        <v>676.61387563996936</v>
      </c>
      <c r="F73" s="13">
        <v>282.53110463247083</v>
      </c>
      <c r="G73" s="13">
        <v>316.06875959108731</v>
      </c>
      <c r="H73" s="13">
        <v>775.78914277937713</v>
      </c>
      <c r="I73" s="13">
        <v>1261.5216336306423</v>
      </c>
      <c r="J73" s="13">
        <v>1272.8219014586014</v>
      </c>
      <c r="K73" s="13">
        <v>1193.9336021809547</v>
      </c>
      <c r="L73" s="13">
        <v>1278.4965512559411</v>
      </c>
      <c r="M73" s="14">
        <v>0</v>
      </c>
      <c r="N73" s="15">
        <v>-12.999605438398509</v>
      </c>
      <c r="O73" s="15">
        <v>10.6286831792894</v>
      </c>
      <c r="P73" s="15">
        <v>5.0757247584988008</v>
      </c>
      <c r="Q73" s="15">
        <v>4.4494026196861824E-2</v>
      </c>
      <c r="S73" s="92"/>
      <c r="T73" s="92"/>
      <c r="U73" s="92"/>
      <c r="V73" s="92"/>
      <c r="W73" s="92"/>
      <c r="X73" s="92"/>
      <c r="Y73" s="92"/>
      <c r="Z73" s="92"/>
      <c r="AA73" s="92"/>
      <c r="AB73" s="92"/>
      <c r="AC73" s="92"/>
    </row>
    <row r="74" spans="1:29" ht="12.75" customHeight="1" x14ac:dyDescent="0.25">
      <c r="A74" s="88" t="s">
        <v>254</v>
      </c>
      <c r="B74" s="13"/>
      <c r="C74" s="13">
        <v>3472.1910978886681</v>
      </c>
      <c r="D74" s="13">
        <v>1625.5226805913644</v>
      </c>
      <c r="E74" s="13">
        <v>1499.5931643212059</v>
      </c>
      <c r="F74" s="13">
        <v>568.6833926982298</v>
      </c>
      <c r="G74" s="13">
        <v>469.90138950847876</v>
      </c>
      <c r="H74" s="13">
        <v>1026.5627138348634</v>
      </c>
      <c r="I74" s="13">
        <v>1709.5998448499167</v>
      </c>
      <c r="J74" s="13">
        <v>2065.2471287428666</v>
      </c>
      <c r="K74" s="13">
        <v>2024.0082730069523</v>
      </c>
      <c r="L74" s="13">
        <v>1580.1880804257953</v>
      </c>
      <c r="M74" s="14">
        <v>0</v>
      </c>
      <c r="N74" s="15">
        <v>-9.9698961259878534</v>
      </c>
      <c r="O74" s="15">
        <v>6.0843925800051935</v>
      </c>
      <c r="P74" s="15">
        <v>7.2404565212135896</v>
      </c>
      <c r="Q74" s="15">
        <v>-2.6415445350402078</v>
      </c>
      <c r="S74" s="92"/>
      <c r="T74" s="92"/>
      <c r="U74" s="92"/>
      <c r="V74" s="92"/>
      <c r="W74" s="92"/>
      <c r="X74" s="92"/>
      <c r="Y74" s="92"/>
      <c r="Z74" s="92"/>
      <c r="AA74" s="92"/>
      <c r="AB74" s="92"/>
      <c r="AC74" s="92"/>
    </row>
    <row r="75" spans="1:29" ht="12.75" customHeight="1" x14ac:dyDescent="0.25">
      <c r="A75" s="156" t="s">
        <v>253</v>
      </c>
      <c r="B75" s="38"/>
      <c r="C75" s="38">
        <v>3498.7729722163112</v>
      </c>
      <c r="D75" s="38">
        <v>1528.9497457098419</v>
      </c>
      <c r="E75" s="38">
        <v>1283.1998143645071</v>
      </c>
      <c r="F75" s="38">
        <v>474.57295082528088</v>
      </c>
      <c r="G75" s="38">
        <v>311.43563328090323</v>
      </c>
      <c r="H75" s="38">
        <v>1041.7195394165785</v>
      </c>
      <c r="I75" s="38">
        <v>1798.9648793872188</v>
      </c>
      <c r="J75" s="38">
        <v>2433.8744427443107</v>
      </c>
      <c r="K75" s="38">
        <v>2712.3106522211297</v>
      </c>
      <c r="L75" s="38">
        <v>812.05398874314176</v>
      </c>
      <c r="M75" s="18">
        <v>0</v>
      </c>
      <c r="N75" s="19">
        <v>-11.040777812627256</v>
      </c>
      <c r="O75" s="19">
        <v>8.1794534408668582</v>
      </c>
      <c r="P75" s="19">
        <v>8.856592596463674</v>
      </c>
      <c r="Q75" s="19">
        <v>-10.395736738231044</v>
      </c>
      <c r="S75" s="92"/>
      <c r="T75" s="92"/>
      <c r="U75" s="92"/>
      <c r="V75" s="92"/>
      <c r="W75" s="92"/>
      <c r="X75" s="92"/>
      <c r="Y75" s="92"/>
      <c r="Z75" s="92"/>
      <c r="AA75" s="92"/>
      <c r="AB75" s="92"/>
      <c r="AC75" s="92"/>
    </row>
    <row r="76" spans="1:29" ht="12.75" customHeight="1" x14ac:dyDescent="0.25">
      <c r="A76" s="156" t="s">
        <v>255</v>
      </c>
      <c r="B76" s="38"/>
      <c r="C76" s="38">
        <v>2437.7475284473867</v>
      </c>
      <c r="D76" s="38">
        <v>3997.9087640113103</v>
      </c>
      <c r="E76" s="38">
        <v>2395.3401110363575</v>
      </c>
      <c r="F76" s="38">
        <v>972.84667435437848</v>
      </c>
      <c r="G76" s="38">
        <v>1215.2090448514602</v>
      </c>
      <c r="H76" s="38">
        <v>905.1763503145703</v>
      </c>
      <c r="I76" s="38">
        <v>1038.0942458471711</v>
      </c>
      <c r="J76" s="38">
        <v>1143.8855769773984</v>
      </c>
      <c r="K76" s="38">
        <v>843.44141017073457</v>
      </c>
      <c r="L76" s="38">
        <v>6882.5071054189339</v>
      </c>
      <c r="M76" s="18">
        <v>0</v>
      </c>
      <c r="N76" s="19">
        <v>-13.179726028390327</v>
      </c>
      <c r="O76" s="19">
        <v>-0.71837429252118445</v>
      </c>
      <c r="P76" s="19">
        <v>2.368169747575144</v>
      </c>
      <c r="Q76" s="19">
        <v>19.656531141041157</v>
      </c>
      <c r="S76" s="92"/>
      <c r="T76" s="92"/>
      <c r="U76" s="92"/>
      <c r="V76" s="92"/>
      <c r="W76" s="92"/>
      <c r="X76" s="92"/>
      <c r="Y76" s="92"/>
      <c r="Z76" s="92"/>
      <c r="AA76" s="92"/>
      <c r="AB76" s="92"/>
      <c r="AC76" s="92"/>
    </row>
    <row r="77" spans="1:29" ht="12.75" customHeight="1" x14ac:dyDescent="0.25">
      <c r="A77" s="90" t="s">
        <v>259</v>
      </c>
      <c r="B77" s="38"/>
      <c r="C77" s="38"/>
      <c r="D77" s="38"/>
      <c r="E77" s="38"/>
      <c r="F77" s="38"/>
      <c r="G77" s="38"/>
      <c r="H77" s="38"/>
      <c r="I77" s="38"/>
      <c r="J77" s="38"/>
      <c r="K77" s="38"/>
      <c r="L77" s="38"/>
      <c r="M77" s="18"/>
      <c r="N77" s="19"/>
      <c r="O77" s="19"/>
      <c r="P77" s="19"/>
      <c r="Q77" s="19"/>
      <c r="S77" s="92"/>
      <c r="T77" s="92"/>
      <c r="U77" s="92"/>
      <c r="V77" s="92"/>
      <c r="W77" s="92"/>
      <c r="X77" s="92"/>
      <c r="Y77" s="92"/>
      <c r="Z77" s="92"/>
      <c r="AA77" s="92"/>
      <c r="AB77" s="92"/>
      <c r="AC77" s="92"/>
    </row>
    <row r="78" spans="1:29" ht="12.75" customHeight="1" x14ac:dyDescent="0.25">
      <c r="A78" s="16" t="s">
        <v>7</v>
      </c>
      <c r="B78" s="220"/>
      <c r="C78" s="220">
        <v>3667.2</v>
      </c>
      <c r="D78" s="220">
        <v>0</v>
      </c>
      <c r="E78" s="220">
        <v>0</v>
      </c>
      <c r="F78" s="220">
        <v>0</v>
      </c>
      <c r="G78" s="220">
        <v>1200</v>
      </c>
      <c r="H78" s="220">
        <v>1200</v>
      </c>
      <c r="I78" s="220">
        <v>4500</v>
      </c>
      <c r="J78" s="220">
        <v>4500</v>
      </c>
      <c r="K78" s="220">
        <v>3949.2</v>
      </c>
      <c r="L78" s="220">
        <v>3150</v>
      </c>
      <c r="M78" s="194"/>
      <c r="N78" s="19"/>
      <c r="O78" s="19"/>
      <c r="P78" s="194"/>
      <c r="Q78" s="194"/>
      <c r="R78" s="192"/>
      <c r="S78" s="92"/>
      <c r="T78" s="92"/>
      <c r="U78" s="92"/>
      <c r="V78" s="92"/>
      <c r="W78" s="92"/>
      <c r="X78" s="92"/>
      <c r="Y78" s="92"/>
      <c r="Z78" s="92"/>
      <c r="AA78" s="92"/>
      <c r="AB78" s="92"/>
      <c r="AC78" s="92"/>
    </row>
    <row r="79" spans="1:29" ht="12.75" customHeight="1" x14ac:dyDescent="0.25">
      <c r="A79" s="16" t="s">
        <v>187</v>
      </c>
      <c r="B79" s="38"/>
      <c r="C79" s="38">
        <v>2456.8371685136431</v>
      </c>
      <c r="D79" s="38">
        <v>1556.0135711382654</v>
      </c>
      <c r="E79" s="38">
        <v>1456.5450515712855</v>
      </c>
      <c r="F79" s="38">
        <v>1233.2929612292382</v>
      </c>
      <c r="G79" s="38">
        <v>1160.7926363706404</v>
      </c>
      <c r="H79" s="38">
        <v>1329.3747764818786</v>
      </c>
      <c r="I79" s="38">
        <v>103.76843094405659</v>
      </c>
      <c r="J79" s="38">
        <v>235.88725131074861</v>
      </c>
      <c r="K79" s="38">
        <v>1091.2454005581774</v>
      </c>
      <c r="L79" s="38">
        <v>388.30808633444843</v>
      </c>
      <c r="M79" s="18">
        <v>0</v>
      </c>
      <c r="N79" s="19">
        <v>-2.2975875796762302</v>
      </c>
      <c r="O79" s="19">
        <v>0.75303054653628188</v>
      </c>
      <c r="P79" s="19">
        <v>-15.878752693854493</v>
      </c>
      <c r="Q79" s="19">
        <v>5.1107648969917152</v>
      </c>
      <c r="S79" s="92"/>
      <c r="T79" s="92"/>
      <c r="U79" s="92"/>
      <c r="V79" s="92"/>
      <c r="W79" s="92"/>
      <c r="X79" s="92"/>
      <c r="Y79" s="92"/>
      <c r="Z79" s="92"/>
      <c r="AA79" s="92"/>
      <c r="AB79" s="92"/>
      <c r="AC79" s="92"/>
    </row>
    <row r="80" spans="1:29" ht="12.75" customHeight="1" x14ac:dyDescent="0.25">
      <c r="A80" s="39" t="s">
        <v>19</v>
      </c>
      <c r="B80" s="38"/>
      <c r="C80" s="38">
        <v>2779.8261081339429</v>
      </c>
      <c r="D80" s="38">
        <v>2500</v>
      </c>
      <c r="E80" s="38">
        <v>1459.0898699880024</v>
      </c>
      <c r="F80" s="38">
        <v>0</v>
      </c>
      <c r="G80" s="38">
        <v>2425</v>
      </c>
      <c r="H80" s="38">
        <v>2400</v>
      </c>
      <c r="I80" s="38">
        <v>2374.9999999999995</v>
      </c>
      <c r="J80" s="38">
        <v>2350</v>
      </c>
      <c r="K80" s="38">
        <v>2325</v>
      </c>
      <c r="L80" s="38">
        <v>2300</v>
      </c>
      <c r="M80" s="18">
        <v>0</v>
      </c>
      <c r="N80" s="19">
        <v>-100</v>
      </c>
      <c r="O80" s="19">
        <v>0</v>
      </c>
      <c r="P80" s="19">
        <v>-0.21031262440773801</v>
      </c>
      <c r="Q80" s="19">
        <v>-0.21483095947207875</v>
      </c>
      <c r="S80" s="92"/>
      <c r="T80" s="92"/>
      <c r="U80" s="92"/>
      <c r="V80" s="92"/>
      <c r="W80" s="92"/>
      <c r="X80" s="92"/>
      <c r="Y80" s="92"/>
      <c r="Z80" s="92"/>
      <c r="AA80" s="92"/>
      <c r="AB80" s="92"/>
      <c r="AC80" s="92"/>
    </row>
    <row r="81" spans="1:29" ht="12.75" customHeight="1" x14ac:dyDescent="0.25">
      <c r="A81" s="39" t="s">
        <v>181</v>
      </c>
      <c r="B81" s="38"/>
      <c r="C81" s="38">
        <v>1350.9999999999998</v>
      </c>
      <c r="D81" s="38">
        <v>1475.9999999999998</v>
      </c>
      <c r="E81" s="38">
        <v>1379.207299270073</v>
      </c>
      <c r="F81" s="38">
        <v>1386.1595622289169</v>
      </c>
      <c r="G81" s="38">
        <v>1150</v>
      </c>
      <c r="H81" s="38">
        <v>1099.9999999999998</v>
      </c>
      <c r="I81" s="38">
        <v>577.86876878627663</v>
      </c>
      <c r="J81" s="38">
        <v>187.58192163317352</v>
      </c>
      <c r="K81" s="38">
        <v>944.44769839257538</v>
      </c>
      <c r="L81" s="38">
        <v>314.5206681115024</v>
      </c>
      <c r="M81" s="18">
        <v>0</v>
      </c>
      <c r="N81" s="19">
        <v>-0.62601936004562653</v>
      </c>
      <c r="O81" s="19">
        <v>-2.2857403206253957</v>
      </c>
      <c r="P81" s="19">
        <v>-16.212384795280897</v>
      </c>
      <c r="Q81" s="19">
        <v>5.3042309806711652</v>
      </c>
      <c r="S81" s="92"/>
      <c r="T81" s="92"/>
      <c r="U81" s="92"/>
      <c r="V81" s="92"/>
      <c r="W81" s="92"/>
      <c r="X81" s="92"/>
      <c r="Y81" s="92"/>
      <c r="Z81" s="92"/>
      <c r="AA81" s="92"/>
      <c r="AB81" s="92"/>
      <c r="AC81" s="92"/>
    </row>
    <row r="82" spans="1:29" ht="12.75" customHeight="1" x14ac:dyDescent="0.25">
      <c r="A82" s="39" t="s">
        <v>182</v>
      </c>
      <c r="B82" s="38"/>
      <c r="C82" s="38">
        <v>3716.1698131197559</v>
      </c>
      <c r="D82" s="38">
        <v>1548.7192410373762</v>
      </c>
      <c r="E82" s="38">
        <v>1466.0809649122807</v>
      </c>
      <c r="F82" s="38">
        <v>918.32188505174156</v>
      </c>
      <c r="G82" s="38">
        <v>855</v>
      </c>
      <c r="H82" s="38">
        <v>867.42624732292768</v>
      </c>
      <c r="I82" s="38">
        <v>47.825438324357258</v>
      </c>
      <c r="J82" s="38">
        <v>75.559241128279979</v>
      </c>
      <c r="K82" s="38">
        <v>264.10011189896932</v>
      </c>
      <c r="L82" s="38">
        <v>320.73859651354729</v>
      </c>
      <c r="M82" s="18">
        <v>0</v>
      </c>
      <c r="N82" s="19">
        <v>-5.0921305851238667</v>
      </c>
      <c r="O82" s="19">
        <v>-0.56855234633221841</v>
      </c>
      <c r="P82" s="19">
        <v>-21.656043055754182</v>
      </c>
      <c r="Q82" s="19">
        <v>15.554367221850352</v>
      </c>
      <c r="S82" s="92"/>
      <c r="T82" s="92"/>
      <c r="U82" s="92"/>
      <c r="V82" s="92"/>
      <c r="W82" s="92"/>
      <c r="X82" s="92"/>
      <c r="Y82" s="92"/>
      <c r="Z82" s="92"/>
      <c r="AA82" s="92"/>
      <c r="AB82" s="92"/>
      <c r="AC82" s="92"/>
    </row>
    <row r="83" spans="1:29" ht="12.75" customHeight="1" x14ac:dyDescent="0.25">
      <c r="A83" s="39" t="s">
        <v>209</v>
      </c>
      <c r="B83" s="17"/>
      <c r="C83" s="38">
        <v>0</v>
      </c>
      <c r="D83" s="38">
        <v>0</v>
      </c>
      <c r="E83" s="38">
        <v>0</v>
      </c>
      <c r="F83" s="38">
        <v>0</v>
      </c>
      <c r="G83" s="38">
        <v>0</v>
      </c>
      <c r="H83" s="38">
        <v>0</v>
      </c>
      <c r="I83" s="38">
        <v>0</v>
      </c>
      <c r="J83" s="38">
        <v>0</v>
      </c>
      <c r="K83" s="38">
        <v>0</v>
      </c>
      <c r="L83" s="38">
        <v>0</v>
      </c>
      <c r="M83" s="18">
        <v>0</v>
      </c>
      <c r="N83" s="19">
        <v>0</v>
      </c>
      <c r="O83" s="19">
        <v>0</v>
      </c>
      <c r="P83" s="19">
        <v>0</v>
      </c>
      <c r="Q83" s="19">
        <v>0</v>
      </c>
      <c r="S83" s="92"/>
      <c r="T83" s="92"/>
      <c r="U83" s="92"/>
      <c r="V83" s="92"/>
      <c r="W83" s="92"/>
      <c r="X83" s="92"/>
      <c r="Y83" s="92"/>
      <c r="Z83" s="92"/>
      <c r="AA83" s="92"/>
      <c r="AB83" s="92"/>
      <c r="AC83" s="92"/>
    </row>
    <row r="84" spans="1:29" ht="12.75" customHeight="1" x14ac:dyDescent="0.25">
      <c r="A84" s="16" t="s">
        <v>20</v>
      </c>
      <c r="B84" s="38"/>
      <c r="C84" s="38">
        <v>1864.4471745628682</v>
      </c>
      <c r="D84" s="38">
        <v>2341.4148165746319</v>
      </c>
      <c r="E84" s="38">
        <v>1597.3018024095545</v>
      </c>
      <c r="F84" s="38">
        <v>540.46971459432075</v>
      </c>
      <c r="G84" s="38">
        <v>351.6289484111764</v>
      </c>
      <c r="H84" s="38">
        <v>725.99824352366738</v>
      </c>
      <c r="I84" s="38">
        <v>865.15622151418142</v>
      </c>
      <c r="J84" s="38">
        <v>997.4124850195625</v>
      </c>
      <c r="K84" s="38">
        <v>735.86807254300811</v>
      </c>
      <c r="L84" s="38">
        <v>2467.9948374423475</v>
      </c>
      <c r="M84" s="18">
        <v>0</v>
      </c>
      <c r="N84" s="19">
        <v>-13.636685797031811</v>
      </c>
      <c r="O84" s="19">
        <v>2.9950661061990846</v>
      </c>
      <c r="P84" s="19">
        <v>3.2271466618110756</v>
      </c>
      <c r="Q84" s="19">
        <v>9.4830643966500539</v>
      </c>
      <c r="S84" s="92"/>
      <c r="T84" s="92"/>
      <c r="U84" s="92"/>
      <c r="V84" s="92"/>
      <c r="W84" s="92"/>
      <c r="X84" s="92"/>
      <c r="Y84" s="92"/>
      <c r="Z84" s="92"/>
      <c r="AA84" s="92"/>
      <c r="AB84" s="92"/>
      <c r="AC84" s="92"/>
    </row>
    <row r="85" spans="1:29" ht="12.75" customHeight="1" x14ac:dyDescent="0.25">
      <c r="A85" s="39" t="s">
        <v>68</v>
      </c>
      <c r="B85" s="38"/>
      <c r="C85" s="38">
        <v>1754.547699580502</v>
      </c>
      <c r="D85" s="38">
        <v>2050.6435948413355</v>
      </c>
      <c r="E85" s="38">
        <v>1556.0404341113147</v>
      </c>
      <c r="F85" s="38">
        <v>527.58575608987326</v>
      </c>
      <c r="G85" s="38">
        <v>249.99999999999991</v>
      </c>
      <c r="H85" s="38">
        <v>249.99999999999997</v>
      </c>
      <c r="I85" s="38">
        <v>341.89907009865863</v>
      </c>
      <c r="J85" s="38">
        <v>269.54620249789588</v>
      </c>
      <c r="K85" s="38">
        <v>298.1146630555877</v>
      </c>
      <c r="L85" s="38">
        <v>2617.979596613719</v>
      </c>
      <c r="M85" s="18">
        <v>0</v>
      </c>
      <c r="N85" s="19">
        <v>-12.694764612310816</v>
      </c>
      <c r="O85" s="19">
        <v>-7.1964275312237707</v>
      </c>
      <c r="P85" s="19">
        <v>0.75562953577703595</v>
      </c>
      <c r="Q85" s="19">
        <v>25.525888470551905</v>
      </c>
      <c r="S85" s="92"/>
      <c r="T85" s="92"/>
      <c r="U85" s="92"/>
      <c r="V85" s="92"/>
      <c r="W85" s="92"/>
      <c r="X85" s="92"/>
      <c r="Y85" s="92"/>
      <c r="Z85" s="92"/>
      <c r="AA85" s="92"/>
      <c r="AB85" s="92"/>
      <c r="AC85" s="92"/>
    </row>
    <row r="86" spans="1:29" ht="12.75" customHeight="1" x14ac:dyDescent="0.25">
      <c r="A86" s="39" t="s">
        <v>70</v>
      </c>
      <c r="B86" s="38"/>
      <c r="C86" s="38">
        <v>0</v>
      </c>
      <c r="D86" s="38">
        <v>0</v>
      </c>
      <c r="E86" s="38">
        <v>951.75097110702745</v>
      </c>
      <c r="F86" s="38">
        <v>199.99999999999997</v>
      </c>
      <c r="G86" s="38">
        <v>0</v>
      </c>
      <c r="H86" s="38">
        <v>0</v>
      </c>
      <c r="I86" s="38">
        <v>0</v>
      </c>
      <c r="J86" s="38">
        <v>0</v>
      </c>
      <c r="K86" s="38">
        <v>0</v>
      </c>
      <c r="L86" s="38">
        <v>200</v>
      </c>
      <c r="M86" s="18">
        <v>0</v>
      </c>
      <c r="N86" s="19">
        <v>0</v>
      </c>
      <c r="O86" s="19">
        <v>-100</v>
      </c>
      <c r="P86" s="19">
        <v>0</v>
      </c>
      <c r="Q86" s="19">
        <v>0</v>
      </c>
      <c r="S86" s="92"/>
      <c r="T86" s="92"/>
      <c r="U86" s="92"/>
      <c r="V86" s="92"/>
      <c r="W86" s="92"/>
      <c r="X86" s="92"/>
      <c r="Y86" s="92"/>
      <c r="Z86" s="92"/>
      <c r="AA86" s="92"/>
      <c r="AB86" s="92"/>
      <c r="AC86" s="92"/>
    </row>
    <row r="87" spans="1:29" ht="12.75" customHeight="1" x14ac:dyDescent="0.25">
      <c r="A87" s="39" t="s">
        <v>69</v>
      </c>
      <c r="B87" s="220"/>
      <c r="C87" s="220">
        <v>1197.3085496346723</v>
      </c>
      <c r="D87" s="220">
        <v>631.36318177004125</v>
      </c>
      <c r="E87" s="220">
        <v>1024.2029309335348</v>
      </c>
      <c r="F87" s="220">
        <v>239.3584279068607</v>
      </c>
      <c r="G87" s="220">
        <v>941.54092148660834</v>
      </c>
      <c r="H87" s="220">
        <v>771.37491831065938</v>
      </c>
      <c r="I87" s="220">
        <v>951.95640715662307</v>
      </c>
      <c r="J87" s="220">
        <v>919.97266772758087</v>
      </c>
      <c r="K87" s="220">
        <v>859.88581447015736</v>
      </c>
      <c r="L87" s="220">
        <v>999.72388634556239</v>
      </c>
      <c r="M87" s="194">
        <v>0</v>
      </c>
      <c r="N87" s="19">
        <v>-9.2436654931614903</v>
      </c>
      <c r="O87" s="19">
        <v>12.414330667675966</v>
      </c>
      <c r="P87" s="194">
        <v>1.7773036610634119</v>
      </c>
      <c r="Q87" s="194">
        <v>0.83481699022898148</v>
      </c>
      <c r="R87" s="192"/>
      <c r="S87" s="92"/>
      <c r="T87" s="92"/>
      <c r="U87" s="92"/>
      <c r="V87" s="92"/>
      <c r="W87" s="92"/>
      <c r="X87" s="92"/>
      <c r="Y87" s="92"/>
      <c r="Z87" s="92"/>
      <c r="AA87" s="92"/>
      <c r="AB87" s="92"/>
      <c r="AC87" s="92"/>
    </row>
    <row r="88" spans="1:29" ht="12.75" customHeight="1" x14ac:dyDescent="0.25">
      <c r="A88" s="39" t="s">
        <v>71</v>
      </c>
      <c r="B88" s="38"/>
      <c r="C88" s="38">
        <v>2267.8432613876971</v>
      </c>
      <c r="D88" s="38">
        <v>4829.4808435743007</v>
      </c>
      <c r="E88" s="38">
        <v>3122.4459860639613</v>
      </c>
      <c r="F88" s="38">
        <v>1711.1110376727572</v>
      </c>
      <c r="G88" s="38">
        <v>3130.9352625915531</v>
      </c>
      <c r="H88" s="38">
        <v>2016.6026674244067</v>
      </c>
      <c r="I88" s="38">
        <v>2052.7012294040928</v>
      </c>
      <c r="J88" s="38">
        <v>1793.4091349847929</v>
      </c>
      <c r="K88" s="38">
        <v>1720.5875926597416</v>
      </c>
      <c r="L88" s="38">
        <v>425.35337105970979</v>
      </c>
      <c r="M88" s="18">
        <v>0</v>
      </c>
      <c r="N88" s="19">
        <v>-9.8558029808681784</v>
      </c>
      <c r="O88" s="19">
        <v>1.6562803107412094</v>
      </c>
      <c r="P88" s="19">
        <v>-1.1661065996498188</v>
      </c>
      <c r="Q88" s="19">
        <v>-13.402161883190878</v>
      </c>
      <c r="S88" s="92"/>
      <c r="T88" s="92"/>
      <c r="U88" s="92"/>
      <c r="V88" s="92"/>
      <c r="W88" s="92"/>
      <c r="X88" s="92"/>
      <c r="Y88" s="92"/>
      <c r="Z88" s="92"/>
      <c r="AA88" s="92"/>
      <c r="AB88" s="92"/>
      <c r="AC88" s="92"/>
    </row>
    <row r="89" spans="1:29" ht="12.75" customHeight="1" x14ac:dyDescent="0.25">
      <c r="A89" s="39" t="s">
        <v>459</v>
      </c>
      <c r="B89" s="38"/>
      <c r="C89" s="38">
        <v>0</v>
      </c>
      <c r="D89" s="38">
        <v>0</v>
      </c>
      <c r="E89" s="38">
        <v>0</v>
      </c>
      <c r="F89" s="38">
        <v>0</v>
      </c>
      <c r="G89" s="38">
        <v>0</v>
      </c>
      <c r="H89" s="38">
        <v>0</v>
      </c>
      <c r="I89" s="38">
        <v>0</v>
      </c>
      <c r="J89" s="38">
        <v>0</v>
      </c>
      <c r="K89" s="38">
        <v>0</v>
      </c>
      <c r="L89" s="38">
        <v>0</v>
      </c>
      <c r="M89" s="18">
        <v>0</v>
      </c>
      <c r="N89" s="19">
        <v>0</v>
      </c>
      <c r="O89" s="19">
        <v>0</v>
      </c>
      <c r="P89" s="19">
        <v>0</v>
      </c>
      <c r="Q89" s="19">
        <v>0</v>
      </c>
      <c r="S89" s="92"/>
      <c r="T89" s="92"/>
      <c r="U89" s="92"/>
      <c r="V89" s="92"/>
      <c r="W89" s="92"/>
      <c r="X89" s="92"/>
      <c r="Y89" s="92"/>
      <c r="Z89" s="92"/>
      <c r="AA89" s="92"/>
      <c r="AB89" s="92"/>
      <c r="AC89" s="92"/>
    </row>
    <row r="90" spans="1:29" ht="12.75" customHeight="1" x14ac:dyDescent="0.25">
      <c r="A90" s="39" t="s">
        <v>23</v>
      </c>
      <c r="B90" s="38"/>
      <c r="C90" s="38">
        <v>0</v>
      </c>
      <c r="D90" s="38">
        <v>0</v>
      </c>
      <c r="E90" s="38">
        <v>0</v>
      </c>
      <c r="F90" s="38">
        <v>5369.9999999999991</v>
      </c>
      <c r="G90" s="38">
        <v>0</v>
      </c>
      <c r="H90" s="38">
        <v>0</v>
      </c>
      <c r="I90" s="38">
        <v>0</v>
      </c>
      <c r="J90" s="38">
        <v>0</v>
      </c>
      <c r="K90" s="38">
        <v>0</v>
      </c>
      <c r="L90" s="38">
        <v>0</v>
      </c>
      <c r="M90" s="18">
        <v>0</v>
      </c>
      <c r="N90" s="19">
        <v>0</v>
      </c>
      <c r="O90" s="19">
        <v>-100</v>
      </c>
      <c r="P90" s="19">
        <v>0</v>
      </c>
      <c r="Q90" s="19">
        <v>0</v>
      </c>
      <c r="S90" s="92"/>
      <c r="T90" s="92"/>
      <c r="U90" s="92"/>
      <c r="V90" s="92"/>
      <c r="W90" s="92"/>
      <c r="X90" s="92"/>
      <c r="Y90" s="92"/>
      <c r="Z90" s="92"/>
      <c r="AA90" s="92"/>
      <c r="AB90" s="92"/>
      <c r="AC90" s="92"/>
    </row>
    <row r="91" spans="1:29" ht="12.75" customHeight="1" x14ac:dyDescent="0.25">
      <c r="A91" s="88" t="s">
        <v>265</v>
      </c>
      <c r="B91" s="13"/>
      <c r="C91" s="13">
        <v>224.30532431650809</v>
      </c>
      <c r="D91" s="13">
        <v>189.36150782241603</v>
      </c>
      <c r="E91" s="13">
        <v>52.94009849979799</v>
      </c>
      <c r="F91" s="13">
        <v>414.95539956941167</v>
      </c>
      <c r="G91" s="13">
        <v>229.25353517287894</v>
      </c>
      <c r="H91" s="13">
        <v>347.66573387705972</v>
      </c>
      <c r="I91" s="13">
        <v>253.90972333768275</v>
      </c>
      <c r="J91" s="13">
        <v>179.16510158235855</v>
      </c>
      <c r="K91" s="13">
        <v>454.73451648973213</v>
      </c>
      <c r="L91" s="13">
        <v>400.50169935046353</v>
      </c>
      <c r="M91" s="14">
        <v>0</v>
      </c>
      <c r="N91" s="15">
        <v>8.1610691946738978</v>
      </c>
      <c r="O91" s="15">
        <v>-1.7537354708356045</v>
      </c>
      <c r="P91" s="15">
        <v>-6.4143732574310057</v>
      </c>
      <c r="Q91" s="15">
        <v>8.3764932281774627</v>
      </c>
      <c r="S91" s="92"/>
      <c r="T91" s="92"/>
      <c r="U91" s="92"/>
      <c r="V91" s="92"/>
      <c r="W91" s="92"/>
      <c r="X91" s="92"/>
      <c r="Y91" s="92"/>
      <c r="Z91" s="92"/>
      <c r="AA91" s="92"/>
      <c r="AB91" s="92"/>
      <c r="AC91" s="92"/>
    </row>
    <row r="92" spans="1:29" ht="2.1" customHeight="1" x14ac:dyDescent="0.25">
      <c r="A92" s="11"/>
      <c r="B92" s="20"/>
      <c r="C92" s="20"/>
      <c r="D92" s="20"/>
      <c r="E92" s="20"/>
      <c r="F92" s="20"/>
      <c r="G92" s="20"/>
      <c r="H92" s="20"/>
      <c r="I92" s="20"/>
      <c r="J92" s="20"/>
      <c r="K92" s="20"/>
      <c r="L92" s="20"/>
      <c r="M92" s="21"/>
      <c r="N92" s="21"/>
      <c r="O92" s="21"/>
      <c r="P92" s="21"/>
      <c r="Q92" s="21"/>
    </row>
    <row r="93" spans="1:29" ht="12.75" customHeight="1" x14ac:dyDescent="0.25">
      <c r="A93" s="4" t="s">
        <v>450</v>
      </c>
      <c r="B93" s="31"/>
      <c r="C93" s="31"/>
      <c r="D93" s="31"/>
      <c r="E93" s="31"/>
      <c r="F93" s="31"/>
      <c r="G93" s="31"/>
      <c r="H93" s="31"/>
      <c r="I93" s="31"/>
      <c r="J93" s="31"/>
      <c r="K93" s="31"/>
      <c r="L93" s="31"/>
      <c r="M93" s="14"/>
      <c r="N93" s="15"/>
      <c r="O93" s="15"/>
      <c r="P93" s="15"/>
      <c r="Q93" s="15"/>
    </row>
    <row r="94" spans="1:29" ht="2.1" customHeight="1" x14ac:dyDescent="0.25">
      <c r="A94" s="12"/>
      <c r="B94" s="50"/>
      <c r="C94" s="50"/>
      <c r="D94" s="50"/>
      <c r="E94" s="50"/>
      <c r="F94" s="50"/>
      <c r="G94" s="50"/>
      <c r="H94" s="50"/>
      <c r="I94" s="50"/>
      <c r="J94" s="50"/>
      <c r="K94" s="50"/>
      <c r="L94" s="50"/>
      <c r="M94" s="51"/>
      <c r="N94" s="51"/>
      <c r="O94" s="51"/>
      <c r="P94" s="51"/>
      <c r="Q94" s="51"/>
    </row>
    <row r="95" spans="1:29" ht="12.75" customHeight="1" x14ac:dyDescent="0.25">
      <c r="A95" s="30" t="s">
        <v>451</v>
      </c>
      <c r="B95" s="207"/>
      <c r="C95" s="220">
        <v>70284.883720930244</v>
      </c>
      <c r="D95" s="220">
        <v>74190.69767441861</v>
      </c>
      <c r="E95" s="220">
        <v>72011.543496754894</v>
      </c>
      <c r="F95" s="220">
        <v>69782.870670427219</v>
      </c>
      <c r="G95" s="220">
        <v>73147.372028009995</v>
      </c>
      <c r="H95" s="220">
        <v>75748.948594093046</v>
      </c>
      <c r="I95" s="220">
        <v>79302.763195234118</v>
      </c>
      <c r="J95" s="220">
        <v>81359.895571315967</v>
      </c>
      <c r="K95" s="220">
        <v>85211.198363158401</v>
      </c>
      <c r="L95" s="220">
        <v>88672.468732996713</v>
      </c>
      <c r="M95" s="194">
        <v>0</v>
      </c>
      <c r="N95" s="19">
        <v>-0.61063003299655083</v>
      </c>
      <c r="O95" s="19">
        <v>0.82373407798448373</v>
      </c>
      <c r="P95" s="194">
        <v>0.717138246774085</v>
      </c>
      <c r="Q95" s="194">
        <v>0.86438427781803107</v>
      </c>
      <c r="R95" s="192"/>
    </row>
    <row r="96" spans="1:29" ht="2.1" customHeight="1" x14ac:dyDescent="0.25">
      <c r="A96" s="12"/>
      <c r="B96" s="50"/>
      <c r="C96" s="50"/>
      <c r="D96" s="50"/>
      <c r="E96" s="50"/>
      <c r="F96" s="50"/>
      <c r="G96" s="50"/>
      <c r="H96" s="50"/>
      <c r="I96" s="50"/>
      <c r="J96" s="50"/>
      <c r="K96" s="50"/>
      <c r="L96" s="50"/>
      <c r="M96" s="51"/>
      <c r="N96" s="51"/>
      <c r="O96" s="51"/>
      <c r="P96" s="51"/>
      <c r="Q96" s="51"/>
    </row>
    <row r="97" spans="1:29" ht="12.75" customHeight="1" x14ac:dyDescent="0.25">
      <c r="A97" s="30" t="s">
        <v>537</v>
      </c>
      <c r="B97" s="32"/>
      <c r="C97" s="48">
        <v>67.766947466703471</v>
      </c>
      <c r="D97" s="48">
        <v>69.333674496098979</v>
      </c>
      <c r="E97" s="48">
        <v>94.341077902493424</v>
      </c>
      <c r="F97" s="48">
        <v>95.420400473371529</v>
      </c>
      <c r="G97" s="48">
        <v>100.45191732080052</v>
      </c>
      <c r="H97" s="48">
        <v>96.522621239650903</v>
      </c>
      <c r="I97" s="48">
        <v>94.771070674399837</v>
      </c>
      <c r="J97" s="48">
        <v>90.869391701080502</v>
      </c>
      <c r="K97" s="48">
        <v>87.8544541071239</v>
      </c>
      <c r="L97" s="48">
        <v>96.776355919991715</v>
      </c>
      <c r="M97" s="18">
        <v>0</v>
      </c>
      <c r="N97" s="19">
        <v>3.2451600308238682</v>
      </c>
      <c r="O97" s="19">
        <v>0.11491598619215448</v>
      </c>
      <c r="P97" s="19">
        <v>-0.60172412865053815</v>
      </c>
      <c r="Q97" s="19">
        <v>0.63178225693050205</v>
      </c>
    </row>
    <row r="98" spans="1:29" ht="12.75" customHeight="1" x14ac:dyDescent="0.25">
      <c r="A98" s="16" t="s">
        <v>452</v>
      </c>
      <c r="B98" s="32"/>
      <c r="C98" s="48">
        <v>21.815651513632876</v>
      </c>
      <c r="D98" s="48">
        <v>21.932538890789086</v>
      </c>
      <c r="E98" s="48">
        <v>37.716971332707352</v>
      </c>
      <c r="F98" s="48">
        <v>36.354216715496023</v>
      </c>
      <c r="G98" s="48">
        <v>33.990280422657122</v>
      </c>
      <c r="H98" s="48">
        <v>23.536896604459905</v>
      </c>
      <c r="I98" s="48">
        <v>27.048935144564801</v>
      </c>
      <c r="J98" s="48">
        <v>32.08193372825631</v>
      </c>
      <c r="K98" s="48">
        <v>30.514372926327553</v>
      </c>
      <c r="L98" s="48">
        <v>37.226172736364603</v>
      </c>
      <c r="M98" s="18">
        <v>0</v>
      </c>
      <c r="N98" s="19">
        <v>5.1832506431312986</v>
      </c>
      <c r="O98" s="19">
        <v>-4.2542642557598214</v>
      </c>
      <c r="P98" s="19">
        <v>3.1457014788296211</v>
      </c>
      <c r="Q98" s="19">
        <v>1.4983039252321362</v>
      </c>
    </row>
    <row r="99" spans="1:29" ht="12.75" customHeight="1" x14ac:dyDescent="0.25">
      <c r="A99" s="16" t="s">
        <v>453</v>
      </c>
      <c r="B99" s="32"/>
      <c r="C99" s="48">
        <v>16.192848160183615</v>
      </c>
      <c r="D99" s="48">
        <v>17.024905429365401</v>
      </c>
      <c r="E99" s="48">
        <v>23.263120651969793</v>
      </c>
      <c r="F99" s="48">
        <v>21.245843071155225</v>
      </c>
      <c r="G99" s="48">
        <v>18.370059609408663</v>
      </c>
      <c r="H99" s="48">
        <v>16.596705415890288</v>
      </c>
      <c r="I99" s="48">
        <v>15.895512431228452</v>
      </c>
      <c r="J99" s="48">
        <v>16.56239260855186</v>
      </c>
      <c r="K99" s="48">
        <v>17.016213416318774</v>
      </c>
      <c r="L99" s="48">
        <v>17.255655819675972</v>
      </c>
      <c r="M99" s="18">
        <v>0</v>
      </c>
      <c r="N99" s="19">
        <v>2.2395492496938729</v>
      </c>
      <c r="O99" s="19">
        <v>-2.4393260815529838</v>
      </c>
      <c r="P99" s="19">
        <v>-2.0693728844556336E-2</v>
      </c>
      <c r="Q99" s="19">
        <v>0.41089530570972421</v>
      </c>
    </row>
    <row r="100" spans="1:29" ht="12.75" customHeight="1" x14ac:dyDescent="0.25">
      <c r="A100" s="16" t="s">
        <v>454</v>
      </c>
      <c r="B100" s="32"/>
      <c r="C100" s="48">
        <v>2.1225738487141639</v>
      </c>
      <c r="D100" s="48">
        <v>1.9537366652385801</v>
      </c>
      <c r="E100" s="48">
        <v>2.0569579021847053</v>
      </c>
      <c r="F100" s="48">
        <v>2.0133229820308967</v>
      </c>
      <c r="G100" s="48">
        <v>2.0510480616609565</v>
      </c>
      <c r="H100" s="48">
        <v>1.9842404810347067</v>
      </c>
      <c r="I100" s="48">
        <v>2.5557858875310093</v>
      </c>
      <c r="J100" s="48">
        <v>3.0895664962537031</v>
      </c>
      <c r="K100" s="48">
        <v>3.6336739751782776</v>
      </c>
      <c r="L100" s="48">
        <v>8.1028873198479836</v>
      </c>
      <c r="M100" s="18">
        <v>0</v>
      </c>
      <c r="N100" s="19">
        <v>0.30087978105124424</v>
      </c>
      <c r="O100" s="19">
        <v>-0.14539789642451506</v>
      </c>
      <c r="P100" s="19">
        <v>4.5274424049608575</v>
      </c>
      <c r="Q100" s="19">
        <v>10.122034220906141</v>
      </c>
    </row>
    <row r="101" spans="1:29" ht="12.75" customHeight="1" x14ac:dyDescent="0.25">
      <c r="A101" s="16" t="s">
        <v>455</v>
      </c>
      <c r="B101" s="32"/>
      <c r="C101" s="48">
        <v>27.45863513217985</v>
      </c>
      <c r="D101" s="48">
        <v>28.072617302706202</v>
      </c>
      <c r="E101" s="48">
        <v>28.226937163918898</v>
      </c>
      <c r="F101" s="48">
        <v>25.356549378863416</v>
      </c>
      <c r="G101" s="48">
        <v>30.30731683475658</v>
      </c>
      <c r="H101" s="48">
        <v>32.431952324877379</v>
      </c>
      <c r="I101" s="48">
        <v>29.886967222265152</v>
      </c>
      <c r="J101" s="48">
        <v>26.852460406616554</v>
      </c>
      <c r="K101" s="48">
        <v>26.031220453556987</v>
      </c>
      <c r="L101" s="48">
        <v>25.008683123219445</v>
      </c>
      <c r="M101" s="18">
        <v>0</v>
      </c>
      <c r="N101" s="19">
        <v>-1.0124159466495364</v>
      </c>
      <c r="O101" s="19">
        <v>2.4916049684877262</v>
      </c>
      <c r="P101" s="19">
        <v>-1.8701580872709345</v>
      </c>
      <c r="Q101" s="19">
        <v>-0.70881956488183517</v>
      </c>
    </row>
    <row r="102" spans="1:29" ht="12.75" customHeight="1" x14ac:dyDescent="0.25">
      <c r="A102" s="16" t="s">
        <v>456</v>
      </c>
      <c r="B102" s="32"/>
      <c r="C102" s="48">
        <v>0.17723881199295907</v>
      </c>
      <c r="D102" s="48">
        <v>0.34987620799970648</v>
      </c>
      <c r="E102" s="48">
        <v>3.0770908517126858</v>
      </c>
      <c r="F102" s="48">
        <v>10.450468325825963</v>
      </c>
      <c r="G102" s="48">
        <v>15.733212392317203</v>
      </c>
      <c r="H102" s="48">
        <v>21.972826413388621</v>
      </c>
      <c r="I102" s="48">
        <v>19.383869988810417</v>
      </c>
      <c r="J102" s="48">
        <v>12.283038461402079</v>
      </c>
      <c r="K102" s="48">
        <v>10.65897333574231</v>
      </c>
      <c r="L102" s="48">
        <v>9.1829569208837167</v>
      </c>
      <c r="M102" s="18">
        <v>0</v>
      </c>
      <c r="N102" s="19">
        <v>40.450126350915781</v>
      </c>
      <c r="O102" s="19">
        <v>7.7147101521412687</v>
      </c>
      <c r="P102" s="19">
        <v>-5.649981708642537</v>
      </c>
      <c r="Q102" s="19">
        <v>-2.866805153765839</v>
      </c>
    </row>
    <row r="103" spans="1:29" ht="2.1" customHeight="1" x14ac:dyDescent="0.25">
      <c r="A103" s="12"/>
      <c r="B103" s="50"/>
      <c r="C103" s="22"/>
      <c r="D103" s="22"/>
      <c r="E103" s="22"/>
      <c r="F103" s="22"/>
      <c r="G103" s="22"/>
      <c r="H103" s="22"/>
      <c r="I103" s="22"/>
      <c r="J103" s="22"/>
      <c r="K103" s="22"/>
      <c r="L103" s="22"/>
      <c r="M103" s="51"/>
      <c r="N103" s="51"/>
      <c r="O103" s="51"/>
      <c r="P103" s="51"/>
      <c r="Q103" s="51"/>
    </row>
    <row r="104" spans="1:29" ht="12.75" customHeight="1" x14ac:dyDescent="0.25">
      <c r="A104" s="30" t="s">
        <v>538</v>
      </c>
      <c r="B104" s="32"/>
      <c r="C104" s="48">
        <v>15.211778558094588</v>
      </c>
      <c r="D104" s="48">
        <v>15.804667854368027</v>
      </c>
      <c r="E104" s="48">
        <v>17.146078156796886</v>
      </c>
      <c r="F104" s="48">
        <v>18.332039194633538</v>
      </c>
      <c r="G104" s="48">
        <v>18.261641617378675</v>
      </c>
      <c r="H104" s="48">
        <v>18.068355344810229</v>
      </c>
      <c r="I104" s="48">
        <v>17.972372759473213</v>
      </c>
      <c r="J104" s="48">
        <v>18.104092475521103</v>
      </c>
      <c r="K104" s="48">
        <v>18.256506878936385</v>
      </c>
      <c r="L104" s="48">
        <v>18.663820520068601</v>
      </c>
      <c r="M104" s="18">
        <v>0</v>
      </c>
      <c r="N104" s="19">
        <v>1.4945074713448303</v>
      </c>
      <c r="O104" s="19">
        <v>-0.14477729650618221</v>
      </c>
      <c r="P104" s="19">
        <v>1.976126882863305E-2</v>
      </c>
      <c r="Q104" s="19">
        <v>0.30495305836468756</v>
      </c>
    </row>
    <row r="105" spans="1:29" ht="12.75" customHeight="1" x14ac:dyDescent="0.25">
      <c r="A105" s="16" t="s">
        <v>498</v>
      </c>
      <c r="B105" s="32"/>
      <c r="C105" s="48">
        <v>15.211778558094586</v>
      </c>
      <c r="D105" s="48">
        <v>15.804667854368025</v>
      </c>
      <c r="E105" s="48">
        <v>17.146078156796875</v>
      </c>
      <c r="F105" s="48">
        <v>18.332039194633531</v>
      </c>
      <c r="G105" s="48">
        <v>18.261641617378686</v>
      </c>
      <c r="H105" s="48">
        <v>18.068355344810236</v>
      </c>
      <c r="I105" s="48">
        <v>17.972372759473217</v>
      </c>
      <c r="J105" s="48">
        <v>18.104092475521096</v>
      </c>
      <c r="K105" s="48">
        <v>18.256506878936396</v>
      </c>
      <c r="L105" s="48">
        <v>18.663820520068601</v>
      </c>
      <c r="M105" s="18">
        <v>0</v>
      </c>
      <c r="N105" s="19">
        <v>1.4945074713448303</v>
      </c>
      <c r="O105" s="19">
        <v>-0.14477729650618221</v>
      </c>
      <c r="P105" s="19">
        <v>1.976126882863305E-2</v>
      </c>
      <c r="Q105" s="19">
        <v>0.30495305836468756</v>
      </c>
    </row>
    <row r="106" spans="1:29" ht="12.75" customHeight="1" x14ac:dyDescent="0.25">
      <c r="A106" s="16" t="s">
        <v>585</v>
      </c>
      <c r="B106" s="32"/>
      <c r="C106" s="48">
        <v>1.6175147727783899E-15</v>
      </c>
      <c r="D106" s="48">
        <v>1.5323597335682681E-15</v>
      </c>
      <c r="E106" s="48">
        <v>1.1051115215815007E-14</v>
      </c>
      <c r="F106" s="48">
        <v>5.7020287099521819E-15</v>
      </c>
      <c r="G106" s="48">
        <v>-1.0102405933428967E-14</v>
      </c>
      <c r="H106" s="48">
        <v>-7.504185855490633E-15</v>
      </c>
      <c r="I106" s="48">
        <v>-2.1503696682371396E-15</v>
      </c>
      <c r="J106" s="48">
        <v>6.9866632032463646E-15</v>
      </c>
      <c r="K106" s="48">
        <v>-1.0673417570033308E-14</v>
      </c>
      <c r="L106" s="48">
        <v>6.4104924192389722E-16</v>
      </c>
      <c r="M106" s="18">
        <v>0</v>
      </c>
      <c r="N106" s="19">
        <v>14.042536143150786</v>
      </c>
      <c r="O106" s="19">
        <v>0</v>
      </c>
      <c r="P106" s="19">
        <v>0</v>
      </c>
      <c r="Q106" s="19">
        <v>-21.24789732157527</v>
      </c>
    </row>
    <row r="107" spans="1:29" ht="13.5" customHeight="1" x14ac:dyDescent="0.25">
      <c r="A107" s="238" t="s">
        <v>590</v>
      </c>
      <c r="B107" s="32"/>
      <c r="C107" s="48">
        <v>0</v>
      </c>
      <c r="D107" s="48">
        <v>0</v>
      </c>
      <c r="E107" s="48">
        <v>7.1299407794306244</v>
      </c>
      <c r="F107" s="48">
        <v>7.5046441598248617</v>
      </c>
      <c r="G107" s="48">
        <v>6.965222304227086</v>
      </c>
      <c r="H107" s="48">
        <v>6.2883833458206091</v>
      </c>
      <c r="I107" s="48">
        <v>0.77900798904748791</v>
      </c>
      <c r="J107" s="48">
        <v>0.34670781320768979</v>
      </c>
      <c r="K107" s="48">
        <v>5.9352213715370812E-2</v>
      </c>
      <c r="L107" s="48">
        <v>7.3773740257567543E-3</v>
      </c>
      <c r="M107" s="199"/>
      <c r="N107" s="51"/>
      <c r="O107" s="51"/>
      <c r="P107" s="199"/>
      <c r="Q107" s="199"/>
      <c r="R107" s="192"/>
    </row>
    <row r="108" spans="1:29" ht="13.5" customHeight="1" x14ac:dyDescent="0.25">
      <c r="A108" s="30" t="s">
        <v>539</v>
      </c>
      <c r="B108" s="32"/>
      <c r="C108" s="48">
        <v>71.898157271941727</v>
      </c>
      <c r="D108" s="48">
        <v>114.60511976570351</v>
      </c>
      <c r="E108" s="48">
        <v>107.61470160502519</v>
      </c>
      <c r="F108" s="48">
        <v>113.89160624815126</v>
      </c>
      <c r="G108" s="48">
        <v>114.35006710573117</v>
      </c>
      <c r="H108" s="48">
        <v>115.28653423494234</v>
      </c>
      <c r="I108" s="48">
        <v>118.3545951443211</v>
      </c>
      <c r="J108" s="48">
        <v>119.13763213408953</v>
      </c>
      <c r="K108" s="48">
        <v>118.24533864474124</v>
      </c>
      <c r="L108" s="48">
        <v>116.93850672423528</v>
      </c>
      <c r="M108" s="18">
        <v>0</v>
      </c>
      <c r="N108" s="19">
        <v>-6.2433548990126209E-2</v>
      </c>
      <c r="O108" s="19">
        <v>0.12180870482132455</v>
      </c>
      <c r="P108" s="19">
        <v>0.32912809942353682</v>
      </c>
      <c r="Q108" s="19">
        <v>-0.18613838997757481</v>
      </c>
    </row>
    <row r="109" spans="1:29" ht="12.75" customHeight="1" x14ac:dyDescent="0.25">
      <c r="A109" s="30" t="s">
        <v>540</v>
      </c>
      <c r="B109" s="32"/>
      <c r="C109" s="48">
        <v>3.3179470981248329</v>
      </c>
      <c r="D109" s="48">
        <v>5.992156880525684</v>
      </c>
      <c r="E109" s="48">
        <v>5.8644542646762545</v>
      </c>
      <c r="F109" s="48">
        <v>6.7908302669405742</v>
      </c>
      <c r="G109" s="48">
        <v>6.8597164451028192</v>
      </c>
      <c r="H109" s="48">
        <v>6.9153824127110113</v>
      </c>
      <c r="I109" s="48">
        <v>7.2960441123944548</v>
      </c>
      <c r="J109" s="48">
        <v>7.478407929555658</v>
      </c>
      <c r="K109" s="48">
        <v>7.6182957452223548</v>
      </c>
      <c r="L109" s="48">
        <v>7.7579589813174294</v>
      </c>
      <c r="M109" s="18">
        <v>0</v>
      </c>
      <c r="N109" s="19">
        <v>1.2590783247703463</v>
      </c>
      <c r="O109" s="19">
        <v>0.18191580142297159</v>
      </c>
      <c r="P109" s="19">
        <v>0.78578783610077085</v>
      </c>
      <c r="Q109" s="19">
        <v>0.36766780631480867</v>
      </c>
    </row>
    <row r="110" spans="1:29" ht="12.75" customHeight="1" x14ac:dyDescent="0.25">
      <c r="A110" s="30" t="s">
        <v>541</v>
      </c>
      <c r="B110" s="32"/>
      <c r="C110" s="48">
        <v>75.21610437006656</v>
      </c>
      <c r="D110" s="48">
        <v>120.59727664622919</v>
      </c>
      <c r="E110" s="48">
        <v>113.47915586970144</v>
      </c>
      <c r="F110" s="48">
        <v>120.68243651509184</v>
      </c>
      <c r="G110" s="48">
        <v>121.20978355083399</v>
      </c>
      <c r="H110" s="48">
        <v>122.20191664765335</v>
      </c>
      <c r="I110" s="48">
        <v>125.65063925671555</v>
      </c>
      <c r="J110" s="48">
        <v>126.61604006364519</v>
      </c>
      <c r="K110" s="48">
        <v>125.86363438996359</v>
      </c>
      <c r="L110" s="48">
        <v>124.69646570555271</v>
      </c>
      <c r="M110" s="18">
        <v>0</v>
      </c>
      <c r="N110" s="19">
        <v>7.0592655369461355E-3</v>
      </c>
      <c r="O110" s="19">
        <v>0.12519958090715377</v>
      </c>
      <c r="P110" s="19">
        <v>0.35547501231820711</v>
      </c>
      <c r="Q110" s="19">
        <v>-0.15265027618469595</v>
      </c>
    </row>
    <row r="111" spans="1:29" ht="2.1" customHeight="1" thickBot="1" x14ac:dyDescent="0.3">
      <c r="A111" s="27"/>
      <c r="B111" s="27">
        <v>0</v>
      </c>
      <c r="C111" s="27">
        <v>0</v>
      </c>
      <c r="D111" s="27">
        <v>0</v>
      </c>
      <c r="E111" s="27">
        <v>0</v>
      </c>
      <c r="F111" s="27">
        <v>0</v>
      </c>
      <c r="G111" s="27">
        <v>0</v>
      </c>
      <c r="H111" s="27">
        <v>0</v>
      </c>
      <c r="I111" s="27">
        <v>0</v>
      </c>
      <c r="J111" s="27">
        <v>0</v>
      </c>
      <c r="K111" s="27">
        <v>0</v>
      </c>
      <c r="L111" s="27">
        <v>0</v>
      </c>
      <c r="M111" s="28">
        <v>0</v>
      </c>
      <c r="N111" s="28">
        <v>0</v>
      </c>
      <c r="O111" s="28">
        <v>0</v>
      </c>
      <c r="P111" s="28">
        <v>0</v>
      </c>
      <c r="Q111" s="28">
        <v>0</v>
      </c>
      <c r="S111" s="92"/>
      <c r="T111" s="92"/>
      <c r="U111" s="92"/>
      <c r="V111" s="92"/>
      <c r="W111" s="92"/>
      <c r="X111" s="92"/>
      <c r="Y111" s="92"/>
      <c r="Z111" s="92"/>
      <c r="AA111" s="92"/>
      <c r="AB111" s="92"/>
      <c r="AC111" s="92"/>
    </row>
    <row r="112" spans="1:29" s="37" customFormat="1" ht="25.5" customHeight="1" x14ac:dyDescent="0.25">
      <c r="A112" s="298" t="s">
        <v>333</v>
      </c>
      <c r="B112" s="298"/>
      <c r="C112" s="298"/>
      <c r="D112" s="298"/>
      <c r="E112" s="298"/>
      <c r="F112" s="298"/>
      <c r="G112" s="298"/>
      <c r="H112" s="298"/>
      <c r="I112" s="298"/>
      <c r="J112" s="298"/>
      <c r="K112" s="298"/>
      <c r="L112" s="298"/>
      <c r="M112" s="298"/>
      <c r="N112" s="298"/>
      <c r="O112" s="298"/>
      <c r="P112" s="298"/>
      <c r="Q112" s="298"/>
      <c r="R112" s="3"/>
      <c r="S112" s="92"/>
      <c r="T112" s="92"/>
      <c r="U112" s="92"/>
      <c r="V112" s="92"/>
      <c r="W112" s="92"/>
      <c r="X112" s="92"/>
      <c r="Y112" s="92"/>
      <c r="Z112" s="92"/>
      <c r="AA112" s="92"/>
      <c r="AB112" s="92"/>
      <c r="AC112" s="92"/>
    </row>
    <row r="113" spans="1:29" s="37" customFormat="1" ht="13.5" customHeight="1" x14ac:dyDescent="0.25">
      <c r="A113" s="299" t="s">
        <v>263</v>
      </c>
      <c r="B113" s="299"/>
      <c r="C113" s="299"/>
      <c r="D113" s="299"/>
      <c r="E113" s="299"/>
      <c r="F113" s="299"/>
      <c r="G113" s="299"/>
      <c r="H113" s="299"/>
      <c r="I113" s="299"/>
      <c r="J113" s="299"/>
      <c r="K113" s="299"/>
      <c r="L113" s="299"/>
      <c r="M113" s="299"/>
      <c r="N113" s="299"/>
      <c r="O113" s="299"/>
      <c r="P113" s="299"/>
      <c r="Q113" s="299"/>
      <c r="R113" s="3"/>
      <c r="S113" s="92"/>
      <c r="T113" s="92"/>
      <c r="U113" s="92"/>
      <c r="V113" s="92"/>
      <c r="W113" s="92"/>
      <c r="X113" s="92"/>
      <c r="Y113" s="92"/>
      <c r="Z113" s="92"/>
      <c r="AA113" s="92"/>
      <c r="AB113" s="92"/>
      <c r="AC113" s="92"/>
    </row>
    <row r="114" spans="1:29" s="37" customFormat="1" x14ac:dyDescent="0.25">
      <c r="A114" s="299" t="s">
        <v>262</v>
      </c>
      <c r="B114" s="299"/>
      <c r="C114" s="299"/>
      <c r="D114" s="299"/>
      <c r="E114" s="299"/>
      <c r="F114" s="299"/>
      <c r="G114" s="299"/>
      <c r="H114" s="299"/>
      <c r="I114" s="299"/>
      <c r="J114" s="299"/>
      <c r="K114" s="299"/>
      <c r="L114" s="299"/>
      <c r="M114" s="299"/>
      <c r="N114" s="299"/>
      <c r="O114" s="299"/>
      <c r="P114" s="299"/>
      <c r="Q114" s="299"/>
      <c r="R114" s="3"/>
      <c r="S114" s="92"/>
      <c r="T114" s="92"/>
      <c r="U114" s="92"/>
      <c r="V114" s="92"/>
      <c r="W114" s="92"/>
      <c r="X114" s="92"/>
      <c r="Y114" s="92"/>
      <c r="Z114" s="92"/>
      <c r="AA114" s="92"/>
      <c r="AB114" s="92"/>
      <c r="AC114" s="92"/>
    </row>
    <row r="115" spans="1:29" s="37" customFormat="1" ht="14.25" customHeight="1" x14ac:dyDescent="0.25">
      <c r="A115" s="300" t="s">
        <v>260</v>
      </c>
      <c r="B115" s="300"/>
      <c r="C115" s="300"/>
      <c r="D115" s="300"/>
      <c r="E115" s="300"/>
      <c r="F115" s="300"/>
      <c r="G115" s="300"/>
      <c r="H115" s="300"/>
      <c r="I115" s="300"/>
      <c r="J115" s="300"/>
      <c r="K115" s="300"/>
      <c r="L115" s="300"/>
      <c r="M115" s="300"/>
      <c r="N115" s="300"/>
      <c r="O115" s="300"/>
      <c r="P115" s="300"/>
      <c r="Q115" s="300"/>
      <c r="R115" s="3"/>
      <c r="S115" s="92"/>
      <c r="T115" s="92"/>
      <c r="U115" s="92"/>
      <c r="V115" s="92"/>
      <c r="W115" s="92"/>
      <c r="X115" s="92"/>
      <c r="Y115" s="92"/>
      <c r="Z115" s="92"/>
      <c r="AA115" s="92"/>
      <c r="AB115" s="92"/>
      <c r="AC115" s="92"/>
    </row>
    <row r="116" spans="1:29" s="37" customFormat="1" ht="14.25" customHeight="1" x14ac:dyDescent="0.25">
      <c r="A116" s="296" t="s">
        <v>387</v>
      </c>
      <c r="B116" s="296"/>
      <c r="C116" s="296"/>
      <c r="D116" s="296"/>
      <c r="E116" s="296"/>
      <c r="F116" s="296"/>
      <c r="G116" s="296"/>
      <c r="H116" s="296"/>
      <c r="I116" s="296"/>
      <c r="J116" s="296"/>
      <c r="K116" s="296"/>
      <c r="L116" s="296"/>
      <c r="M116" s="296"/>
      <c r="N116" s="296"/>
      <c r="O116" s="296"/>
      <c r="P116" s="296"/>
      <c r="Q116" s="296"/>
      <c r="R116" s="3"/>
      <c r="S116" s="92"/>
      <c r="T116" s="92"/>
      <c r="U116" s="92"/>
      <c r="V116" s="92"/>
      <c r="W116" s="92"/>
      <c r="X116" s="92"/>
      <c r="Y116" s="92"/>
      <c r="Z116" s="92"/>
      <c r="AA116" s="92"/>
      <c r="AB116" s="92"/>
      <c r="AC116" s="92"/>
    </row>
    <row r="117" spans="1:29" s="37" customFormat="1" ht="14.25" customHeight="1" x14ac:dyDescent="0.25">
      <c r="A117" s="296" t="s">
        <v>458</v>
      </c>
      <c r="B117" s="296"/>
      <c r="C117" s="296"/>
      <c r="D117" s="296"/>
      <c r="E117" s="296"/>
      <c r="F117" s="296"/>
      <c r="G117" s="296"/>
      <c r="H117" s="296"/>
      <c r="I117" s="296"/>
      <c r="J117" s="296"/>
      <c r="K117" s="296"/>
      <c r="L117" s="296"/>
      <c r="M117" s="296"/>
      <c r="N117" s="296"/>
      <c r="O117" s="296"/>
      <c r="P117" s="296"/>
      <c r="Q117" s="296"/>
      <c r="R117" s="3"/>
      <c r="S117" s="92"/>
      <c r="T117" s="92"/>
      <c r="U117" s="92"/>
      <c r="V117" s="92"/>
      <c r="W117" s="92"/>
      <c r="X117" s="92"/>
      <c r="Y117" s="92"/>
      <c r="Z117" s="92"/>
      <c r="AA117" s="92"/>
      <c r="AB117" s="92"/>
      <c r="AC117" s="92"/>
    </row>
    <row r="118" spans="1:29" s="37" customFormat="1" ht="14.25" customHeight="1" x14ac:dyDescent="0.25">
      <c r="A118" s="296" t="s">
        <v>457</v>
      </c>
      <c r="B118" s="296"/>
      <c r="C118" s="296"/>
      <c r="D118" s="296"/>
      <c r="E118" s="296"/>
      <c r="F118" s="296"/>
      <c r="G118" s="296"/>
      <c r="H118" s="296"/>
      <c r="I118" s="296"/>
      <c r="J118" s="296"/>
      <c r="K118" s="296"/>
      <c r="L118" s="296"/>
      <c r="M118" s="296"/>
      <c r="N118" s="296"/>
      <c r="O118" s="296"/>
      <c r="P118" s="296"/>
      <c r="Q118" s="296"/>
      <c r="R118" s="192"/>
      <c r="S118" s="92"/>
      <c r="T118" s="92"/>
      <c r="U118" s="92"/>
      <c r="V118" s="92"/>
      <c r="W118" s="92"/>
      <c r="X118" s="92"/>
      <c r="Y118" s="92"/>
      <c r="Z118" s="92"/>
      <c r="AA118" s="92"/>
      <c r="AB118" s="92"/>
      <c r="AC118" s="92"/>
    </row>
    <row r="119" spans="1:29" s="37" customFormat="1" ht="14.25" customHeight="1" thickBot="1" x14ac:dyDescent="0.3">
      <c r="A119" s="297" t="s">
        <v>589</v>
      </c>
      <c r="B119" s="297"/>
      <c r="C119" s="297"/>
      <c r="D119" s="297"/>
      <c r="E119" s="297"/>
      <c r="F119" s="297"/>
      <c r="G119" s="297"/>
      <c r="H119" s="297"/>
      <c r="I119" s="297"/>
      <c r="J119" s="297"/>
      <c r="K119" s="297"/>
      <c r="L119" s="297"/>
      <c r="M119" s="297"/>
      <c r="N119" s="297"/>
      <c r="O119" s="297"/>
      <c r="P119" s="297"/>
      <c r="Q119" s="297"/>
      <c r="R119" s="3"/>
      <c r="S119" s="92"/>
      <c r="T119" s="92"/>
      <c r="U119" s="92"/>
      <c r="V119" s="92"/>
      <c r="W119" s="92"/>
      <c r="X119" s="92"/>
      <c r="Y119" s="92"/>
      <c r="Z119" s="92"/>
      <c r="AA119" s="92"/>
      <c r="AB119" s="92"/>
      <c r="AC119" s="92"/>
    </row>
    <row r="120" spans="1:29" x14ac:dyDescent="0.25">
      <c r="A120" s="188" t="s">
        <v>28</v>
      </c>
      <c r="B120" s="188"/>
      <c r="C120" s="188"/>
      <c r="D120" s="188"/>
      <c r="E120" s="188"/>
      <c r="F120" s="188"/>
      <c r="G120" s="188"/>
      <c r="H120" s="188"/>
      <c r="I120" s="188"/>
      <c r="J120" s="188"/>
      <c r="K120" s="188"/>
      <c r="L120" s="188"/>
      <c r="M120" s="188"/>
      <c r="N120" s="188"/>
      <c r="O120" s="188"/>
    </row>
    <row r="126" spans="1:29"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8">
    <mergeCell ref="A118:Q118"/>
    <mergeCell ref="A119:Q119"/>
    <mergeCell ref="A112:Q112"/>
    <mergeCell ref="A113:Q113"/>
    <mergeCell ref="A114:Q114"/>
    <mergeCell ref="A115:Q115"/>
    <mergeCell ref="A116:Q116"/>
    <mergeCell ref="A117:Q117"/>
  </mergeCells>
  <phoneticPr fontId="0" type="noConversion"/>
  <printOptions gridLinesSet="0"/>
  <pageMargins left="0.47244094488188981" right="0.27559055118110237" top="0.18" bottom="0.16" header="0.18" footer="0.11811023622047245"/>
  <pageSetup paperSize="9" scale="81" orientation="portrait" horizont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C223"/>
  <sheetViews>
    <sheetView showGridLines="0"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365</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29" ht="12.75" customHeight="1" x14ac:dyDescent="0.25">
      <c r="A6" s="4" t="s">
        <v>206</v>
      </c>
      <c r="B6" s="13"/>
      <c r="C6" s="13"/>
      <c r="D6" s="13"/>
      <c r="E6" s="13"/>
      <c r="F6" s="13"/>
      <c r="G6" s="13"/>
      <c r="H6" s="13"/>
      <c r="I6" s="13"/>
      <c r="J6" s="13"/>
      <c r="K6" s="13"/>
      <c r="L6" s="13"/>
      <c r="M6" s="14"/>
      <c r="N6" s="15"/>
      <c r="O6" s="15"/>
      <c r="P6" s="15"/>
      <c r="Q6" s="15"/>
      <c r="S6" s="92"/>
      <c r="T6" s="92"/>
      <c r="U6" s="92"/>
      <c r="V6" s="92"/>
      <c r="W6" s="92"/>
      <c r="X6" s="92"/>
      <c r="Y6" s="92"/>
      <c r="Z6" s="92"/>
      <c r="AA6" s="92"/>
      <c r="AB6" s="92"/>
      <c r="AC6" s="92"/>
    </row>
    <row r="7" spans="1:29" s="73" customFormat="1" ht="11.25" x14ac:dyDescent="0.2">
      <c r="A7" s="74" t="s">
        <v>366</v>
      </c>
      <c r="B7" s="17"/>
      <c r="C7" s="17"/>
      <c r="D7" s="17"/>
      <c r="E7" s="17"/>
      <c r="F7" s="17"/>
      <c r="G7" s="17"/>
      <c r="H7" s="17"/>
      <c r="I7" s="17"/>
      <c r="J7" s="17"/>
      <c r="K7" s="17"/>
      <c r="L7" s="17"/>
      <c r="M7" s="18"/>
      <c r="N7" s="19"/>
      <c r="O7" s="19"/>
      <c r="P7" s="19"/>
      <c r="Q7" s="19"/>
      <c r="S7" s="92"/>
      <c r="T7" s="92"/>
      <c r="U7" s="92"/>
      <c r="V7" s="92"/>
      <c r="W7" s="92"/>
      <c r="X7" s="92"/>
      <c r="Y7" s="92"/>
      <c r="Z7" s="92"/>
      <c r="AA7" s="92"/>
      <c r="AB7" s="92"/>
      <c r="AC7" s="92"/>
    </row>
    <row r="8" spans="1:29" s="73" customFormat="1" ht="11.25" x14ac:dyDescent="0.2">
      <c r="A8" s="16" t="s">
        <v>12</v>
      </c>
      <c r="B8" s="32">
        <v>69.476030554420177</v>
      </c>
      <c r="C8" s="32">
        <v>69.303232285768374</v>
      </c>
      <c r="D8" s="32">
        <v>68.874668728782254</v>
      </c>
      <c r="E8" s="32">
        <v>71.586714881532103</v>
      </c>
      <c r="F8" s="32">
        <v>71.631071105258627</v>
      </c>
      <c r="G8" s="32">
        <v>71.888216662612621</v>
      </c>
      <c r="H8" s="32">
        <v>72.018927960601999</v>
      </c>
      <c r="I8" s="32">
        <v>72.264497654581291</v>
      </c>
      <c r="J8" s="32">
        <v>72.177453525686346</v>
      </c>
      <c r="K8" s="32">
        <v>72.820910355044532</v>
      </c>
      <c r="L8" s="32">
        <v>73.185536451775079</v>
      </c>
      <c r="M8" s="18">
        <v>-8.6895736363656884E-2</v>
      </c>
      <c r="N8" s="19">
        <v>0.39317567656029784</v>
      </c>
      <c r="O8" s="19">
        <v>5.4014972723392951E-2</v>
      </c>
      <c r="P8" s="19">
        <v>2.1989880255701699E-2</v>
      </c>
      <c r="Q8" s="19">
        <v>0.13879716317608537</v>
      </c>
      <c r="S8" s="92"/>
      <c r="T8" s="92"/>
      <c r="U8" s="92"/>
      <c r="V8" s="92"/>
      <c r="W8" s="92"/>
      <c r="X8" s="92"/>
      <c r="Y8" s="92"/>
      <c r="Z8" s="92"/>
      <c r="AA8" s="92"/>
      <c r="AB8" s="92"/>
      <c r="AC8" s="92"/>
    </row>
    <row r="9" spans="1:29" s="73" customFormat="1" ht="11.25" x14ac:dyDescent="0.2">
      <c r="A9" s="16" t="s">
        <v>201</v>
      </c>
      <c r="B9" s="206">
        <v>76.116457557065658</v>
      </c>
      <c r="C9" s="206">
        <v>77.24267672386533</v>
      </c>
      <c r="D9" s="206">
        <v>77.738796335644295</v>
      </c>
      <c r="E9" s="206">
        <v>69.268139961030215</v>
      </c>
      <c r="F9" s="206">
        <v>68.99490231313861</v>
      </c>
      <c r="G9" s="206">
        <v>68.874778366312981</v>
      </c>
      <c r="H9" s="206">
        <v>68.991195886196834</v>
      </c>
      <c r="I9" s="206">
        <v>68.732788796699623</v>
      </c>
      <c r="J9" s="206">
        <v>68.662556161446801</v>
      </c>
      <c r="K9" s="206">
        <v>68.927701275130516</v>
      </c>
      <c r="L9" s="206">
        <v>69.139433008718356</v>
      </c>
      <c r="M9" s="194">
        <v>0.21112193282408764</v>
      </c>
      <c r="N9" s="19">
        <v>-1.1861275793772941</v>
      </c>
      <c r="O9" s="19">
        <v>-5.3721600005163239E-4</v>
      </c>
      <c r="P9" s="194">
        <v>-4.7737442063711111E-2</v>
      </c>
      <c r="Q9" s="194">
        <v>6.923612945743951E-2</v>
      </c>
      <c r="R9" s="196"/>
      <c r="S9" s="92"/>
      <c r="T9" s="92"/>
      <c r="U9" s="92"/>
      <c r="V9" s="92"/>
      <c r="W9" s="92"/>
      <c r="X9" s="92"/>
      <c r="Y9" s="92"/>
      <c r="Z9" s="92"/>
      <c r="AA9" s="92"/>
      <c r="AB9" s="92"/>
      <c r="AC9" s="92"/>
    </row>
    <row r="10" spans="1:29" ht="2.1" customHeight="1" x14ac:dyDescent="0.25">
      <c r="A10" s="12"/>
      <c r="B10" s="50"/>
      <c r="C10" s="50"/>
      <c r="D10" s="50"/>
      <c r="E10" s="50"/>
      <c r="F10" s="50"/>
      <c r="G10" s="50"/>
      <c r="H10" s="50"/>
      <c r="I10" s="50"/>
      <c r="J10" s="50"/>
      <c r="K10" s="50"/>
      <c r="L10" s="50"/>
      <c r="M10" s="51"/>
      <c r="N10" s="51"/>
      <c r="O10" s="51"/>
      <c r="P10" s="51"/>
      <c r="Q10" s="51"/>
      <c r="S10" s="92"/>
      <c r="T10" s="92"/>
      <c r="U10" s="92"/>
      <c r="V10" s="92"/>
      <c r="W10" s="92"/>
      <c r="X10" s="92"/>
      <c r="Y10" s="92"/>
      <c r="Z10" s="92"/>
      <c r="AA10" s="92"/>
      <c r="AB10" s="92"/>
      <c r="AC10" s="92"/>
    </row>
    <row r="11" spans="1:29" s="73" customFormat="1" ht="11.25" x14ac:dyDescent="0.2">
      <c r="A11" s="74" t="s">
        <v>367</v>
      </c>
      <c r="B11" s="233">
        <v>1.4982395299764899</v>
      </c>
      <c r="C11" s="233">
        <v>1.5570632385460883</v>
      </c>
      <c r="D11" s="233">
        <v>1.5848877114013586</v>
      </c>
      <c r="E11" s="233">
        <v>1.73</v>
      </c>
      <c r="F11" s="233">
        <v>1.62</v>
      </c>
      <c r="G11" s="233">
        <v>1.59</v>
      </c>
      <c r="H11" s="233">
        <v>1.54</v>
      </c>
      <c r="I11" s="233">
        <v>1.3</v>
      </c>
      <c r="J11" s="233">
        <v>1.19</v>
      </c>
      <c r="K11" s="233">
        <v>1.22</v>
      </c>
      <c r="L11" s="233">
        <v>1.25</v>
      </c>
      <c r="M11" s="18">
        <v>0.56381134827252488</v>
      </c>
      <c r="N11" s="19">
        <v>0.21936614589714853</v>
      </c>
      <c r="O11" s="19">
        <v>-0.50515709645289064</v>
      </c>
      <c r="P11" s="19">
        <v>-2.5453369932253778</v>
      </c>
      <c r="Q11" s="19">
        <v>0.49311426815568105</v>
      </c>
      <c r="S11" s="92"/>
      <c r="T11" s="92"/>
      <c r="U11" s="92"/>
      <c r="V11" s="92"/>
      <c r="W11" s="92"/>
      <c r="X11" s="92"/>
      <c r="Y11" s="92"/>
      <c r="Z11" s="92"/>
      <c r="AA11" s="92"/>
      <c r="AB11" s="92"/>
      <c r="AC11" s="92"/>
    </row>
    <row r="12" spans="1:29" ht="2.1" customHeight="1" x14ac:dyDescent="0.25">
      <c r="A12" s="12"/>
      <c r="B12" s="50"/>
      <c r="C12" s="50"/>
      <c r="D12" s="50"/>
      <c r="E12" s="50"/>
      <c r="F12" s="50"/>
      <c r="G12" s="50"/>
      <c r="H12" s="50"/>
      <c r="I12" s="50"/>
      <c r="J12" s="50"/>
      <c r="K12" s="50"/>
      <c r="L12" s="50"/>
      <c r="M12" s="51"/>
      <c r="N12" s="51"/>
      <c r="O12" s="51"/>
      <c r="P12" s="51"/>
      <c r="Q12" s="51"/>
      <c r="S12" s="92"/>
      <c r="T12" s="92"/>
      <c r="U12" s="92"/>
      <c r="V12" s="92"/>
      <c r="W12" s="92"/>
      <c r="X12" s="92"/>
      <c r="Y12" s="92"/>
      <c r="Z12" s="92"/>
      <c r="AA12" s="92"/>
      <c r="AB12" s="92"/>
      <c r="AC12" s="92"/>
    </row>
    <row r="13" spans="1:29" s="73" customFormat="1" ht="11.25" x14ac:dyDescent="0.2">
      <c r="A13" s="74" t="s">
        <v>368</v>
      </c>
      <c r="B13" s="32"/>
      <c r="C13" s="32"/>
      <c r="D13" s="32"/>
      <c r="E13" s="32"/>
      <c r="F13" s="32"/>
      <c r="G13" s="32"/>
      <c r="H13" s="32"/>
      <c r="I13" s="32"/>
      <c r="J13" s="32"/>
      <c r="K13" s="32"/>
      <c r="L13" s="32"/>
      <c r="M13" s="18"/>
      <c r="N13" s="19"/>
      <c r="O13" s="19"/>
      <c r="P13" s="19"/>
      <c r="Q13" s="19"/>
      <c r="S13" s="92"/>
      <c r="T13" s="92"/>
      <c r="U13" s="92"/>
      <c r="V13" s="92"/>
      <c r="W13" s="92"/>
      <c r="X13" s="92"/>
      <c r="Y13" s="92"/>
      <c r="Z13" s="92"/>
      <c r="AA13" s="92"/>
      <c r="AB13" s="92"/>
      <c r="AC13" s="92"/>
    </row>
    <row r="14" spans="1:29" s="73" customFormat="1" ht="11.25" x14ac:dyDescent="0.2">
      <c r="A14" s="16" t="s">
        <v>200</v>
      </c>
      <c r="B14" s="32">
        <v>55.046239553472944</v>
      </c>
      <c r="C14" s="32">
        <v>52.863410255470114</v>
      </c>
      <c r="D14" s="32">
        <v>50.038309611026307</v>
      </c>
      <c r="E14" s="32">
        <v>46.295603662758381</v>
      </c>
      <c r="F14" s="32">
        <v>45.533348111734178</v>
      </c>
      <c r="G14" s="32">
        <v>46.394061891256612</v>
      </c>
      <c r="H14" s="32">
        <v>48.33302458338882</v>
      </c>
      <c r="I14" s="32">
        <v>56.488506796352887</v>
      </c>
      <c r="J14" s="32">
        <v>60.545886581142774</v>
      </c>
      <c r="K14" s="32">
        <v>58.85400705871767</v>
      </c>
      <c r="L14" s="32">
        <v>55.69943634781842</v>
      </c>
      <c r="M14" s="18">
        <v>-0.94931178306983943</v>
      </c>
      <c r="N14" s="19">
        <v>-0.93900278730710829</v>
      </c>
      <c r="O14" s="19">
        <v>0.59848463333236346</v>
      </c>
      <c r="P14" s="19">
        <v>2.2784333206092855</v>
      </c>
      <c r="Q14" s="19">
        <v>-0.8308443108174024</v>
      </c>
      <c r="S14" s="92"/>
      <c r="T14" s="92"/>
      <c r="U14" s="92"/>
      <c r="V14" s="92"/>
      <c r="W14" s="92"/>
      <c r="X14" s="92"/>
      <c r="Y14" s="92"/>
      <c r="Z14" s="92"/>
      <c r="AA14" s="92"/>
      <c r="AB14" s="92"/>
      <c r="AC14" s="92"/>
    </row>
    <row r="15" spans="1:29" ht="2.1" customHeight="1" x14ac:dyDescent="0.25">
      <c r="A15" s="12"/>
      <c r="B15" s="50"/>
      <c r="C15" s="50"/>
      <c r="D15" s="50"/>
      <c r="E15" s="50"/>
      <c r="F15" s="50"/>
      <c r="G15" s="50"/>
      <c r="H15" s="50"/>
      <c r="I15" s="50"/>
      <c r="J15" s="50"/>
      <c r="K15" s="50"/>
      <c r="L15" s="50"/>
      <c r="M15" s="51"/>
      <c r="N15" s="51"/>
      <c r="O15" s="51"/>
      <c r="P15" s="51"/>
      <c r="Q15" s="51"/>
      <c r="S15" s="92"/>
      <c r="T15" s="92"/>
      <c r="U15" s="92"/>
      <c r="V15" s="92"/>
      <c r="W15" s="92"/>
      <c r="X15" s="92"/>
      <c r="Y15" s="92"/>
      <c r="Z15" s="92"/>
      <c r="AA15" s="92"/>
      <c r="AB15" s="92"/>
      <c r="AC15" s="92"/>
    </row>
    <row r="16" spans="1:29" s="73" customFormat="1" ht="11.25" x14ac:dyDescent="0.2">
      <c r="A16" s="74" t="s">
        <v>369</v>
      </c>
      <c r="B16" s="206">
        <v>56.769801347938731</v>
      </c>
      <c r="C16" s="206">
        <v>55.048063944574722</v>
      </c>
      <c r="D16" s="206">
        <v>25.643400755765626</v>
      </c>
      <c r="E16" s="206">
        <v>36.011737507788546</v>
      </c>
      <c r="F16" s="206">
        <v>38.315906884454556</v>
      </c>
      <c r="G16" s="206">
        <v>55.575619163652782</v>
      </c>
      <c r="H16" s="206">
        <v>57.869555893399536</v>
      </c>
      <c r="I16" s="206">
        <v>63.30265814877194</v>
      </c>
      <c r="J16" s="206">
        <v>68.992328251218098</v>
      </c>
      <c r="K16" s="206">
        <v>66.278844149119479</v>
      </c>
      <c r="L16" s="206">
        <v>63.060903556804767</v>
      </c>
      <c r="M16" s="194">
        <v>-7.6395958768035737</v>
      </c>
      <c r="N16" s="19">
        <v>4.0975118206248329</v>
      </c>
      <c r="O16" s="19">
        <v>4.209450063032727</v>
      </c>
      <c r="P16" s="194">
        <v>1.7735831827462523</v>
      </c>
      <c r="Q16" s="194">
        <v>-0.89491489582353978</v>
      </c>
      <c r="R16" s="196"/>
      <c r="S16" s="92"/>
      <c r="T16" s="92"/>
      <c r="U16" s="92"/>
      <c r="V16" s="92"/>
      <c r="W16" s="92"/>
      <c r="X16" s="92"/>
      <c r="Y16" s="92"/>
      <c r="Z16" s="92"/>
      <c r="AA16" s="92"/>
      <c r="AB16" s="92"/>
      <c r="AC16" s="92"/>
    </row>
    <row r="17" spans="1:29" ht="2.1" customHeight="1" x14ac:dyDescent="0.25">
      <c r="A17" s="12"/>
      <c r="B17" s="50"/>
      <c r="C17" s="50"/>
      <c r="D17" s="50"/>
      <c r="E17" s="50"/>
      <c r="F17" s="50"/>
      <c r="G17" s="50"/>
      <c r="H17" s="50"/>
      <c r="I17" s="50"/>
      <c r="J17" s="50"/>
      <c r="K17" s="50"/>
      <c r="L17" s="50"/>
      <c r="M17" s="51"/>
      <c r="N17" s="51"/>
      <c r="O17" s="51"/>
      <c r="P17" s="51"/>
      <c r="Q17" s="51"/>
      <c r="S17" s="92"/>
      <c r="T17" s="92"/>
      <c r="U17" s="92"/>
      <c r="V17" s="92"/>
      <c r="W17" s="92"/>
      <c r="X17" s="92"/>
      <c r="Y17" s="92"/>
      <c r="Z17" s="92"/>
      <c r="AA17" s="92"/>
      <c r="AB17" s="92"/>
      <c r="AC17" s="92"/>
    </row>
    <row r="18" spans="1:29" s="73" customFormat="1" ht="11.25" x14ac:dyDescent="0.2">
      <c r="A18" s="74" t="s">
        <v>370</v>
      </c>
      <c r="B18" s="32">
        <v>29.904596179111483</v>
      </c>
      <c r="C18" s="32">
        <v>29.11817363342044</v>
      </c>
      <c r="D18" s="32">
        <v>29.768441819788883</v>
      </c>
      <c r="E18" s="32">
        <v>31.95824274170921</v>
      </c>
      <c r="F18" s="32">
        <v>32.59575920306024</v>
      </c>
      <c r="G18" s="32">
        <v>32.364796826597733</v>
      </c>
      <c r="H18" s="32">
        <v>33.149278499535548</v>
      </c>
      <c r="I18" s="32">
        <v>35.681378908143486</v>
      </c>
      <c r="J18" s="32">
        <v>39.486173004052276</v>
      </c>
      <c r="K18" s="32">
        <v>40.802877334080804</v>
      </c>
      <c r="L18" s="32">
        <v>39.706289569622086</v>
      </c>
      <c r="M18" s="18">
        <v>-4.5623128571115057E-2</v>
      </c>
      <c r="N18" s="19">
        <v>0.91146235989134627</v>
      </c>
      <c r="O18" s="19">
        <v>0.16852942708751595</v>
      </c>
      <c r="P18" s="19">
        <v>1.7646858748486371</v>
      </c>
      <c r="Q18" s="19">
        <v>5.5605879305087313E-2</v>
      </c>
      <c r="S18" s="92"/>
      <c r="T18" s="92"/>
      <c r="U18" s="92"/>
      <c r="V18" s="92"/>
      <c r="W18" s="92"/>
      <c r="X18" s="92"/>
      <c r="Y18" s="92"/>
      <c r="Z18" s="92"/>
      <c r="AA18" s="92"/>
      <c r="AB18" s="92"/>
      <c r="AC18" s="92"/>
    </row>
    <row r="19" spans="1:29" ht="2.1" customHeight="1" x14ac:dyDescent="0.25">
      <c r="A19" s="12"/>
      <c r="B19" s="50"/>
      <c r="C19" s="50"/>
      <c r="D19" s="50"/>
      <c r="E19" s="50"/>
      <c r="F19" s="50"/>
      <c r="G19" s="50"/>
      <c r="H19" s="50"/>
      <c r="I19" s="50"/>
      <c r="J19" s="50"/>
      <c r="K19" s="50"/>
      <c r="L19" s="50"/>
      <c r="M19" s="51"/>
      <c r="N19" s="51"/>
      <c r="O19" s="51"/>
      <c r="P19" s="51"/>
      <c r="Q19" s="51"/>
      <c r="S19" s="92"/>
      <c r="T19" s="92"/>
      <c r="U19" s="92"/>
      <c r="V19" s="92"/>
      <c r="W19" s="92"/>
      <c r="X19" s="92"/>
      <c r="Y19" s="92"/>
      <c r="Z19" s="92"/>
      <c r="AA19" s="92"/>
      <c r="AB19" s="92"/>
      <c r="AC19" s="92"/>
    </row>
    <row r="20" spans="1:29" s="73" customFormat="1" ht="11.25" x14ac:dyDescent="0.2">
      <c r="A20" s="74" t="s">
        <v>371</v>
      </c>
      <c r="B20" s="32">
        <v>28.952171648521961</v>
      </c>
      <c r="C20" s="32">
        <v>27.332242142470463</v>
      </c>
      <c r="D20" s="32">
        <v>27.526306451930843</v>
      </c>
      <c r="E20" s="32">
        <v>29.026427948077259</v>
      </c>
      <c r="F20" s="32">
        <v>29.588496143677851</v>
      </c>
      <c r="G20" s="32">
        <v>29.452633996500872</v>
      </c>
      <c r="H20" s="32">
        <v>30.624899142623509</v>
      </c>
      <c r="I20" s="32">
        <v>33.619445930768784</v>
      </c>
      <c r="J20" s="32">
        <v>41.682286035668945</v>
      </c>
      <c r="K20" s="32">
        <v>45.070412983738542</v>
      </c>
      <c r="L20" s="32">
        <v>38.655169284061138</v>
      </c>
      <c r="M20" s="18">
        <v>-0.50375755709441972</v>
      </c>
      <c r="N20" s="19">
        <v>0.72505082005160926</v>
      </c>
      <c r="O20" s="19">
        <v>0.34487065074295664</v>
      </c>
      <c r="P20" s="19">
        <v>3.1306336769067578</v>
      </c>
      <c r="Q20" s="19">
        <v>-0.75112218281490062</v>
      </c>
      <c r="S20" s="92"/>
      <c r="T20" s="92"/>
      <c r="U20" s="92"/>
      <c r="V20" s="92"/>
      <c r="W20" s="92"/>
      <c r="X20" s="92"/>
      <c r="Y20" s="92"/>
      <c r="Z20" s="92"/>
      <c r="AA20" s="92"/>
      <c r="AB20" s="92"/>
      <c r="AC20" s="92"/>
    </row>
    <row r="21" spans="1:29" ht="2.1" customHeight="1" x14ac:dyDescent="0.25">
      <c r="A21" s="8"/>
      <c r="B21" s="8"/>
      <c r="C21" s="8"/>
      <c r="D21" s="8"/>
      <c r="E21" s="8"/>
      <c r="F21" s="8"/>
      <c r="G21" s="8"/>
      <c r="H21" s="8"/>
      <c r="I21" s="8"/>
      <c r="J21" s="8"/>
      <c r="K21" s="8"/>
      <c r="L21" s="8"/>
      <c r="M21" s="9"/>
      <c r="N21" s="9"/>
      <c r="O21" s="9"/>
      <c r="P21" s="9"/>
      <c r="Q21" s="9"/>
      <c r="S21" s="92"/>
      <c r="T21" s="92"/>
      <c r="U21" s="92"/>
      <c r="V21" s="92"/>
      <c r="W21" s="92"/>
      <c r="X21" s="92"/>
      <c r="Y21" s="92"/>
      <c r="Z21" s="92"/>
      <c r="AA21" s="92"/>
      <c r="AB21" s="92"/>
      <c r="AC21" s="92"/>
    </row>
    <row r="22" spans="1:29" ht="12.75" customHeight="1" x14ac:dyDescent="0.25">
      <c r="A22" s="4" t="s">
        <v>211</v>
      </c>
      <c r="B22" s="222"/>
      <c r="C22" s="222"/>
      <c r="D22" s="222"/>
      <c r="E22" s="222"/>
      <c r="F22" s="222"/>
      <c r="G22" s="222"/>
      <c r="H22" s="222"/>
      <c r="I22" s="222"/>
      <c r="J22" s="222"/>
      <c r="K22" s="222"/>
      <c r="L22" s="222"/>
      <c r="M22" s="193"/>
      <c r="N22" s="15"/>
      <c r="O22" s="15"/>
      <c r="P22" s="193"/>
      <c r="Q22" s="193"/>
      <c r="R22" s="192"/>
      <c r="S22" s="92"/>
      <c r="T22" s="92"/>
      <c r="U22" s="92"/>
      <c r="V22" s="92"/>
      <c r="W22" s="92"/>
      <c r="X22" s="92"/>
      <c r="Y22" s="92"/>
      <c r="Z22" s="92"/>
      <c r="AA22" s="92"/>
      <c r="AB22" s="92"/>
      <c r="AC22" s="92"/>
    </row>
    <row r="23" spans="1:29" s="73" customFormat="1" ht="11.25" x14ac:dyDescent="0.2">
      <c r="A23" s="74" t="s">
        <v>372</v>
      </c>
      <c r="B23" s="34">
        <v>-15.92640532544379</v>
      </c>
      <c r="C23" s="34">
        <v>-18.230792468029406</v>
      </c>
      <c r="D23" s="34">
        <v>-21.241468211340457</v>
      </c>
      <c r="E23" s="34">
        <v>-16.898414098079044</v>
      </c>
      <c r="F23" s="34">
        <v>-9.4172599927998473</v>
      </c>
      <c r="G23" s="34">
        <v>-9.3757911596830148</v>
      </c>
      <c r="H23" s="34">
        <v>-9.6997221239254507</v>
      </c>
      <c r="I23" s="34">
        <v>-10.595210682742842</v>
      </c>
      <c r="J23" s="34">
        <v>-9.6372611241560495</v>
      </c>
      <c r="K23" s="34">
        <v>-9.254550391293785</v>
      </c>
      <c r="L23" s="34">
        <v>-8.2363591030532195</v>
      </c>
      <c r="M23" s="18">
        <v>2.9216350052270412</v>
      </c>
      <c r="N23" s="19">
        <v>-7.8120828436912815</v>
      </c>
      <c r="O23" s="19">
        <v>0.29596775283855514</v>
      </c>
      <c r="P23" s="19">
        <v>-6.4581992633372387E-2</v>
      </c>
      <c r="Q23" s="19">
        <v>-1.5585131313391232</v>
      </c>
      <c r="S23" s="92"/>
      <c r="T23" s="92"/>
      <c r="U23" s="92"/>
      <c r="V23" s="92"/>
      <c r="W23" s="92"/>
      <c r="X23" s="92"/>
      <c r="Y23" s="92"/>
      <c r="Z23" s="92"/>
      <c r="AA23" s="92"/>
      <c r="AB23" s="92"/>
      <c r="AC23" s="92"/>
    </row>
    <row r="24" spans="1:29" s="73" customFormat="1" ht="11.25" x14ac:dyDescent="0.2">
      <c r="A24" s="16" t="s">
        <v>210</v>
      </c>
      <c r="B24" s="34">
        <v>-17.497206703910617</v>
      </c>
      <c r="C24" s="34">
        <v>-20.15174563128409</v>
      </c>
      <c r="D24" s="34">
        <v>-23.458232191418293</v>
      </c>
      <c r="E24" s="34">
        <v>-18.4674126728451</v>
      </c>
      <c r="F24" s="34">
        <v>-10.250649695172383</v>
      </c>
      <c r="G24" s="34">
        <v>-10.1757863330175</v>
      </c>
      <c r="H24" s="34">
        <v>-10.495374006796251</v>
      </c>
      <c r="I24" s="34">
        <v>-11.390521078706989</v>
      </c>
      <c r="J24" s="34">
        <v>-10.246630294845186</v>
      </c>
      <c r="K24" s="34">
        <v>-9.7701574854294062</v>
      </c>
      <c r="L24" s="34">
        <v>-8.975751644140777</v>
      </c>
      <c r="M24" s="18">
        <v>2.9752027746164256</v>
      </c>
      <c r="N24" s="19">
        <v>-7.94537542683541</v>
      </c>
      <c r="O24" s="19">
        <v>0.23621355397791532</v>
      </c>
      <c r="P24" s="19">
        <v>-0.23956946811052315</v>
      </c>
      <c r="Q24" s="19">
        <v>-1.3154929547455674</v>
      </c>
      <c r="S24" s="92"/>
      <c r="T24" s="92"/>
      <c r="U24" s="92"/>
      <c r="V24" s="92"/>
      <c r="W24" s="92"/>
      <c r="X24" s="92"/>
      <c r="Y24" s="92"/>
      <c r="Z24" s="92"/>
      <c r="AA24" s="92"/>
      <c r="AB24" s="92"/>
      <c r="AC24" s="92"/>
    </row>
    <row r="25" spans="1:29" ht="2.1" customHeight="1" x14ac:dyDescent="0.25">
      <c r="A25" s="12"/>
      <c r="B25" s="50"/>
      <c r="C25" s="50"/>
      <c r="D25" s="50"/>
      <c r="E25" s="50"/>
      <c r="F25" s="50"/>
      <c r="G25" s="50"/>
      <c r="H25" s="50"/>
      <c r="I25" s="50"/>
      <c r="J25" s="50"/>
      <c r="K25" s="50"/>
      <c r="L25" s="50"/>
      <c r="M25" s="51"/>
      <c r="N25" s="51"/>
      <c r="O25" s="51"/>
      <c r="P25" s="51"/>
      <c r="Q25" s="51"/>
      <c r="S25" s="92"/>
      <c r="T25" s="92"/>
      <c r="U25" s="92"/>
      <c r="V25" s="92"/>
      <c r="W25" s="92"/>
      <c r="X25" s="92"/>
      <c r="Y25" s="92"/>
      <c r="Z25" s="92"/>
      <c r="AA25" s="92"/>
      <c r="AB25" s="92"/>
      <c r="AC25" s="92"/>
    </row>
    <row r="26" spans="1:29" s="73" customFormat="1" ht="11.25" x14ac:dyDescent="0.2">
      <c r="A26" s="74" t="s">
        <v>373</v>
      </c>
      <c r="B26" s="34">
        <v>7.8790680473372801</v>
      </c>
      <c r="C26" s="34">
        <v>7.2533816668344908</v>
      </c>
      <c r="D26" s="34">
        <v>6.3461633806541169</v>
      </c>
      <c r="E26" s="34">
        <v>5.8296798591040027</v>
      </c>
      <c r="F26" s="34">
        <v>5.5931724722210605</v>
      </c>
      <c r="G26" s="34">
        <v>5.4436133069326571</v>
      </c>
      <c r="H26" s="34">
        <v>5.2309164018418581</v>
      </c>
      <c r="I26" s="34">
        <v>5.1138581654937854</v>
      </c>
      <c r="J26" s="34">
        <v>4.9907420035818664</v>
      </c>
      <c r="K26" s="34">
        <v>4.8370335635730033</v>
      </c>
      <c r="L26" s="34">
        <v>4.4916186029037313</v>
      </c>
      <c r="M26" s="18">
        <v>-2.1403541470264353</v>
      </c>
      <c r="N26" s="19">
        <v>-1.2550950100363556</v>
      </c>
      <c r="O26" s="19">
        <v>-0.66736485882676888</v>
      </c>
      <c r="P26" s="19">
        <v>-0.468916001344033</v>
      </c>
      <c r="Q26" s="19">
        <v>-1.0481825687479573</v>
      </c>
      <c r="S26" s="92"/>
      <c r="T26" s="92"/>
      <c r="U26" s="92"/>
      <c r="V26" s="92"/>
      <c r="W26" s="92"/>
      <c r="X26" s="92"/>
      <c r="Y26" s="92"/>
      <c r="Z26" s="92"/>
      <c r="AA26" s="92"/>
      <c r="AB26" s="92"/>
      <c r="AC26" s="92"/>
    </row>
    <row r="27" spans="1:29" s="73" customFormat="1" ht="11.25" x14ac:dyDescent="0.2">
      <c r="A27" s="16" t="s">
        <v>210</v>
      </c>
      <c r="B27" s="34">
        <v>8.6561706449974629</v>
      </c>
      <c r="C27" s="34">
        <v>8.0176603717582449</v>
      </c>
      <c r="D27" s="34">
        <v>7.0084502929313217</v>
      </c>
      <c r="E27" s="34">
        <v>6.3709590192185805</v>
      </c>
      <c r="F27" s="34">
        <v>6.0881457813902298</v>
      </c>
      <c r="G27" s="34">
        <v>5.9080929755681879</v>
      </c>
      <c r="H27" s="34">
        <v>5.6599996715573075</v>
      </c>
      <c r="I27" s="34">
        <v>5.4977207128547096</v>
      </c>
      <c r="J27" s="34">
        <v>5.3063092873429412</v>
      </c>
      <c r="K27" s="34">
        <v>5.1065235673549889</v>
      </c>
      <c r="L27" s="34">
        <v>4.8948391583511022</v>
      </c>
      <c r="M27" s="18">
        <v>-2.0894209983127188</v>
      </c>
      <c r="N27" s="19">
        <v>-1.3978682048805036</v>
      </c>
      <c r="O27" s="19">
        <v>-0.72654512465962773</v>
      </c>
      <c r="P27" s="19">
        <v>-0.64319548571207807</v>
      </c>
      <c r="Q27" s="19">
        <v>-0.80390255113221842</v>
      </c>
      <c r="S27" s="92"/>
      <c r="T27" s="92"/>
      <c r="U27" s="92"/>
      <c r="V27" s="92"/>
      <c r="W27" s="92"/>
      <c r="X27" s="92"/>
      <c r="Y27" s="92"/>
      <c r="Z27" s="92"/>
      <c r="AA27" s="92"/>
      <c r="AB27" s="92"/>
      <c r="AC27" s="92"/>
    </row>
    <row r="28" spans="1:29" ht="2.1" customHeight="1" x14ac:dyDescent="0.25">
      <c r="A28" s="12"/>
      <c r="B28" s="50"/>
      <c r="C28" s="50"/>
      <c r="D28" s="50"/>
      <c r="E28" s="50"/>
      <c r="F28" s="50"/>
      <c r="G28" s="50"/>
      <c r="H28" s="50"/>
      <c r="I28" s="50"/>
      <c r="J28" s="50"/>
      <c r="K28" s="50"/>
      <c r="L28" s="50"/>
      <c r="M28" s="51"/>
      <c r="N28" s="51"/>
      <c r="O28" s="51"/>
      <c r="P28" s="51"/>
      <c r="Q28" s="51"/>
      <c r="S28" s="92"/>
      <c r="T28" s="92"/>
      <c r="U28" s="92"/>
      <c r="V28" s="92"/>
      <c r="W28" s="92"/>
      <c r="X28" s="92"/>
      <c r="Y28" s="92"/>
      <c r="Z28" s="92"/>
      <c r="AA28" s="92"/>
      <c r="AB28" s="92"/>
      <c r="AC28" s="92"/>
    </row>
    <row r="29" spans="1:29" s="73" customFormat="1" ht="11.25" x14ac:dyDescent="0.2">
      <c r="A29" s="74" t="s">
        <v>374</v>
      </c>
      <c r="B29" s="34">
        <v>7.4739896184216619</v>
      </c>
      <c r="C29" s="34">
        <v>7.7909720878080009</v>
      </c>
      <c r="D29" s="34">
        <v>7.5476178471453164</v>
      </c>
      <c r="E29" s="34">
        <v>7.0201485892681497</v>
      </c>
      <c r="F29" s="34">
        <v>7.1638353802345955</v>
      </c>
      <c r="G29" s="34">
        <v>6.9198919655806268</v>
      </c>
      <c r="H29" s="34">
        <v>6.6428352240494704</v>
      </c>
      <c r="I29" s="34">
        <v>6.0461857617614907</v>
      </c>
      <c r="J29" s="34">
        <v>5.1517756992579766</v>
      </c>
      <c r="K29" s="34">
        <v>4.5547643382758078</v>
      </c>
      <c r="L29" s="34">
        <v>7.3412147356564095</v>
      </c>
      <c r="M29" s="18">
        <v>9.8078610683893785E-2</v>
      </c>
      <c r="N29" s="19">
        <v>-0.52050556430561778</v>
      </c>
      <c r="O29" s="19">
        <v>-0.75222294732054662</v>
      </c>
      <c r="P29" s="19">
        <v>-2.5099379889153339</v>
      </c>
      <c r="Q29" s="19">
        <v>3.6050913882026858</v>
      </c>
      <c r="S29" s="92"/>
      <c r="T29" s="92"/>
      <c r="U29" s="92"/>
      <c r="V29" s="92"/>
      <c r="W29" s="92"/>
      <c r="X29" s="92"/>
      <c r="Y29" s="92"/>
      <c r="Z29" s="92"/>
      <c r="AA29" s="92"/>
      <c r="AB29" s="92"/>
      <c r="AC29" s="92"/>
    </row>
    <row r="30" spans="1:29" ht="2.1" customHeight="1" x14ac:dyDescent="0.25">
      <c r="A30" s="12"/>
      <c r="B30" s="50"/>
      <c r="C30" s="50"/>
      <c r="D30" s="50"/>
      <c r="E30" s="50"/>
      <c r="F30" s="50"/>
      <c r="G30" s="50"/>
      <c r="H30" s="50"/>
      <c r="I30" s="50"/>
      <c r="J30" s="50"/>
      <c r="K30" s="50"/>
      <c r="L30" s="50"/>
      <c r="M30" s="51"/>
      <c r="N30" s="51"/>
      <c r="O30" s="51"/>
      <c r="P30" s="51"/>
      <c r="Q30" s="51"/>
      <c r="S30" s="92"/>
      <c r="T30" s="92"/>
      <c r="U30" s="92"/>
      <c r="V30" s="92"/>
      <c r="W30" s="92"/>
      <c r="X30" s="92"/>
      <c r="Y30" s="92"/>
      <c r="Z30" s="92"/>
      <c r="AA30" s="92"/>
      <c r="AB30" s="92"/>
      <c r="AC30" s="92"/>
    </row>
    <row r="31" spans="1:29" s="73" customFormat="1" ht="11.25" x14ac:dyDescent="0.2">
      <c r="A31" s="74" t="s">
        <v>277</v>
      </c>
      <c r="B31" s="206"/>
      <c r="C31" s="206"/>
      <c r="D31" s="206"/>
      <c r="E31" s="206"/>
      <c r="F31" s="206"/>
      <c r="G31" s="206"/>
      <c r="H31" s="206"/>
      <c r="I31" s="206"/>
      <c r="J31" s="206"/>
      <c r="K31" s="206"/>
      <c r="L31" s="206"/>
      <c r="M31" s="194"/>
      <c r="N31" s="19"/>
      <c r="O31" s="19"/>
      <c r="P31" s="194"/>
      <c r="Q31" s="194"/>
      <c r="R31" s="196"/>
      <c r="S31" s="92"/>
      <c r="T31" s="92"/>
      <c r="U31" s="92"/>
      <c r="V31" s="92"/>
      <c r="W31" s="92"/>
      <c r="X31" s="92"/>
      <c r="Y31" s="92"/>
      <c r="Z31" s="92"/>
      <c r="AA31" s="92"/>
      <c r="AB31" s="92"/>
      <c r="AC31" s="92"/>
    </row>
    <row r="32" spans="1:29" s="73" customFormat="1" ht="11.25" x14ac:dyDescent="0.2">
      <c r="A32" s="16" t="s">
        <v>213</v>
      </c>
      <c r="B32" s="32">
        <v>78.56729560877821</v>
      </c>
      <c r="C32" s="32">
        <v>66.053563567256816</v>
      </c>
      <c r="D32" s="32">
        <v>61.753728352471228</v>
      </c>
      <c r="E32" s="32">
        <v>58.824963752012657</v>
      </c>
      <c r="F32" s="32">
        <v>56.995876411807231</v>
      </c>
      <c r="G32" s="32">
        <v>58.85783525385979</v>
      </c>
      <c r="H32" s="32">
        <v>59.963907939755991</v>
      </c>
      <c r="I32" s="32">
        <v>49.961928565799425</v>
      </c>
      <c r="J32" s="32">
        <v>39.631486954521819</v>
      </c>
      <c r="K32" s="32">
        <v>33.738911087881142</v>
      </c>
      <c r="L32" s="32">
        <v>35.231078070608376</v>
      </c>
      <c r="M32" s="18">
        <v>-2.3792504638403988</v>
      </c>
      <c r="N32" s="19">
        <v>-0.79854882557272022</v>
      </c>
      <c r="O32" s="19">
        <v>0.50892992436959439</v>
      </c>
      <c r="P32" s="19">
        <v>-4.0566134531667908</v>
      </c>
      <c r="Q32" s="19">
        <v>-1.170054342842497</v>
      </c>
      <c r="S32" s="92"/>
      <c r="T32" s="92"/>
      <c r="U32" s="92"/>
      <c r="V32" s="92"/>
      <c r="W32" s="92"/>
      <c r="X32" s="92"/>
      <c r="Y32" s="92"/>
      <c r="Z32" s="92"/>
      <c r="AA32" s="92"/>
      <c r="AB32" s="92"/>
      <c r="AC32" s="92"/>
    </row>
    <row r="33" spans="1:29" s="73" customFormat="1" ht="11.25" x14ac:dyDescent="0.2">
      <c r="A33" s="16" t="s">
        <v>212</v>
      </c>
      <c r="B33" s="32">
        <v>22.154966502276181</v>
      </c>
      <c r="C33" s="32">
        <v>34.836040919875458</v>
      </c>
      <c r="D33" s="32">
        <v>40.781916987812053</v>
      </c>
      <c r="E33" s="32">
        <v>42.331964351303803</v>
      </c>
      <c r="F33" s="32">
        <v>44.254586472240064</v>
      </c>
      <c r="G33" s="32">
        <v>42.721258657907129</v>
      </c>
      <c r="H33" s="32">
        <v>42.010823523885982</v>
      </c>
      <c r="I33" s="32">
        <v>52.116889006360061</v>
      </c>
      <c r="J33" s="32">
        <v>63.584799459208469</v>
      </c>
      <c r="K33" s="32">
        <v>70.603331258658784</v>
      </c>
      <c r="L33" s="32">
        <v>69.343697205366112</v>
      </c>
      <c r="M33" s="18">
        <v>6.2917736104147304</v>
      </c>
      <c r="N33" s="19">
        <v>0.82055064434052305</v>
      </c>
      <c r="O33" s="19">
        <v>-0.51896596578926424</v>
      </c>
      <c r="P33" s="19">
        <v>4.2315536003996845</v>
      </c>
      <c r="Q33" s="19">
        <v>0.87077759401659183</v>
      </c>
      <c r="S33" s="92"/>
      <c r="T33" s="92"/>
      <c r="U33" s="92"/>
      <c r="V33" s="92"/>
      <c r="W33" s="92"/>
      <c r="X33" s="92"/>
      <c r="Y33" s="92"/>
      <c r="Z33" s="92"/>
      <c r="AA33" s="92"/>
      <c r="AB33" s="92"/>
      <c r="AC33" s="92"/>
    </row>
    <row r="34" spans="1:29" s="73" customFormat="1" ht="11.25" x14ac:dyDescent="0.2">
      <c r="A34" s="39" t="s">
        <v>120</v>
      </c>
      <c r="B34" s="32">
        <v>18.839133615560964</v>
      </c>
      <c r="C34" s="32">
        <v>30.781844830999905</v>
      </c>
      <c r="D34" s="32">
        <v>33.519504375589484</v>
      </c>
      <c r="E34" s="32">
        <v>34.530997088033601</v>
      </c>
      <c r="F34" s="32">
        <v>35.572112863752949</v>
      </c>
      <c r="G34" s="32">
        <v>33.993026757104758</v>
      </c>
      <c r="H34" s="32">
        <v>32.909127732866864</v>
      </c>
      <c r="I34" s="32">
        <v>42.900676222356132</v>
      </c>
      <c r="J34" s="32">
        <v>52.997793006339911</v>
      </c>
      <c r="K34" s="32">
        <v>57.858298495580321</v>
      </c>
      <c r="L34" s="32">
        <v>55.513994436097377</v>
      </c>
      <c r="M34" s="18">
        <v>5.931144915791231</v>
      </c>
      <c r="N34" s="19">
        <v>0.59611468180116312</v>
      </c>
      <c r="O34" s="19">
        <v>-0.77509975269850484</v>
      </c>
      <c r="P34" s="19">
        <v>4.8803532221759482</v>
      </c>
      <c r="Q34" s="19">
        <v>0.46492614006434785</v>
      </c>
      <c r="S34" s="92"/>
      <c r="T34" s="92"/>
      <c r="U34" s="92"/>
      <c r="V34" s="92"/>
      <c r="W34" s="92"/>
      <c r="X34" s="92"/>
      <c r="Y34" s="92"/>
      <c r="Z34" s="92"/>
      <c r="AA34" s="92"/>
      <c r="AB34" s="92"/>
      <c r="AC34" s="92"/>
    </row>
    <row r="35" spans="1:29" s="73" customFormat="1" ht="11.25" x14ac:dyDescent="0.2">
      <c r="A35" s="39" t="s">
        <v>460</v>
      </c>
      <c r="B35" s="32">
        <v>2.5935707756608339</v>
      </c>
      <c r="C35" s="32">
        <v>3.1645916017432789</v>
      </c>
      <c r="D35" s="32">
        <v>4.726767271939285</v>
      </c>
      <c r="E35" s="32">
        <v>6.6440391599537794</v>
      </c>
      <c r="F35" s="32">
        <v>7.4320107244398521</v>
      </c>
      <c r="G35" s="32">
        <v>7.1491379890354558</v>
      </c>
      <c r="H35" s="32">
        <v>7.1269643273771406</v>
      </c>
      <c r="I35" s="32">
        <v>7.1373952118444333</v>
      </c>
      <c r="J35" s="32">
        <v>7.3707200391382512</v>
      </c>
      <c r="K35" s="32">
        <v>8.4027904165385401</v>
      </c>
      <c r="L35" s="32">
        <v>9.2549274932942502</v>
      </c>
      <c r="M35" s="18">
        <v>6.1858411339197783</v>
      </c>
      <c r="N35" s="19">
        <v>4.629514660721501</v>
      </c>
      <c r="O35" s="19">
        <v>-0.41823357006642858</v>
      </c>
      <c r="P35" s="19">
        <v>0.33686629209053187</v>
      </c>
      <c r="Q35" s="19">
        <v>2.3025149933562084</v>
      </c>
      <c r="S35" s="92"/>
      <c r="T35" s="92"/>
      <c r="U35" s="92"/>
      <c r="V35" s="92"/>
      <c r="W35" s="92"/>
      <c r="X35" s="92"/>
      <c r="Y35" s="92"/>
      <c r="Z35" s="92"/>
      <c r="AA35" s="92"/>
      <c r="AB35" s="92"/>
      <c r="AC35" s="92"/>
    </row>
    <row r="36" spans="1:29" s="73" customFormat="1" ht="11.25" x14ac:dyDescent="0.2">
      <c r="A36" s="39" t="s">
        <v>214</v>
      </c>
      <c r="B36" s="32">
        <v>0.7222621110543842</v>
      </c>
      <c r="C36" s="32">
        <v>0.88960448713227502</v>
      </c>
      <c r="D36" s="32">
        <v>2.5356453402832826</v>
      </c>
      <c r="E36" s="32">
        <v>1.1569281033164265</v>
      </c>
      <c r="F36" s="32">
        <v>1.2504628840472627</v>
      </c>
      <c r="G36" s="32">
        <v>1.5790939117669176</v>
      </c>
      <c r="H36" s="32">
        <v>1.9747314636419833</v>
      </c>
      <c r="I36" s="32">
        <v>2.0788175721594913</v>
      </c>
      <c r="J36" s="32">
        <v>3.2162864137303058</v>
      </c>
      <c r="K36" s="32">
        <v>4.342242346539912</v>
      </c>
      <c r="L36" s="32">
        <v>4.5747752759744875</v>
      </c>
      <c r="M36" s="18">
        <v>13.380760997066821</v>
      </c>
      <c r="N36" s="19">
        <v>-6.8252513906197905</v>
      </c>
      <c r="O36" s="19">
        <v>4.6751818432013481</v>
      </c>
      <c r="P36" s="19">
        <v>4.9988801108343583</v>
      </c>
      <c r="Q36" s="19">
        <v>3.5861054036018025</v>
      </c>
      <c r="S36" s="92"/>
      <c r="T36" s="92"/>
      <c r="U36" s="92"/>
      <c r="V36" s="92"/>
      <c r="W36" s="92"/>
      <c r="X36" s="92"/>
      <c r="Y36" s="92"/>
      <c r="Z36" s="92"/>
      <c r="AA36" s="92"/>
      <c r="AB36" s="92"/>
      <c r="AC36" s="92"/>
    </row>
    <row r="37" spans="1:29" s="73" customFormat="1" ht="11.25" x14ac:dyDescent="0.2">
      <c r="A37" s="16" t="s">
        <v>215</v>
      </c>
      <c r="B37" s="32">
        <v>19.36507934066541</v>
      </c>
      <c r="C37" s="32">
        <v>18.361889980461434</v>
      </c>
      <c r="D37" s="32">
        <v>15.517349983253226</v>
      </c>
      <c r="E37" s="32">
        <v>16.683875550232425</v>
      </c>
      <c r="F37" s="32">
        <v>18.538329577902719</v>
      </c>
      <c r="G37" s="32">
        <v>15.172720211286842</v>
      </c>
      <c r="H37" s="32">
        <v>15.789269269127193</v>
      </c>
      <c r="I37" s="32">
        <v>17.640884847189543</v>
      </c>
      <c r="J37" s="32">
        <v>21.074493611971299</v>
      </c>
      <c r="K37" s="32">
        <v>23.035494055089615</v>
      </c>
      <c r="L37" s="32">
        <v>21.446973674425529</v>
      </c>
      <c r="M37" s="18">
        <v>-2.1907728088586986</v>
      </c>
      <c r="N37" s="19">
        <v>1.7947322391884235</v>
      </c>
      <c r="O37" s="19">
        <v>-1.5922860171808328</v>
      </c>
      <c r="P37" s="19">
        <v>2.9294167084222611</v>
      </c>
      <c r="Q37" s="19">
        <v>0.1753542889699089</v>
      </c>
      <c r="S37" s="92"/>
      <c r="T37" s="92"/>
      <c r="U37" s="92"/>
      <c r="V37" s="92"/>
      <c r="W37" s="92"/>
      <c r="X37" s="92"/>
      <c r="Y37" s="92"/>
      <c r="Z37" s="92"/>
      <c r="AA37" s="92"/>
      <c r="AB37" s="92"/>
      <c r="AC37" s="92"/>
    </row>
    <row r="38" spans="1:29" ht="2.1" customHeight="1" x14ac:dyDescent="0.25">
      <c r="A38" s="12"/>
      <c r="B38" s="50"/>
      <c r="C38" s="50"/>
      <c r="D38" s="50"/>
      <c r="E38" s="50"/>
      <c r="F38" s="50"/>
      <c r="G38" s="50"/>
      <c r="H38" s="50"/>
      <c r="I38" s="50"/>
      <c r="J38" s="50"/>
      <c r="K38" s="50"/>
      <c r="L38" s="50"/>
      <c r="M38" s="51"/>
      <c r="N38" s="51"/>
      <c r="O38" s="51"/>
      <c r="P38" s="51"/>
      <c r="Q38" s="51"/>
      <c r="S38" s="92"/>
      <c r="T38" s="92"/>
      <c r="U38" s="92"/>
      <c r="V38" s="92"/>
      <c r="W38" s="92"/>
      <c r="X38" s="92"/>
      <c r="Y38" s="92"/>
      <c r="Z38" s="92"/>
      <c r="AA38" s="92"/>
      <c r="AB38" s="92"/>
      <c r="AC38" s="92"/>
    </row>
    <row r="39" spans="1:29" s="73" customFormat="1" ht="11.25" x14ac:dyDescent="0.2">
      <c r="A39" s="74" t="s">
        <v>216</v>
      </c>
      <c r="B39" s="206"/>
      <c r="C39" s="206"/>
      <c r="D39" s="206"/>
      <c r="E39" s="206"/>
      <c r="F39" s="206"/>
      <c r="G39" s="206"/>
      <c r="H39" s="206"/>
      <c r="I39" s="206"/>
      <c r="J39" s="206"/>
      <c r="K39" s="206"/>
      <c r="L39" s="206"/>
      <c r="M39" s="194"/>
      <c r="N39" s="19"/>
      <c r="O39" s="19"/>
      <c r="P39" s="194"/>
      <c r="Q39" s="194"/>
      <c r="R39" s="196"/>
      <c r="S39" s="92"/>
      <c r="T39" s="92"/>
      <c r="U39" s="92"/>
      <c r="V39" s="92"/>
      <c r="W39" s="92"/>
      <c r="X39" s="92"/>
      <c r="Y39" s="92"/>
      <c r="Z39" s="92"/>
      <c r="AA39" s="92"/>
      <c r="AB39" s="92"/>
      <c r="AC39" s="92"/>
    </row>
    <row r="40" spans="1:29" s="73" customFormat="1" ht="11.25" x14ac:dyDescent="0.2">
      <c r="A40" s="16" t="s">
        <v>12</v>
      </c>
      <c r="B40" s="32">
        <v>0</v>
      </c>
      <c r="C40" s="32">
        <v>19.653245338504195</v>
      </c>
      <c r="D40" s="32">
        <v>23.621323849458612</v>
      </c>
      <c r="E40" s="32">
        <v>28.037644959130976</v>
      </c>
      <c r="F40" s="32">
        <v>52.60258313155839</v>
      </c>
      <c r="G40" s="32">
        <v>75.07107183938983</v>
      </c>
      <c r="H40" s="32">
        <v>95.303866924699776</v>
      </c>
      <c r="I40" s="32">
        <v>96.203335854134536</v>
      </c>
      <c r="J40" s="32">
        <v>96.822328292071163</v>
      </c>
      <c r="K40" s="32">
        <v>102.67479072670955</v>
      </c>
      <c r="L40" s="32">
        <v>106.27020692645901</v>
      </c>
      <c r="M40" s="18">
        <v>0</v>
      </c>
      <c r="N40" s="19">
        <v>8.3353732015071014</v>
      </c>
      <c r="O40" s="19">
        <v>6.1232019630720558</v>
      </c>
      <c r="P40" s="19">
        <v>0.15819745722553957</v>
      </c>
      <c r="Q40" s="19">
        <v>0.93542137925466395</v>
      </c>
      <c r="S40" s="92"/>
      <c r="T40" s="92"/>
      <c r="U40" s="92"/>
      <c r="V40" s="92"/>
      <c r="W40" s="92"/>
      <c r="X40" s="92"/>
      <c r="Y40" s="92"/>
      <c r="Z40" s="92"/>
      <c r="AA40" s="92"/>
      <c r="AB40" s="92"/>
      <c r="AC40" s="92"/>
    </row>
    <row r="41" spans="1:29" s="73" customFormat="1" ht="11.25" x14ac:dyDescent="0.2">
      <c r="A41" s="16" t="s">
        <v>201</v>
      </c>
      <c r="B41" s="32">
        <v>0</v>
      </c>
      <c r="C41" s="32">
        <v>0</v>
      </c>
      <c r="D41" s="32">
        <v>1.3101009195996894E-2</v>
      </c>
      <c r="E41" s="32">
        <v>8.2404929359517727</v>
      </c>
      <c r="F41" s="32">
        <v>43.031320318188882</v>
      </c>
      <c r="G41" s="32">
        <v>41.398707536688278</v>
      </c>
      <c r="H41" s="32">
        <v>57.982287349291298</v>
      </c>
      <c r="I41" s="32">
        <v>61.26796108672815</v>
      </c>
      <c r="J41" s="32">
        <v>65.609323390195073</v>
      </c>
      <c r="K41" s="32">
        <v>99.826718134443922</v>
      </c>
      <c r="L41" s="32">
        <v>100</v>
      </c>
      <c r="M41" s="18">
        <v>0</v>
      </c>
      <c r="N41" s="19">
        <v>124.72324219023778</v>
      </c>
      <c r="O41" s="19">
        <v>3.0270031444508794</v>
      </c>
      <c r="P41" s="19">
        <v>1.2434699636558078</v>
      </c>
      <c r="Q41" s="19">
        <v>4.304595716738735</v>
      </c>
      <c r="S41" s="92"/>
      <c r="T41" s="92"/>
      <c r="U41" s="92"/>
      <c r="V41" s="92"/>
      <c r="W41" s="92"/>
      <c r="X41" s="92"/>
      <c r="Y41" s="92"/>
      <c r="Z41" s="92"/>
      <c r="AA41" s="92"/>
      <c r="AB41" s="92"/>
      <c r="AC41" s="92"/>
    </row>
    <row r="42" spans="1:29" ht="2.1" customHeight="1" x14ac:dyDescent="0.25">
      <c r="A42" s="8"/>
      <c r="B42" s="8"/>
      <c r="C42" s="8"/>
      <c r="D42" s="8"/>
      <c r="E42" s="8"/>
      <c r="F42" s="8"/>
      <c r="G42" s="8"/>
      <c r="H42" s="8"/>
      <c r="I42" s="8"/>
      <c r="J42" s="8"/>
      <c r="K42" s="8"/>
      <c r="L42" s="8"/>
      <c r="M42" s="9"/>
      <c r="N42" s="9"/>
      <c r="O42" s="9"/>
      <c r="P42" s="9"/>
      <c r="Q42" s="9"/>
      <c r="S42" s="92"/>
      <c r="T42" s="92"/>
      <c r="U42" s="92"/>
      <c r="V42" s="92"/>
      <c r="W42" s="92"/>
      <c r="X42" s="92"/>
      <c r="Y42" s="92"/>
      <c r="Z42" s="92"/>
      <c r="AA42" s="92"/>
      <c r="AB42" s="92"/>
      <c r="AC42" s="92"/>
    </row>
    <row r="43" spans="1:29" ht="12.75" customHeight="1" x14ac:dyDescent="0.25">
      <c r="A43" s="4" t="s">
        <v>217</v>
      </c>
      <c r="B43" s="13"/>
      <c r="C43" s="13"/>
      <c r="D43" s="13"/>
      <c r="E43" s="13"/>
      <c r="F43" s="13"/>
      <c r="G43" s="13"/>
      <c r="H43" s="13"/>
      <c r="I43" s="13"/>
      <c r="J43" s="13"/>
      <c r="K43" s="13"/>
      <c r="L43" s="13"/>
      <c r="M43" s="14"/>
      <c r="N43" s="15"/>
      <c r="O43" s="15"/>
      <c r="P43" s="15"/>
      <c r="Q43" s="15"/>
      <c r="S43" s="92"/>
      <c r="T43" s="92"/>
      <c r="U43" s="92"/>
      <c r="V43" s="92"/>
      <c r="W43" s="92"/>
      <c r="X43" s="92"/>
      <c r="Y43" s="92"/>
      <c r="Z43" s="92"/>
      <c r="AA43" s="92"/>
      <c r="AB43" s="92"/>
      <c r="AC43" s="92"/>
    </row>
    <row r="44" spans="1:29" s="73" customFormat="1" ht="11.25" x14ac:dyDescent="0.2">
      <c r="A44" s="16" t="s">
        <v>279</v>
      </c>
      <c r="B44" s="55">
        <v>0.37602669892119861</v>
      </c>
      <c r="C44" s="55">
        <v>0.52238497852379295</v>
      </c>
      <c r="D44" s="55">
        <v>0.23321004477321394</v>
      </c>
      <c r="E44" s="55">
        <v>0.33329801366213246</v>
      </c>
      <c r="F44" s="55">
        <v>0.33230815938766178</v>
      </c>
      <c r="G44" s="55">
        <v>0.38920001741950955</v>
      </c>
      <c r="H44" s="55">
        <v>0.40250094034034595</v>
      </c>
      <c r="I44" s="55">
        <v>0.45154934997523533</v>
      </c>
      <c r="J44" s="55">
        <v>0.5549127057107841</v>
      </c>
      <c r="K44" s="55">
        <v>0.57131013807818831</v>
      </c>
      <c r="L44" s="55">
        <v>0.60325653301666537</v>
      </c>
      <c r="M44" s="18">
        <v>-4.6648932889103545</v>
      </c>
      <c r="N44" s="19">
        <v>3.6046803784520298</v>
      </c>
      <c r="O44" s="19">
        <v>1.9348268243528643</v>
      </c>
      <c r="P44" s="19">
        <v>3.2632470269377656</v>
      </c>
      <c r="Q44" s="19">
        <v>0.83881570632240443</v>
      </c>
      <c r="S44" s="92"/>
      <c r="T44" s="92"/>
      <c r="U44" s="92"/>
      <c r="V44" s="92"/>
      <c r="W44" s="92"/>
      <c r="X44" s="92"/>
      <c r="Y44" s="92"/>
      <c r="Z44" s="92"/>
      <c r="AA44" s="92"/>
      <c r="AB44" s="92"/>
      <c r="AC44" s="92"/>
    </row>
    <row r="45" spans="1:29" s="73" customFormat="1" ht="11.25" x14ac:dyDescent="0.2">
      <c r="A45" s="16" t="s">
        <v>278</v>
      </c>
      <c r="B45" s="55">
        <v>0.28302163836693117</v>
      </c>
      <c r="C45" s="55">
        <v>0.30125658025024943</v>
      </c>
      <c r="D45" s="55">
        <v>0.3255762877427183</v>
      </c>
      <c r="E45" s="55">
        <v>0.37343656939869063</v>
      </c>
      <c r="F45" s="55">
        <v>0.38209501836436627</v>
      </c>
      <c r="G45" s="55">
        <v>0.31913808017078465</v>
      </c>
      <c r="H45" s="55">
        <v>0.34821099034615255</v>
      </c>
      <c r="I45" s="55">
        <v>0.4176985737600285</v>
      </c>
      <c r="J45" s="55">
        <v>0.51993773632798945</v>
      </c>
      <c r="K45" s="55">
        <v>0.58873058075964935</v>
      </c>
      <c r="L45" s="55">
        <v>0.56265113452169779</v>
      </c>
      <c r="M45" s="18">
        <v>1.4105907493940251</v>
      </c>
      <c r="N45" s="19">
        <v>1.6136053556318197</v>
      </c>
      <c r="O45" s="19">
        <v>-0.92430902459722519</v>
      </c>
      <c r="P45" s="19">
        <v>4.0904500968760305</v>
      </c>
      <c r="Q45" s="19">
        <v>0.79263197594330315</v>
      </c>
      <c r="S45" s="92"/>
      <c r="T45" s="92"/>
      <c r="U45" s="92"/>
      <c r="V45" s="92"/>
      <c r="W45" s="92"/>
      <c r="X45" s="92"/>
      <c r="Y45" s="92"/>
      <c r="Z45" s="92"/>
      <c r="AA45" s="92"/>
      <c r="AB45" s="92"/>
      <c r="AC45" s="92"/>
    </row>
    <row r="46" spans="1:29" ht="2.1" customHeight="1" x14ac:dyDescent="0.25">
      <c r="A46" s="8"/>
      <c r="B46" s="8"/>
      <c r="C46" s="8"/>
      <c r="D46" s="8"/>
      <c r="E46" s="8"/>
      <c r="F46" s="8"/>
      <c r="G46" s="8"/>
      <c r="H46" s="8"/>
      <c r="I46" s="8"/>
      <c r="J46" s="8"/>
      <c r="K46" s="8"/>
      <c r="L46" s="8"/>
      <c r="M46" s="9"/>
      <c r="N46" s="9"/>
      <c r="O46" s="9"/>
      <c r="P46" s="9"/>
      <c r="Q46" s="9"/>
      <c r="S46" s="92"/>
      <c r="T46" s="92"/>
      <c r="U46" s="92"/>
      <c r="V46" s="92"/>
      <c r="W46" s="92"/>
      <c r="X46" s="92"/>
      <c r="Y46" s="92"/>
      <c r="Z46" s="92"/>
      <c r="AA46" s="92"/>
      <c r="AB46" s="92"/>
      <c r="AC46" s="92"/>
    </row>
    <row r="47" spans="1:29" ht="12.75" customHeight="1" x14ac:dyDescent="0.25">
      <c r="A47" s="4" t="s">
        <v>375</v>
      </c>
      <c r="B47" s="13"/>
      <c r="C47" s="13"/>
      <c r="D47" s="13"/>
      <c r="E47" s="13"/>
      <c r="F47" s="13"/>
      <c r="G47" s="13"/>
      <c r="H47" s="13"/>
      <c r="I47" s="13"/>
      <c r="J47" s="13"/>
      <c r="K47" s="13"/>
      <c r="L47" s="13"/>
      <c r="M47" s="14"/>
      <c r="N47" s="15"/>
      <c r="O47" s="15"/>
      <c r="P47" s="15"/>
      <c r="Q47" s="15"/>
      <c r="S47" s="92"/>
      <c r="T47" s="92"/>
      <c r="U47" s="92"/>
      <c r="V47" s="92"/>
      <c r="W47" s="92"/>
      <c r="X47" s="92"/>
      <c r="Y47" s="92"/>
      <c r="Z47" s="92"/>
      <c r="AA47" s="92"/>
      <c r="AB47" s="92"/>
      <c r="AC47" s="92"/>
    </row>
    <row r="48" spans="1:29" s="73" customFormat="1" ht="11.25" x14ac:dyDescent="0.2">
      <c r="A48" s="74" t="s">
        <v>267</v>
      </c>
      <c r="B48" s="17">
        <v>72695.838815140669</v>
      </c>
      <c r="C48" s="17">
        <v>72866.507745419905</v>
      </c>
      <c r="D48" s="17">
        <v>68519.003563729493</v>
      </c>
      <c r="E48" s="17">
        <v>58100.811712505223</v>
      </c>
      <c r="F48" s="17">
        <v>56274.083708797341</v>
      </c>
      <c r="G48" s="17">
        <v>57172.509120602321</v>
      </c>
      <c r="H48" s="17">
        <v>55098.19336242693</v>
      </c>
      <c r="I48" s="17">
        <v>41194.525131944371</v>
      </c>
      <c r="J48" s="17">
        <v>23723.330639433687</v>
      </c>
      <c r="K48" s="17">
        <v>17212.371773704559</v>
      </c>
      <c r="L48" s="17">
        <v>13028.385301873575</v>
      </c>
      <c r="M48" s="18">
        <v>-0.58998286592732985</v>
      </c>
      <c r="N48" s="19">
        <v>-1.9495165470888698</v>
      </c>
      <c r="O48" s="19">
        <v>-0.2109489592318714</v>
      </c>
      <c r="P48" s="19">
        <v>-8.0813091494792548</v>
      </c>
      <c r="Q48" s="19">
        <v>-5.8172226424487388</v>
      </c>
      <c r="S48" s="92"/>
      <c r="T48" s="92"/>
      <c r="U48" s="92"/>
      <c r="V48" s="92"/>
      <c r="W48" s="92"/>
      <c r="X48" s="92"/>
      <c r="Y48" s="92"/>
      <c r="Z48" s="92"/>
      <c r="AA48" s="92"/>
      <c r="AB48" s="92"/>
      <c r="AC48" s="92"/>
    </row>
    <row r="49" spans="1:29" s="73" customFormat="1" ht="11.25" x14ac:dyDescent="0.2">
      <c r="A49" s="16" t="s">
        <v>172</v>
      </c>
      <c r="B49" s="17">
        <v>67661.812946957813</v>
      </c>
      <c r="C49" s="17">
        <v>67224.064530067408</v>
      </c>
      <c r="D49" s="17">
        <v>62921.424593501433</v>
      </c>
      <c r="E49" s="17">
        <v>53034.317685213202</v>
      </c>
      <c r="F49" s="17">
        <v>51607.432104766696</v>
      </c>
      <c r="G49" s="17">
        <v>52683.919932927325</v>
      </c>
      <c r="H49" s="17">
        <v>51576.698796597688</v>
      </c>
      <c r="I49" s="17">
        <v>38290.637804407022</v>
      </c>
      <c r="J49" s="17">
        <v>21295.149360169868</v>
      </c>
      <c r="K49" s="17">
        <v>14928.935319880915</v>
      </c>
      <c r="L49" s="17">
        <v>11059.399405615583</v>
      </c>
      <c r="M49" s="18">
        <v>-0.72372082311237262</v>
      </c>
      <c r="N49" s="19">
        <v>-1.9626936202734035</v>
      </c>
      <c r="O49" s="19">
        <v>-5.9568062333759109E-3</v>
      </c>
      <c r="P49" s="19">
        <v>-8.4659423271534635</v>
      </c>
      <c r="Q49" s="19">
        <v>-6.3419556336754779</v>
      </c>
      <c r="S49" s="92"/>
      <c r="T49" s="92"/>
      <c r="U49" s="92"/>
      <c r="V49" s="92"/>
      <c r="W49" s="92"/>
      <c r="X49" s="92"/>
      <c r="Y49" s="92"/>
      <c r="Z49" s="92"/>
      <c r="AA49" s="92"/>
      <c r="AB49" s="92"/>
      <c r="AC49" s="92"/>
    </row>
    <row r="50" spans="1:29" s="73" customFormat="1" ht="11.25" x14ac:dyDescent="0.2">
      <c r="A50" s="39" t="s">
        <v>334</v>
      </c>
      <c r="B50" s="17">
        <v>3574.4422121870521</v>
      </c>
      <c r="C50" s="17">
        <v>3388.2868453280316</v>
      </c>
      <c r="D50" s="17">
        <v>1657.9688681508123</v>
      </c>
      <c r="E50" s="17">
        <v>1612.9592133235201</v>
      </c>
      <c r="F50" s="17">
        <v>1646.8508007399214</v>
      </c>
      <c r="G50" s="17">
        <v>991.16526165706455</v>
      </c>
      <c r="H50" s="17">
        <v>722.9459126075235</v>
      </c>
      <c r="I50" s="17">
        <v>405.83513492474594</v>
      </c>
      <c r="J50" s="17">
        <v>358.82559750451765</v>
      </c>
      <c r="K50" s="17">
        <v>644.20622445627305</v>
      </c>
      <c r="L50" s="17">
        <v>683.39914657414374</v>
      </c>
      <c r="M50" s="18">
        <v>-7.3944939908987646</v>
      </c>
      <c r="N50" s="19">
        <v>-6.7261581214494992E-2</v>
      </c>
      <c r="O50" s="19">
        <v>-7.9030696475236972</v>
      </c>
      <c r="P50" s="19">
        <v>-6.7652606561918631</v>
      </c>
      <c r="Q50" s="19">
        <v>6.6544797350187812</v>
      </c>
      <c r="S50" s="92"/>
      <c r="T50" s="92"/>
      <c r="U50" s="92"/>
      <c r="V50" s="92"/>
      <c r="W50" s="92"/>
      <c r="X50" s="92"/>
      <c r="Y50" s="92"/>
      <c r="Z50" s="92"/>
      <c r="AA50" s="92"/>
      <c r="AB50" s="92"/>
      <c r="AC50" s="92"/>
    </row>
    <row r="51" spans="1:29" s="73" customFormat="1" ht="11.25" x14ac:dyDescent="0.2">
      <c r="A51" s="16" t="s">
        <v>173</v>
      </c>
      <c r="B51" s="207">
        <v>2745.7701486288465</v>
      </c>
      <c r="C51" s="207">
        <v>2357.820389365711</v>
      </c>
      <c r="D51" s="207">
        <v>1971.5407159305</v>
      </c>
      <c r="E51" s="207">
        <v>1522.463021103172</v>
      </c>
      <c r="F51" s="207">
        <v>1549.1338886789104</v>
      </c>
      <c r="G51" s="207">
        <v>1458.3944300069095</v>
      </c>
      <c r="H51" s="207">
        <v>1080.575025021453</v>
      </c>
      <c r="I51" s="207">
        <v>904.70418254264348</v>
      </c>
      <c r="J51" s="207">
        <v>869.38157762685137</v>
      </c>
      <c r="K51" s="207">
        <v>825.69461234032315</v>
      </c>
      <c r="L51" s="207">
        <v>623.02498622058192</v>
      </c>
      <c r="M51" s="194">
        <v>-3.2582014653643299</v>
      </c>
      <c r="N51" s="19">
        <v>-2.3823563019796823</v>
      </c>
      <c r="O51" s="19">
        <v>-3.5379256031165207</v>
      </c>
      <c r="P51" s="194">
        <v>-2.1511894472699744</v>
      </c>
      <c r="Q51" s="194">
        <v>-3.277056837998471</v>
      </c>
      <c r="R51" s="196"/>
      <c r="S51" s="92"/>
      <c r="T51" s="92"/>
      <c r="U51" s="92"/>
      <c r="V51" s="92"/>
      <c r="W51" s="92"/>
      <c r="X51" s="92"/>
      <c r="Y51" s="92"/>
      <c r="Z51" s="92"/>
      <c r="AA51" s="92"/>
      <c r="AB51" s="92"/>
      <c r="AC51" s="92"/>
    </row>
    <row r="52" spans="1:29" s="73" customFormat="1" ht="11.25" x14ac:dyDescent="0.2">
      <c r="A52" s="16" t="s">
        <v>204</v>
      </c>
      <c r="B52" s="17">
        <v>2283.9958957560139</v>
      </c>
      <c r="C52" s="17">
        <v>3116.6554852888626</v>
      </c>
      <c r="D52" s="17">
        <v>3591.4257611500443</v>
      </c>
      <c r="E52" s="17">
        <v>3512.096468408532</v>
      </c>
      <c r="F52" s="17">
        <v>3108.9783766036735</v>
      </c>
      <c r="G52" s="17">
        <v>3030.1947576680827</v>
      </c>
      <c r="H52" s="17">
        <v>2440.9195408077871</v>
      </c>
      <c r="I52" s="17">
        <v>1999.1831449947044</v>
      </c>
      <c r="J52" s="17">
        <v>1558.7997016369673</v>
      </c>
      <c r="K52" s="17">
        <v>1457.7418414833223</v>
      </c>
      <c r="L52" s="17">
        <v>1345.96091003741</v>
      </c>
      <c r="M52" s="18">
        <v>4.6302245647236395</v>
      </c>
      <c r="N52" s="19">
        <v>-1.4321960416777801</v>
      </c>
      <c r="O52" s="19">
        <v>-2.390165533200217</v>
      </c>
      <c r="P52" s="19">
        <v>-4.3855161426167966</v>
      </c>
      <c r="Q52" s="19">
        <v>-1.4573553985459786</v>
      </c>
      <c r="S52" s="92"/>
      <c r="T52" s="92"/>
      <c r="U52" s="92"/>
      <c r="V52" s="92"/>
      <c r="W52" s="92"/>
      <c r="X52" s="92"/>
      <c r="Y52" s="92"/>
      <c r="Z52" s="92"/>
      <c r="AA52" s="92"/>
      <c r="AB52" s="92"/>
      <c r="AC52" s="92"/>
    </row>
    <row r="53" spans="1:29" s="73" customFormat="1" ht="11.25" x14ac:dyDescent="0.2">
      <c r="A53" s="16" t="s">
        <v>205</v>
      </c>
      <c r="B53" s="17">
        <v>4.2598237979937181</v>
      </c>
      <c r="C53" s="17">
        <v>167.96734069793013</v>
      </c>
      <c r="D53" s="17">
        <v>34.612493147506775</v>
      </c>
      <c r="E53" s="17">
        <v>31.934537780320728</v>
      </c>
      <c r="F53" s="17">
        <v>8.5393387480665268</v>
      </c>
      <c r="G53" s="17">
        <v>0</v>
      </c>
      <c r="H53" s="17">
        <v>0</v>
      </c>
      <c r="I53" s="17">
        <v>0</v>
      </c>
      <c r="J53" s="17">
        <v>0</v>
      </c>
      <c r="K53" s="17">
        <v>0</v>
      </c>
      <c r="L53" s="17">
        <v>0</v>
      </c>
      <c r="M53" s="18">
        <v>23.305975894661302</v>
      </c>
      <c r="N53" s="19">
        <v>-13.06010008015277</v>
      </c>
      <c r="O53" s="19">
        <v>-100</v>
      </c>
      <c r="P53" s="19">
        <v>0</v>
      </c>
      <c r="Q53" s="19">
        <v>0</v>
      </c>
      <c r="S53" s="92"/>
      <c r="T53" s="92"/>
      <c r="U53" s="92"/>
      <c r="V53" s="92"/>
      <c r="W53" s="92"/>
      <c r="X53" s="92"/>
      <c r="Y53" s="92"/>
      <c r="Z53" s="92"/>
      <c r="AA53" s="92"/>
      <c r="AB53" s="92"/>
      <c r="AC53" s="92"/>
    </row>
    <row r="54" spans="1:29" ht="2.1" customHeight="1" x14ac:dyDescent="0.25">
      <c r="A54" s="12"/>
      <c r="B54" s="50"/>
      <c r="C54" s="50"/>
      <c r="D54" s="50"/>
      <c r="E54" s="50"/>
      <c r="F54" s="50"/>
      <c r="G54" s="50"/>
      <c r="H54" s="50"/>
      <c r="I54" s="50"/>
      <c r="J54" s="50"/>
      <c r="K54" s="50"/>
      <c r="L54" s="50"/>
      <c r="M54" s="51"/>
      <c r="N54" s="51"/>
      <c r="O54" s="51"/>
      <c r="P54" s="51"/>
      <c r="Q54" s="51"/>
      <c r="S54" s="92"/>
      <c r="T54" s="92"/>
      <c r="U54" s="92"/>
      <c r="V54" s="92"/>
      <c r="W54" s="92"/>
      <c r="X54" s="92"/>
      <c r="Y54" s="92"/>
      <c r="Z54" s="92"/>
      <c r="AA54" s="92"/>
      <c r="AB54" s="92"/>
      <c r="AC54" s="92"/>
    </row>
    <row r="55" spans="1:29" s="73" customFormat="1" ht="11.25" x14ac:dyDescent="0.2">
      <c r="A55" s="74" t="s">
        <v>268</v>
      </c>
      <c r="B55" s="17">
        <v>0</v>
      </c>
      <c r="C55" s="17">
        <v>0</v>
      </c>
      <c r="D55" s="17">
        <v>0</v>
      </c>
      <c r="E55" s="17">
        <v>0</v>
      </c>
      <c r="F55" s="17">
        <v>0</v>
      </c>
      <c r="G55" s="17">
        <v>0</v>
      </c>
      <c r="H55" s="17">
        <v>0</v>
      </c>
      <c r="I55" s="17">
        <v>0</v>
      </c>
      <c r="J55" s="17">
        <v>0</v>
      </c>
      <c r="K55" s="17">
        <v>0</v>
      </c>
      <c r="L55" s="17">
        <v>11769.468801534229</v>
      </c>
      <c r="M55" s="18">
        <v>0</v>
      </c>
      <c r="N55" s="19">
        <v>0</v>
      </c>
      <c r="O55" s="19">
        <v>0</v>
      </c>
      <c r="P55" s="19">
        <v>0</v>
      </c>
      <c r="Q55" s="19">
        <v>0</v>
      </c>
      <c r="S55" s="92"/>
      <c r="T55" s="92"/>
      <c r="U55" s="92"/>
      <c r="V55" s="92"/>
      <c r="W55" s="92"/>
      <c r="X55" s="92"/>
      <c r="Y55" s="92"/>
      <c r="Z55" s="92"/>
      <c r="AA55" s="92"/>
      <c r="AB55" s="92"/>
      <c r="AC55" s="92"/>
    </row>
    <row r="56" spans="1:29" ht="2.1" customHeight="1" x14ac:dyDescent="0.25">
      <c r="A56" s="12"/>
      <c r="B56" s="50"/>
      <c r="C56" s="50"/>
      <c r="D56" s="50"/>
      <c r="E56" s="50"/>
      <c r="F56" s="50"/>
      <c r="G56" s="50"/>
      <c r="H56" s="50"/>
      <c r="I56" s="50"/>
      <c r="J56" s="50"/>
      <c r="K56" s="50"/>
      <c r="L56" s="50"/>
      <c r="M56" s="51"/>
      <c r="N56" s="51"/>
      <c r="O56" s="51"/>
      <c r="P56" s="51"/>
      <c r="Q56" s="51"/>
      <c r="S56" s="92"/>
      <c r="T56" s="92"/>
      <c r="U56" s="92"/>
      <c r="V56" s="92"/>
      <c r="W56" s="92"/>
      <c r="X56" s="92"/>
      <c r="Y56" s="92"/>
      <c r="Z56" s="92"/>
      <c r="AA56" s="92"/>
      <c r="AB56" s="92"/>
      <c r="AC56" s="92"/>
    </row>
    <row r="57" spans="1:29" s="73" customFormat="1" ht="11.25" x14ac:dyDescent="0.2">
      <c r="A57" s="74" t="s">
        <v>80</v>
      </c>
      <c r="B57" s="55"/>
      <c r="C57" s="55"/>
      <c r="D57" s="55"/>
      <c r="E57" s="55"/>
      <c r="F57" s="55"/>
      <c r="G57" s="55"/>
      <c r="H57" s="55"/>
      <c r="I57" s="55"/>
      <c r="J57" s="55"/>
      <c r="K57" s="55"/>
      <c r="L57" s="55"/>
      <c r="M57" s="18"/>
      <c r="N57" s="19"/>
      <c r="O57" s="19"/>
      <c r="P57" s="19"/>
      <c r="Q57" s="19"/>
      <c r="S57" s="92"/>
      <c r="T57" s="92"/>
      <c r="U57" s="92"/>
      <c r="V57" s="92"/>
      <c r="W57" s="92"/>
      <c r="X57" s="92"/>
      <c r="Y57" s="92"/>
      <c r="Z57" s="92"/>
      <c r="AA57" s="92"/>
      <c r="AB57" s="92"/>
      <c r="AC57" s="92"/>
    </row>
    <row r="58" spans="1:29" s="73" customFormat="1" ht="11.25" x14ac:dyDescent="0.2">
      <c r="A58" s="16" t="s">
        <v>376</v>
      </c>
      <c r="B58" s="55">
        <v>0.5955062782686088</v>
      </c>
      <c r="C58" s="55">
        <v>0.55285263954859742</v>
      </c>
      <c r="D58" s="55">
        <v>0.54021712895003315</v>
      </c>
      <c r="E58" s="55">
        <v>0.48038659270377854</v>
      </c>
      <c r="F58" s="55">
        <v>0.46910177792426272</v>
      </c>
      <c r="G58" s="55">
        <v>0.46065197427078325</v>
      </c>
      <c r="H58" s="55">
        <v>0.44319612144275311</v>
      </c>
      <c r="I58" s="55">
        <v>0.32179848636898878</v>
      </c>
      <c r="J58" s="55">
        <v>0.17677482013502374</v>
      </c>
      <c r="K58" s="55">
        <v>0.11972236585831783</v>
      </c>
      <c r="L58" s="55">
        <v>8.5994193681588629E-2</v>
      </c>
      <c r="M58" s="18">
        <v>-0.9696758510434722</v>
      </c>
      <c r="N58" s="19">
        <v>-1.4015987879341552</v>
      </c>
      <c r="O58" s="19">
        <v>-0.56646322496327617</v>
      </c>
      <c r="P58" s="19">
        <v>-8.781601052771471</v>
      </c>
      <c r="Q58" s="19">
        <v>-6.9524649769328146</v>
      </c>
      <c r="S58" s="92"/>
      <c r="T58" s="92"/>
      <c r="U58" s="92"/>
      <c r="V58" s="92"/>
      <c r="W58" s="92"/>
      <c r="X58" s="92"/>
      <c r="Y58" s="92"/>
      <c r="Z58" s="92"/>
      <c r="AA58" s="92"/>
      <c r="AB58" s="92"/>
      <c r="AC58" s="92"/>
    </row>
    <row r="59" spans="1:29" s="73" customFormat="1" ht="11.25" x14ac:dyDescent="0.2">
      <c r="A59" s="16" t="s">
        <v>218</v>
      </c>
      <c r="B59" s="55">
        <v>0.68234288514695585</v>
      </c>
      <c r="C59" s="55">
        <v>0.70062195098640201</v>
      </c>
      <c r="D59" s="55">
        <v>0.72905146071085003</v>
      </c>
      <c r="E59" s="55">
        <v>0.67149419534990995</v>
      </c>
      <c r="F59" s="55">
        <v>0.66029358927639392</v>
      </c>
      <c r="G59" s="55">
        <v>0.63877326171306581</v>
      </c>
      <c r="H59" s="55">
        <v>0.61169102220931115</v>
      </c>
      <c r="I59" s="55">
        <v>0.49645107843294362</v>
      </c>
      <c r="J59" s="55">
        <v>0.30989697890382406</v>
      </c>
      <c r="K59" s="55">
        <v>0.22859208550372839</v>
      </c>
      <c r="L59" s="55">
        <v>0.16192934192764166</v>
      </c>
      <c r="M59" s="18">
        <v>0.66431710901795338</v>
      </c>
      <c r="N59" s="19">
        <v>-0.98570726360005523</v>
      </c>
      <c r="O59" s="19">
        <v>-0.76165736710481768</v>
      </c>
      <c r="P59" s="19">
        <v>-6.5738346752245551</v>
      </c>
      <c r="Q59" s="19">
        <v>-6.2846307173059284</v>
      </c>
      <c r="S59" s="92"/>
      <c r="T59" s="92"/>
      <c r="U59" s="92"/>
      <c r="V59" s="92"/>
      <c r="W59" s="92"/>
      <c r="X59" s="92"/>
      <c r="Y59" s="92"/>
      <c r="Z59" s="92"/>
      <c r="AA59" s="92"/>
      <c r="AB59" s="92"/>
      <c r="AC59" s="92"/>
    </row>
    <row r="60" spans="1:29" s="73" customFormat="1" ht="11.25" x14ac:dyDescent="0.2">
      <c r="A60" s="16" t="s">
        <v>219</v>
      </c>
      <c r="B60" s="55">
        <v>0.27869259150487524</v>
      </c>
      <c r="C60" s="55">
        <v>0.2638206524661087</v>
      </c>
      <c r="D60" s="55">
        <v>0.24480580648285152</v>
      </c>
      <c r="E60" s="55">
        <v>0.23341110877490623</v>
      </c>
      <c r="F60" s="55">
        <v>0.22288716053239133</v>
      </c>
      <c r="G60" s="55">
        <v>0.20456449445248845</v>
      </c>
      <c r="H60" s="55">
        <v>0.15855194025625149</v>
      </c>
      <c r="I60" s="55">
        <v>0.1332927941776941</v>
      </c>
      <c r="J60" s="55">
        <v>0.1294958238311362</v>
      </c>
      <c r="K60" s="55">
        <v>0.12275411797699938</v>
      </c>
      <c r="L60" s="55">
        <v>9.234818473801186E-2</v>
      </c>
      <c r="M60" s="18">
        <v>-1.288073226877029</v>
      </c>
      <c r="N60" s="19">
        <v>-0.93361086533055859</v>
      </c>
      <c r="O60" s="19">
        <v>-3.3484883344665484</v>
      </c>
      <c r="P60" s="19">
        <v>-2.0039839426823525</v>
      </c>
      <c r="Q60" s="19">
        <v>-3.3243145441812949</v>
      </c>
      <c r="S60" s="92"/>
      <c r="T60" s="92"/>
      <c r="U60" s="92"/>
      <c r="V60" s="92"/>
      <c r="W60" s="92"/>
      <c r="X60" s="92"/>
      <c r="Y60" s="92"/>
      <c r="Z60" s="92"/>
      <c r="AA60" s="92"/>
      <c r="AB60" s="92"/>
      <c r="AC60" s="92"/>
    </row>
    <row r="61" spans="1:29" s="73" customFormat="1" ht="11.25" x14ac:dyDescent="0.2">
      <c r="A61" s="16" t="s">
        <v>220</v>
      </c>
      <c r="B61" s="55">
        <v>0.25599639910712801</v>
      </c>
      <c r="C61" s="55">
        <v>0.32723438627836915</v>
      </c>
      <c r="D61" s="55">
        <v>0.43415984911319994</v>
      </c>
      <c r="E61" s="55">
        <v>0.4437904732594623</v>
      </c>
      <c r="F61" s="55">
        <v>0.40336897803164223</v>
      </c>
      <c r="G61" s="55">
        <v>0.40734050887460305</v>
      </c>
      <c r="H61" s="55">
        <v>0.35871931338665708</v>
      </c>
      <c r="I61" s="55">
        <v>0.31403812610020326</v>
      </c>
      <c r="J61" s="55">
        <v>0.25911675693379355</v>
      </c>
      <c r="K61" s="55">
        <v>0.22506844379289484</v>
      </c>
      <c r="L61" s="55">
        <v>0.19724377012344338</v>
      </c>
      <c r="M61" s="18">
        <v>5.4245073225006379</v>
      </c>
      <c r="N61" s="19">
        <v>-0.73291161638815439</v>
      </c>
      <c r="O61" s="19">
        <v>-1.1662607899636135</v>
      </c>
      <c r="P61" s="19">
        <v>-3.2002860403745559</v>
      </c>
      <c r="Q61" s="19">
        <v>-2.6914996521344658</v>
      </c>
      <c r="S61" s="92"/>
      <c r="T61" s="92"/>
      <c r="U61" s="92"/>
      <c r="V61" s="92"/>
      <c r="W61" s="92"/>
      <c r="X61" s="92"/>
      <c r="Y61" s="92"/>
      <c r="Z61" s="92"/>
      <c r="AA61" s="92"/>
      <c r="AB61" s="92"/>
      <c r="AC61" s="92"/>
    </row>
    <row r="62" spans="1:29" s="73" customFormat="1" ht="11.25" x14ac:dyDescent="0.2">
      <c r="A62" s="16" t="s">
        <v>221</v>
      </c>
      <c r="B62" s="55">
        <v>0.28610685560511462</v>
      </c>
      <c r="C62" s="55">
        <v>0.26868332880424861</v>
      </c>
      <c r="D62" s="55">
        <v>0.2632608076300566</v>
      </c>
      <c r="E62" s="55">
        <v>0.38048572627641186</v>
      </c>
      <c r="F62" s="55">
        <v>0.31067225580266145</v>
      </c>
      <c r="G62" s="55">
        <v>0</v>
      </c>
      <c r="H62" s="55">
        <v>0</v>
      </c>
      <c r="I62" s="55">
        <v>0</v>
      </c>
      <c r="J62" s="55">
        <v>0</v>
      </c>
      <c r="K62" s="55">
        <v>0</v>
      </c>
      <c r="L62" s="55">
        <v>0</v>
      </c>
      <c r="M62" s="18">
        <v>-0.82874836099394722</v>
      </c>
      <c r="N62" s="19">
        <v>1.6697196845094853</v>
      </c>
      <c r="O62" s="19">
        <v>-100</v>
      </c>
      <c r="P62" s="19">
        <v>0</v>
      </c>
      <c r="Q62" s="19">
        <v>0</v>
      </c>
      <c r="S62" s="92"/>
      <c r="T62" s="92"/>
      <c r="U62" s="92"/>
      <c r="V62" s="92"/>
      <c r="W62" s="92"/>
      <c r="X62" s="92"/>
      <c r="Y62" s="92"/>
      <c r="Z62" s="92"/>
      <c r="AA62" s="92"/>
      <c r="AB62" s="92"/>
      <c r="AC62" s="92"/>
    </row>
    <row r="63" spans="1:29" ht="2.1" customHeight="1" x14ac:dyDescent="0.25">
      <c r="A63" s="12"/>
      <c r="B63" s="213"/>
      <c r="C63" s="213"/>
      <c r="D63" s="213"/>
      <c r="E63" s="213"/>
      <c r="F63" s="213"/>
      <c r="G63" s="213"/>
      <c r="H63" s="213"/>
      <c r="I63" s="213"/>
      <c r="J63" s="213"/>
      <c r="K63" s="213"/>
      <c r="L63" s="213"/>
      <c r="M63" s="199"/>
      <c r="N63" s="51"/>
      <c r="O63" s="51"/>
      <c r="P63" s="199"/>
      <c r="Q63" s="199"/>
      <c r="R63" s="192"/>
      <c r="S63" s="92"/>
      <c r="T63" s="92"/>
      <c r="U63" s="92"/>
      <c r="V63" s="92"/>
      <c r="W63" s="92"/>
      <c r="X63" s="92"/>
      <c r="Y63" s="92"/>
      <c r="Z63" s="92"/>
      <c r="AA63" s="92"/>
      <c r="AB63" s="92"/>
      <c r="AC63" s="92"/>
    </row>
    <row r="64" spans="1:29" s="73" customFormat="1" ht="11.25" x14ac:dyDescent="0.2">
      <c r="A64" s="74" t="s">
        <v>222</v>
      </c>
      <c r="B64" s="17"/>
      <c r="C64" s="17"/>
      <c r="D64" s="17"/>
      <c r="E64" s="17"/>
      <c r="F64" s="17"/>
      <c r="G64" s="17"/>
      <c r="H64" s="17"/>
      <c r="I64" s="17"/>
      <c r="J64" s="17"/>
      <c r="K64" s="17"/>
      <c r="L64" s="17"/>
      <c r="M64" s="18"/>
      <c r="N64" s="19"/>
      <c r="O64" s="19"/>
      <c r="P64" s="19"/>
      <c r="Q64" s="19"/>
      <c r="S64" s="92"/>
      <c r="T64" s="92"/>
      <c r="U64" s="92"/>
      <c r="V64" s="92"/>
      <c r="W64" s="92"/>
      <c r="X64" s="92"/>
      <c r="Y64" s="92"/>
      <c r="Z64" s="92"/>
      <c r="AA64" s="92"/>
      <c r="AB64" s="92"/>
      <c r="AC64" s="92"/>
    </row>
    <row r="65" spans="1:29" s="73" customFormat="1" ht="11.25" x14ac:dyDescent="0.2">
      <c r="A65" s="16" t="s">
        <v>223</v>
      </c>
      <c r="B65" s="55">
        <v>1</v>
      </c>
      <c r="C65" s="55">
        <v>1.0023477125109352</v>
      </c>
      <c r="D65" s="55">
        <v>0.94254368173627501</v>
      </c>
      <c r="E65" s="55">
        <v>0.79923160196625065</v>
      </c>
      <c r="F65" s="55">
        <v>0.77410323102395928</v>
      </c>
      <c r="G65" s="55">
        <v>0.78646192206389065</v>
      </c>
      <c r="H65" s="55">
        <v>0.75792774745383906</v>
      </c>
      <c r="I65" s="55">
        <v>0.56666964441662948</v>
      </c>
      <c r="J65" s="55">
        <v>0.32633684439297961</v>
      </c>
      <c r="K65" s="55">
        <v>0.23677244879826143</v>
      </c>
      <c r="L65" s="55">
        <v>0.17921775873587001</v>
      </c>
      <c r="M65" s="18">
        <v>-0.58998286592732985</v>
      </c>
      <c r="N65" s="19">
        <v>-1.9495165470888698</v>
      </c>
      <c r="O65" s="19">
        <v>-0.2109489592318714</v>
      </c>
      <c r="P65" s="19">
        <v>-8.0813091494792548</v>
      </c>
      <c r="Q65" s="19">
        <v>-5.8172226424487388</v>
      </c>
      <c r="S65" s="92"/>
      <c r="T65" s="92"/>
      <c r="U65" s="92"/>
      <c r="V65" s="92"/>
      <c r="W65" s="92"/>
      <c r="X65" s="92"/>
      <c r="Y65" s="92"/>
      <c r="Z65" s="92"/>
      <c r="AA65" s="92"/>
      <c r="AB65" s="92"/>
      <c r="AC65" s="92"/>
    </row>
    <row r="66" spans="1:29" s="73" customFormat="1" ht="11.25" x14ac:dyDescent="0.2">
      <c r="A66" s="16" t="s">
        <v>377</v>
      </c>
      <c r="B66" s="55">
        <v>1</v>
      </c>
      <c r="C66" s="55">
        <v>0.70735152965089687</v>
      </c>
      <c r="D66" s="55">
        <v>0.29562614357289113</v>
      </c>
      <c r="E66" s="55">
        <v>0.25233603975478186</v>
      </c>
      <c r="F66" s="55">
        <v>0.2516182505138701</v>
      </c>
      <c r="G66" s="55">
        <v>0.21362040576457217</v>
      </c>
      <c r="H66" s="55">
        <v>0.21513499938040687</v>
      </c>
      <c r="I66" s="55">
        <v>0.25235520776534265</v>
      </c>
      <c r="J66" s="55">
        <v>0.1582874220663831</v>
      </c>
      <c r="K66" s="55">
        <v>5.3288550772579879E-2</v>
      </c>
      <c r="L66" s="55">
        <v>4.6440896139948007E-2</v>
      </c>
      <c r="M66" s="18">
        <v>-11.473298281020538</v>
      </c>
      <c r="N66" s="19">
        <v>-1.5989052767253042</v>
      </c>
      <c r="O66" s="19">
        <v>-1.5542678706015889</v>
      </c>
      <c r="P66" s="19">
        <v>-3.0219307036458476</v>
      </c>
      <c r="Q66" s="19">
        <v>-11.540308889160178</v>
      </c>
      <c r="S66" s="92"/>
      <c r="T66" s="92"/>
      <c r="U66" s="92"/>
      <c r="V66" s="92"/>
      <c r="W66" s="92"/>
      <c r="X66" s="92"/>
      <c r="Y66" s="92"/>
      <c r="Z66" s="92"/>
      <c r="AA66" s="92"/>
      <c r="AB66" s="92"/>
      <c r="AC66" s="92"/>
    </row>
    <row r="67" spans="1:29" s="73" customFormat="1" ht="11.25" x14ac:dyDescent="0.2">
      <c r="A67" s="16" t="s">
        <v>378</v>
      </c>
      <c r="B67" s="55">
        <v>1</v>
      </c>
      <c r="C67" s="55">
        <v>0.71033970355552889</v>
      </c>
      <c r="D67" s="55">
        <v>0.31170480449834481</v>
      </c>
      <c r="E67" s="55">
        <v>0.76710869237194879</v>
      </c>
      <c r="F67" s="55">
        <v>0.71756730350289466</v>
      </c>
      <c r="G67" s="55">
        <v>0.69353980629731604</v>
      </c>
      <c r="H67" s="55">
        <v>0.80071140592842116</v>
      </c>
      <c r="I67" s="55">
        <v>0.97114298286063649</v>
      </c>
      <c r="J67" s="55">
        <v>0.91233247068501833</v>
      </c>
      <c r="K67" s="55">
        <v>0.69745721687084428</v>
      </c>
      <c r="L67" s="55">
        <v>0.64748185402608449</v>
      </c>
      <c r="M67" s="18">
        <v>-11.003208533797459</v>
      </c>
      <c r="N67" s="19">
        <v>8.6955875666157247</v>
      </c>
      <c r="O67" s="19">
        <v>1.102370251710183</v>
      </c>
      <c r="P67" s="19">
        <v>1.3135916463468345</v>
      </c>
      <c r="Q67" s="19">
        <v>-3.3710084887274783</v>
      </c>
      <c r="S67" s="92"/>
      <c r="T67" s="92"/>
      <c r="U67" s="92"/>
      <c r="V67" s="92"/>
      <c r="W67" s="92"/>
      <c r="X67" s="92"/>
      <c r="Y67" s="92"/>
      <c r="Z67" s="92"/>
      <c r="AA67" s="92"/>
      <c r="AB67" s="92"/>
      <c r="AC67" s="92"/>
    </row>
    <row r="68" spans="1:29" ht="2.1" customHeight="1" x14ac:dyDescent="0.25">
      <c r="A68" s="8"/>
      <c r="B68" s="8"/>
      <c r="C68" s="8"/>
      <c r="D68" s="8"/>
      <c r="E68" s="8"/>
      <c r="F68" s="8"/>
      <c r="G68" s="8"/>
      <c r="H68" s="8"/>
      <c r="I68" s="8"/>
      <c r="J68" s="8"/>
      <c r="K68" s="8"/>
      <c r="L68" s="8"/>
      <c r="M68" s="9"/>
      <c r="N68" s="9"/>
      <c r="O68" s="9"/>
      <c r="P68" s="9"/>
      <c r="Q68" s="9"/>
      <c r="S68" s="92"/>
      <c r="T68" s="92"/>
      <c r="U68" s="92"/>
      <c r="V68" s="92"/>
      <c r="W68" s="92"/>
      <c r="X68" s="92"/>
      <c r="Y68" s="92"/>
      <c r="Z68" s="92"/>
      <c r="AA68" s="92"/>
      <c r="AB68" s="92"/>
      <c r="AC68" s="92"/>
    </row>
    <row r="69" spans="1:29" ht="12.75" customHeight="1" x14ac:dyDescent="0.25">
      <c r="A69" s="4" t="s">
        <v>224</v>
      </c>
      <c r="B69" s="13"/>
      <c r="C69" s="13"/>
      <c r="D69" s="13"/>
      <c r="E69" s="13"/>
      <c r="F69" s="13"/>
      <c r="G69" s="13"/>
      <c r="H69" s="13"/>
      <c r="I69" s="13"/>
      <c r="J69" s="13"/>
      <c r="K69" s="13"/>
      <c r="L69" s="13"/>
      <c r="M69" s="14"/>
      <c r="N69" s="15"/>
      <c r="O69" s="15"/>
      <c r="P69" s="15"/>
      <c r="Q69" s="15"/>
      <c r="S69" s="92"/>
      <c r="T69" s="92"/>
      <c r="U69" s="92"/>
      <c r="V69" s="92"/>
      <c r="W69" s="92"/>
      <c r="X69" s="92"/>
      <c r="Y69" s="92"/>
      <c r="Z69" s="92"/>
      <c r="AA69" s="92"/>
      <c r="AB69" s="92"/>
      <c r="AC69" s="92"/>
    </row>
    <row r="70" spans="1:29" s="73" customFormat="1" ht="11.25" x14ac:dyDescent="0.2">
      <c r="A70" s="74" t="s">
        <v>226</v>
      </c>
      <c r="B70" s="17"/>
      <c r="C70" s="17"/>
      <c r="D70" s="17"/>
      <c r="E70" s="17"/>
      <c r="F70" s="17"/>
      <c r="G70" s="17"/>
      <c r="H70" s="17"/>
      <c r="I70" s="17"/>
      <c r="J70" s="17"/>
      <c r="K70" s="17"/>
      <c r="L70" s="17"/>
      <c r="M70" s="18"/>
      <c r="N70" s="19"/>
      <c r="O70" s="19"/>
      <c r="P70" s="19"/>
      <c r="Q70" s="19"/>
      <c r="S70" s="92"/>
      <c r="T70" s="92"/>
      <c r="U70" s="92"/>
      <c r="V70" s="92"/>
      <c r="W70" s="92"/>
      <c r="X70" s="92"/>
      <c r="Y70" s="92"/>
      <c r="Z70" s="92"/>
      <c r="AA70" s="92"/>
      <c r="AB70" s="92"/>
      <c r="AC70" s="92"/>
    </row>
    <row r="71" spans="1:29" s="73" customFormat="1" ht="11.25" x14ac:dyDescent="0.2">
      <c r="A71" s="16" t="s">
        <v>225</v>
      </c>
      <c r="B71" s="207">
        <v>7093.8222227497736</v>
      </c>
      <c r="C71" s="207">
        <v>8033.3527636190529</v>
      </c>
      <c r="D71" s="207">
        <v>8155.0642663300105</v>
      </c>
      <c r="E71" s="207">
        <v>7781.0507698579695</v>
      </c>
      <c r="F71" s="207">
        <v>7488.8606469017441</v>
      </c>
      <c r="G71" s="207">
        <v>7760.0780711955676</v>
      </c>
      <c r="H71" s="207">
        <v>7954.096734281793</v>
      </c>
      <c r="I71" s="207">
        <v>8221.6068918227957</v>
      </c>
      <c r="J71" s="207">
        <v>8279.5420837337169</v>
      </c>
      <c r="K71" s="207">
        <v>8525.3715203345928</v>
      </c>
      <c r="L71" s="207">
        <v>9072.4567194124829</v>
      </c>
      <c r="M71" s="194">
        <v>1.403911774593225</v>
      </c>
      <c r="N71" s="19">
        <v>-0.84860333385416986</v>
      </c>
      <c r="O71" s="19">
        <v>0.60452430768354048</v>
      </c>
      <c r="P71" s="194">
        <v>0.40181064849020842</v>
      </c>
      <c r="Q71" s="194">
        <v>0.9187490917391683</v>
      </c>
      <c r="R71" s="196"/>
      <c r="S71" s="92"/>
      <c r="T71" s="92"/>
      <c r="U71" s="92"/>
      <c r="V71" s="92"/>
      <c r="W71" s="92"/>
      <c r="X71" s="92"/>
      <c r="Y71" s="92"/>
      <c r="Z71" s="92"/>
      <c r="AA71" s="92"/>
      <c r="AB71" s="92"/>
      <c r="AC71" s="92"/>
    </row>
    <row r="72" spans="1:29" s="73" customFormat="1" ht="11.25" x14ac:dyDescent="0.2">
      <c r="A72" s="16" t="s">
        <v>227</v>
      </c>
      <c r="B72" s="17">
        <v>4803.6215478054228</v>
      </c>
      <c r="C72" s="17">
        <v>5420.3531032490619</v>
      </c>
      <c r="D72" s="17">
        <v>5466.8041452635116</v>
      </c>
      <c r="E72" s="17">
        <v>5525.2185164481216</v>
      </c>
      <c r="F72" s="17">
        <v>5728.6462154371593</v>
      </c>
      <c r="G72" s="17">
        <v>5973.7308134955356</v>
      </c>
      <c r="H72" s="17">
        <v>6132.8995331926544</v>
      </c>
      <c r="I72" s="17">
        <v>6358.4834227222254</v>
      </c>
      <c r="J72" s="17">
        <v>6579.5846321448616</v>
      </c>
      <c r="K72" s="17">
        <v>6869.3392258975637</v>
      </c>
      <c r="L72" s="17">
        <v>7139.9309954246592</v>
      </c>
      <c r="M72" s="18">
        <v>1.3016392412325883</v>
      </c>
      <c r="N72" s="19">
        <v>0.46894658766853947</v>
      </c>
      <c r="O72" s="19">
        <v>0.68421417177511046</v>
      </c>
      <c r="P72" s="19">
        <v>0.70551684961457362</v>
      </c>
      <c r="Q72" s="19">
        <v>0.82066407936707275</v>
      </c>
      <c r="S72" s="92"/>
      <c r="T72" s="92"/>
      <c r="U72" s="92"/>
      <c r="V72" s="92"/>
      <c r="W72" s="92"/>
      <c r="X72" s="92"/>
      <c r="Y72" s="92"/>
      <c r="Z72" s="92"/>
      <c r="AA72" s="92"/>
      <c r="AB72" s="92"/>
      <c r="AC72" s="92"/>
    </row>
    <row r="73" spans="1:29" ht="2.1" customHeight="1" x14ac:dyDescent="0.25">
      <c r="A73" s="12"/>
      <c r="B73" s="50"/>
      <c r="C73" s="50"/>
      <c r="D73" s="50"/>
      <c r="E73" s="50"/>
      <c r="F73" s="50"/>
      <c r="G73" s="50"/>
      <c r="H73" s="50"/>
      <c r="I73" s="50"/>
      <c r="J73" s="50"/>
      <c r="K73" s="50"/>
      <c r="L73" s="50"/>
      <c r="M73" s="51"/>
      <c r="N73" s="51"/>
      <c r="O73" s="51"/>
      <c r="P73" s="51"/>
      <c r="Q73" s="51"/>
      <c r="S73" s="92"/>
      <c r="T73" s="92"/>
      <c r="U73" s="92"/>
      <c r="V73" s="92"/>
      <c r="W73" s="92"/>
      <c r="X73" s="92"/>
      <c r="Y73" s="92"/>
      <c r="Z73" s="92"/>
      <c r="AA73" s="92"/>
      <c r="AB73" s="92"/>
      <c r="AC73" s="92"/>
    </row>
    <row r="74" spans="1:29" s="73" customFormat="1" ht="11.25" x14ac:dyDescent="0.2">
      <c r="A74" s="74" t="s">
        <v>228</v>
      </c>
      <c r="B74" s="17"/>
      <c r="C74" s="17"/>
      <c r="D74" s="17"/>
      <c r="E74" s="17"/>
      <c r="F74" s="17"/>
      <c r="G74" s="17"/>
      <c r="H74" s="17"/>
      <c r="I74" s="17"/>
      <c r="J74" s="17"/>
      <c r="K74" s="17"/>
      <c r="L74" s="17"/>
      <c r="M74" s="18"/>
      <c r="N74" s="19"/>
      <c r="O74" s="19"/>
      <c r="P74" s="19"/>
      <c r="Q74" s="19"/>
      <c r="S74" s="92"/>
      <c r="T74" s="92"/>
      <c r="U74" s="92"/>
      <c r="V74" s="92"/>
      <c r="W74" s="92"/>
      <c r="X74" s="92"/>
      <c r="Y74" s="92"/>
      <c r="Z74" s="92"/>
      <c r="AA74" s="92"/>
      <c r="AB74" s="92"/>
      <c r="AC74" s="92"/>
    </row>
    <row r="75" spans="1:29" s="73" customFormat="1" ht="11.25" x14ac:dyDescent="0.2">
      <c r="A75" s="16" t="s">
        <v>225</v>
      </c>
      <c r="B75" s="17">
        <v>3761.7809723522878</v>
      </c>
      <c r="C75" s="17">
        <v>3785.4226522669501</v>
      </c>
      <c r="D75" s="17">
        <v>3458.5563541649208</v>
      </c>
      <c r="E75" s="17">
        <v>3095.081038630025</v>
      </c>
      <c r="F75" s="17">
        <v>3253.9551942569456</v>
      </c>
      <c r="G75" s="17">
        <v>3346.4801544344268</v>
      </c>
      <c r="H75" s="17">
        <v>3310.167406661838</v>
      </c>
      <c r="I75" s="17">
        <v>3271.4026310733911</v>
      </c>
      <c r="J75" s="17">
        <v>3164.0811142540756</v>
      </c>
      <c r="K75" s="17">
        <v>3070.008568908288</v>
      </c>
      <c r="L75" s="17">
        <v>3073.9477855953774</v>
      </c>
      <c r="M75" s="18">
        <v>-0.83689085477335334</v>
      </c>
      <c r="N75" s="19">
        <v>-0.60794473242131719</v>
      </c>
      <c r="O75" s="19">
        <v>0.17142200857243051</v>
      </c>
      <c r="P75" s="19">
        <v>-0.45034367755242277</v>
      </c>
      <c r="Q75" s="19">
        <v>-0.28858306661215805</v>
      </c>
      <c r="S75" s="92"/>
      <c r="T75" s="92"/>
      <c r="U75" s="92"/>
      <c r="V75" s="92"/>
      <c r="W75" s="92"/>
      <c r="X75" s="92"/>
      <c r="Y75" s="92"/>
      <c r="Z75" s="92"/>
      <c r="AA75" s="92"/>
      <c r="AB75" s="92"/>
      <c r="AC75" s="92"/>
    </row>
    <row r="76" spans="1:29" s="73" customFormat="1" ht="11.25" x14ac:dyDescent="0.2">
      <c r="A76" s="16" t="s">
        <v>227</v>
      </c>
      <c r="B76" s="17">
        <v>3445.6877409681997</v>
      </c>
      <c r="C76" s="17">
        <v>3210.2326853768004</v>
      </c>
      <c r="D76" s="17">
        <v>2941.5178504186897</v>
      </c>
      <c r="E76" s="17">
        <v>2683.9864665593514</v>
      </c>
      <c r="F76" s="17">
        <v>2855.0605270373831</v>
      </c>
      <c r="G76" s="17">
        <v>2974.2805848204844</v>
      </c>
      <c r="H76" s="17">
        <v>2986.2411374409926</v>
      </c>
      <c r="I76" s="17">
        <v>2982.1240774250664</v>
      </c>
      <c r="J76" s="17">
        <v>2911.6216196954065</v>
      </c>
      <c r="K76" s="17">
        <v>2850.4840559541699</v>
      </c>
      <c r="L76" s="17">
        <v>2884.1996209697672</v>
      </c>
      <c r="M76" s="18">
        <v>-1.5695304073269689</v>
      </c>
      <c r="N76" s="19">
        <v>-0.2978822530906089</v>
      </c>
      <c r="O76" s="19">
        <v>0.45023461018551814</v>
      </c>
      <c r="P76" s="19">
        <v>-0.25273277424614493</v>
      </c>
      <c r="Q76" s="19">
        <v>-9.4582741006876692E-2</v>
      </c>
      <c r="S76" s="92"/>
      <c r="T76" s="92"/>
      <c r="U76" s="92"/>
      <c r="V76" s="92"/>
      <c r="W76" s="92"/>
      <c r="X76" s="92"/>
      <c r="Y76" s="92"/>
      <c r="Z76" s="92"/>
      <c r="AA76" s="92"/>
      <c r="AB76" s="92"/>
      <c r="AC76" s="92"/>
    </row>
    <row r="77" spans="1:29" ht="2.1" customHeight="1" x14ac:dyDescent="0.25">
      <c r="A77" s="12"/>
      <c r="B77" s="50"/>
      <c r="C77" s="50"/>
      <c r="D77" s="50"/>
      <c r="E77" s="50"/>
      <c r="F77" s="50"/>
      <c r="G77" s="50"/>
      <c r="H77" s="50"/>
      <c r="I77" s="50"/>
      <c r="J77" s="50"/>
      <c r="K77" s="50"/>
      <c r="L77" s="50"/>
      <c r="M77" s="51"/>
      <c r="N77" s="51"/>
      <c r="O77" s="51"/>
      <c r="P77" s="51"/>
      <c r="Q77" s="51"/>
      <c r="S77" s="92"/>
      <c r="T77" s="92"/>
      <c r="U77" s="92"/>
      <c r="V77" s="92"/>
      <c r="W77" s="92"/>
      <c r="X77" s="92"/>
      <c r="Y77" s="92"/>
      <c r="Z77" s="92"/>
      <c r="AA77" s="92"/>
      <c r="AB77" s="92"/>
      <c r="AC77" s="92"/>
    </row>
    <row r="78" spans="1:29" s="73" customFormat="1" ht="11.25" x14ac:dyDescent="0.2">
      <c r="A78" s="74" t="s">
        <v>542</v>
      </c>
      <c r="B78" s="208"/>
      <c r="C78" s="208"/>
      <c r="D78" s="208"/>
      <c r="E78" s="208"/>
      <c r="F78" s="208"/>
      <c r="G78" s="208"/>
      <c r="H78" s="208"/>
      <c r="I78" s="208"/>
      <c r="J78" s="208"/>
      <c r="K78" s="208"/>
      <c r="L78" s="208"/>
      <c r="M78" s="194"/>
      <c r="N78" s="19"/>
      <c r="O78" s="19"/>
      <c r="P78" s="194"/>
      <c r="Q78" s="194"/>
      <c r="R78" s="196"/>
      <c r="S78" s="92"/>
      <c r="T78" s="92"/>
      <c r="U78" s="92"/>
      <c r="V78" s="92"/>
      <c r="W78" s="92"/>
      <c r="X78" s="92"/>
      <c r="Y78" s="92"/>
      <c r="Z78" s="92"/>
      <c r="AA78" s="92"/>
      <c r="AB78" s="92"/>
      <c r="AC78" s="92"/>
    </row>
    <row r="79" spans="1:29" s="73" customFormat="1" ht="11.25" x14ac:dyDescent="0.2">
      <c r="A79" s="16" t="s">
        <v>12</v>
      </c>
      <c r="B79" s="17">
        <v>648.99883352999393</v>
      </c>
      <c r="C79" s="17">
        <v>596.84232785612267</v>
      </c>
      <c r="D79" s="17">
        <v>544.44250215985153</v>
      </c>
      <c r="E79" s="17">
        <v>498.17751829218662</v>
      </c>
      <c r="F79" s="17">
        <v>441.2763558606888</v>
      </c>
      <c r="G79" s="17">
        <v>423.60308495352245</v>
      </c>
      <c r="H79" s="17">
        <v>397.74489795936358</v>
      </c>
      <c r="I79" s="17">
        <v>378.64190425021144</v>
      </c>
      <c r="J79" s="17">
        <v>354.98050334670489</v>
      </c>
      <c r="K79" s="17">
        <v>340.14875674323611</v>
      </c>
      <c r="L79" s="17">
        <v>338.08135658831333</v>
      </c>
      <c r="M79" s="18">
        <v>-1.7413460309142703</v>
      </c>
      <c r="N79" s="19">
        <v>-2.078994656017974</v>
      </c>
      <c r="O79" s="19">
        <v>-1.0332300884227652</v>
      </c>
      <c r="P79" s="19">
        <v>-1.1310348794610903</v>
      </c>
      <c r="Q79" s="19">
        <v>-0.48657538126477551</v>
      </c>
      <c r="S79" s="92"/>
      <c r="T79" s="92"/>
      <c r="U79" s="92"/>
      <c r="V79" s="92"/>
      <c r="W79" s="92"/>
      <c r="X79" s="92"/>
      <c r="Y79" s="92"/>
      <c r="Z79" s="92"/>
      <c r="AA79" s="92"/>
      <c r="AB79" s="92"/>
      <c r="AC79" s="92"/>
    </row>
    <row r="80" spans="1:29" s="73" customFormat="1" ht="11.25" x14ac:dyDescent="0.2">
      <c r="A80" s="16" t="s">
        <v>229</v>
      </c>
      <c r="B80" s="17">
        <v>498.57078610233964</v>
      </c>
      <c r="C80" s="17">
        <v>400.5441072824845</v>
      </c>
      <c r="D80" s="17">
        <v>291.29396078568351</v>
      </c>
      <c r="E80" s="17">
        <v>246.53820146025762</v>
      </c>
      <c r="F80" s="17">
        <v>237.19744954740611</v>
      </c>
      <c r="G80" s="17">
        <v>223.72046059699778</v>
      </c>
      <c r="H80" s="17">
        <v>199.97916162388714</v>
      </c>
      <c r="I80" s="17">
        <v>179.10781394961131</v>
      </c>
      <c r="J80" s="17">
        <v>162.84045240647382</v>
      </c>
      <c r="K80" s="17">
        <v>151.39430678709854</v>
      </c>
      <c r="L80" s="17">
        <v>142.10551469027604</v>
      </c>
      <c r="M80" s="18">
        <v>-5.2322727530538238</v>
      </c>
      <c r="N80" s="19">
        <v>-2.0334411432434751</v>
      </c>
      <c r="O80" s="19">
        <v>-1.6923141843067091</v>
      </c>
      <c r="P80" s="19">
        <v>-2.0334631887298671</v>
      </c>
      <c r="Q80" s="19">
        <v>-1.3527771931558963</v>
      </c>
      <c r="S80" s="92"/>
      <c r="T80" s="92"/>
      <c r="U80" s="92"/>
      <c r="V80" s="92"/>
      <c r="W80" s="92"/>
      <c r="X80" s="92"/>
      <c r="Y80" s="92"/>
      <c r="Z80" s="92"/>
      <c r="AA80" s="92"/>
      <c r="AB80" s="92"/>
      <c r="AC80" s="92"/>
    </row>
    <row r="81" spans="1:29" ht="2.1" customHeight="1" thickBot="1" x14ac:dyDescent="0.3">
      <c r="A81" s="27"/>
      <c r="B81" s="27"/>
      <c r="C81" s="27"/>
      <c r="D81" s="27"/>
      <c r="E81" s="27"/>
      <c r="F81" s="27"/>
      <c r="G81" s="27"/>
      <c r="H81" s="27"/>
      <c r="I81" s="27"/>
      <c r="J81" s="27"/>
      <c r="K81" s="27"/>
      <c r="L81" s="27"/>
      <c r="M81" s="28"/>
      <c r="N81" s="28"/>
      <c r="O81" s="28"/>
      <c r="P81" s="28"/>
      <c r="Q81" s="28"/>
      <c r="S81" s="92"/>
      <c r="T81" s="92"/>
      <c r="U81" s="92"/>
      <c r="V81" s="92"/>
      <c r="W81" s="92"/>
      <c r="X81" s="92"/>
      <c r="Y81" s="92"/>
      <c r="Z81" s="92"/>
      <c r="AA81" s="92"/>
      <c r="AB81" s="92"/>
      <c r="AC81" s="92"/>
    </row>
    <row r="82" spans="1:29" s="37" customFormat="1" x14ac:dyDescent="0.25">
      <c r="A82" s="298" t="s">
        <v>379</v>
      </c>
      <c r="B82" s="298"/>
      <c r="C82" s="298"/>
      <c r="D82" s="298"/>
      <c r="E82" s="298"/>
      <c r="F82" s="298"/>
      <c r="G82" s="298"/>
      <c r="H82" s="298"/>
      <c r="I82" s="298"/>
      <c r="J82" s="298"/>
      <c r="K82" s="298"/>
      <c r="L82" s="298"/>
      <c r="M82" s="298"/>
      <c r="N82" s="298"/>
      <c r="O82" s="298"/>
      <c r="P82" s="298"/>
      <c r="Q82" s="298"/>
      <c r="R82" s="3"/>
      <c r="S82" s="92"/>
      <c r="T82" s="92"/>
      <c r="U82" s="92"/>
      <c r="V82" s="92"/>
      <c r="W82" s="92"/>
      <c r="X82" s="92"/>
      <c r="Y82" s="92"/>
      <c r="Z82" s="92"/>
      <c r="AA82" s="92"/>
      <c r="AB82" s="92"/>
      <c r="AC82" s="92"/>
    </row>
    <row r="83" spans="1:29" s="37" customFormat="1" ht="67.5" customHeight="1" x14ac:dyDescent="0.25">
      <c r="A83" s="301" t="s">
        <v>476</v>
      </c>
      <c r="B83" s="301"/>
      <c r="C83" s="301"/>
      <c r="D83" s="301"/>
      <c r="E83" s="301"/>
      <c r="F83" s="301"/>
      <c r="G83" s="301"/>
      <c r="H83" s="301"/>
      <c r="I83" s="301"/>
      <c r="J83" s="301"/>
      <c r="K83" s="301"/>
      <c r="L83" s="301"/>
      <c r="M83" s="301"/>
      <c r="N83" s="301"/>
      <c r="O83" s="301"/>
      <c r="P83" s="301"/>
      <c r="Q83" s="301"/>
      <c r="R83" s="3"/>
      <c r="S83" s="92"/>
      <c r="T83" s="92"/>
      <c r="U83" s="92"/>
      <c r="V83" s="92"/>
      <c r="W83" s="92"/>
      <c r="X83" s="92"/>
      <c r="Y83" s="92"/>
      <c r="Z83" s="92"/>
      <c r="AA83" s="92"/>
      <c r="AB83" s="92"/>
      <c r="AC83" s="92"/>
    </row>
    <row r="84" spans="1:29" s="37" customFormat="1" x14ac:dyDescent="0.25">
      <c r="A84" s="191" t="s">
        <v>380</v>
      </c>
      <c r="B84" s="191"/>
      <c r="C84" s="191"/>
      <c r="D84" s="191"/>
      <c r="E84" s="191"/>
      <c r="F84" s="191"/>
      <c r="G84" s="191"/>
      <c r="H84" s="191"/>
      <c r="I84" s="191"/>
      <c r="J84" s="191"/>
      <c r="K84" s="191"/>
      <c r="L84" s="190"/>
      <c r="M84" s="190"/>
      <c r="N84" s="190"/>
      <c r="O84" s="190"/>
      <c r="P84" s="190"/>
      <c r="Q84" s="190"/>
      <c r="R84" s="3"/>
      <c r="S84" s="92"/>
      <c r="T84" s="92"/>
      <c r="U84" s="92"/>
      <c r="V84" s="92"/>
      <c r="W84" s="92"/>
      <c r="X84" s="92"/>
      <c r="Y84" s="92"/>
      <c r="Z84" s="92"/>
      <c r="AA84" s="92"/>
      <c r="AB84" s="92"/>
      <c r="AC84" s="92"/>
    </row>
    <row r="85" spans="1:29" s="37" customFormat="1" x14ac:dyDescent="0.25">
      <c r="A85" s="191" t="s">
        <v>381</v>
      </c>
      <c r="B85" s="191"/>
      <c r="C85" s="191"/>
      <c r="D85" s="191"/>
      <c r="E85" s="191"/>
      <c r="F85" s="191"/>
      <c r="G85" s="191"/>
      <c r="H85" s="191"/>
      <c r="I85" s="191"/>
      <c r="J85" s="191"/>
      <c r="K85" s="191"/>
      <c r="L85" s="190"/>
      <c r="M85" s="190"/>
      <c r="N85" s="190"/>
      <c r="O85" s="190"/>
      <c r="P85" s="190"/>
      <c r="Q85" s="190"/>
      <c r="R85" s="3"/>
      <c r="S85" s="92"/>
      <c r="T85" s="92"/>
      <c r="U85" s="92"/>
      <c r="V85" s="92"/>
      <c r="W85" s="92"/>
      <c r="X85" s="92"/>
      <c r="Y85" s="92"/>
      <c r="Z85" s="92"/>
      <c r="AA85" s="92"/>
      <c r="AB85" s="92"/>
      <c r="AC85" s="92"/>
    </row>
    <row r="86" spans="1:29" s="37" customFormat="1" x14ac:dyDescent="0.25">
      <c r="A86" s="191" t="s">
        <v>382</v>
      </c>
      <c r="B86" s="191"/>
      <c r="C86" s="191"/>
      <c r="D86" s="191"/>
      <c r="E86" s="191"/>
      <c r="F86" s="191"/>
      <c r="G86" s="191"/>
      <c r="H86" s="191"/>
      <c r="I86" s="191"/>
      <c r="J86" s="191"/>
      <c r="K86" s="191"/>
      <c r="L86" s="190"/>
      <c r="M86" s="190"/>
      <c r="N86" s="190"/>
      <c r="O86" s="190"/>
      <c r="P86" s="190"/>
      <c r="Q86" s="190"/>
      <c r="R86" s="3"/>
      <c r="S86" s="92"/>
      <c r="T86" s="92"/>
      <c r="U86" s="92"/>
      <c r="V86" s="92"/>
      <c r="W86" s="92"/>
      <c r="X86" s="92"/>
      <c r="Y86" s="92"/>
      <c r="Z86" s="92"/>
      <c r="AA86" s="92"/>
      <c r="AB86" s="92"/>
      <c r="AC86" s="92"/>
    </row>
    <row r="87" spans="1:29" s="37" customFormat="1" ht="13.5" customHeight="1" x14ac:dyDescent="0.25">
      <c r="A87" s="301" t="s">
        <v>383</v>
      </c>
      <c r="B87" s="301"/>
      <c r="C87" s="301"/>
      <c r="D87" s="301"/>
      <c r="E87" s="301"/>
      <c r="F87" s="301"/>
      <c r="G87" s="301"/>
      <c r="H87" s="301"/>
      <c r="I87" s="301"/>
      <c r="J87" s="301"/>
      <c r="K87" s="301"/>
      <c r="L87" s="301"/>
      <c r="M87" s="301"/>
      <c r="N87" s="301"/>
      <c r="O87" s="301"/>
      <c r="P87" s="301"/>
      <c r="Q87" s="301"/>
      <c r="R87" s="192"/>
      <c r="S87" s="92"/>
      <c r="T87" s="92"/>
      <c r="U87" s="92"/>
      <c r="V87" s="92"/>
      <c r="W87" s="92"/>
      <c r="X87" s="92"/>
      <c r="Y87" s="92"/>
      <c r="Z87" s="92"/>
      <c r="AA87" s="92"/>
      <c r="AB87" s="92"/>
      <c r="AC87" s="92"/>
    </row>
    <row r="88" spans="1:29" s="37" customFormat="1" x14ac:dyDescent="0.25">
      <c r="A88" s="191" t="s">
        <v>384</v>
      </c>
      <c r="B88" s="191"/>
      <c r="C88" s="191"/>
      <c r="D88" s="191"/>
      <c r="E88" s="191"/>
      <c r="F88" s="191"/>
      <c r="G88" s="191"/>
      <c r="H88" s="191"/>
      <c r="I88" s="191"/>
      <c r="J88" s="191"/>
      <c r="K88" s="191"/>
      <c r="L88" s="190"/>
      <c r="M88" s="190"/>
      <c r="N88" s="190"/>
      <c r="O88" s="190"/>
      <c r="P88" s="190"/>
      <c r="Q88" s="190"/>
      <c r="R88" s="3"/>
      <c r="S88" s="92"/>
      <c r="T88" s="92"/>
      <c r="U88" s="92"/>
      <c r="V88" s="92"/>
      <c r="W88" s="92"/>
      <c r="X88" s="92"/>
      <c r="Y88" s="92"/>
      <c r="Z88" s="92"/>
      <c r="AA88" s="92"/>
      <c r="AB88" s="92"/>
      <c r="AC88" s="92"/>
    </row>
    <row r="89" spans="1:29" s="37" customFormat="1" x14ac:dyDescent="0.25">
      <c r="A89" s="157" t="s">
        <v>385</v>
      </c>
      <c r="B89" s="157"/>
      <c r="C89" s="157"/>
      <c r="D89" s="157"/>
      <c r="E89" s="157"/>
      <c r="F89" s="157"/>
      <c r="G89" s="157"/>
      <c r="H89" s="157"/>
      <c r="I89" s="157"/>
      <c r="J89" s="157"/>
      <c r="K89" s="157"/>
      <c r="L89" s="190"/>
      <c r="M89" s="190"/>
      <c r="N89" s="190"/>
      <c r="O89" s="190"/>
      <c r="P89" s="190"/>
      <c r="Q89" s="190"/>
      <c r="R89" s="3"/>
      <c r="S89" s="92"/>
      <c r="T89" s="92"/>
      <c r="U89" s="92"/>
      <c r="V89" s="92"/>
      <c r="W89" s="92"/>
      <c r="X89" s="92"/>
      <c r="Y89" s="92"/>
      <c r="Z89" s="92"/>
      <c r="AA89" s="92"/>
      <c r="AB89" s="92"/>
      <c r="AC89" s="92"/>
    </row>
    <row r="90" spans="1:29" s="37" customFormat="1" ht="14.25" thickBot="1" x14ac:dyDescent="0.3">
      <c r="A90" s="158" t="s">
        <v>386</v>
      </c>
      <c r="B90" s="158"/>
      <c r="C90" s="158"/>
      <c r="D90" s="158"/>
      <c r="E90" s="158"/>
      <c r="F90" s="158"/>
      <c r="G90" s="158"/>
      <c r="H90" s="158"/>
      <c r="I90" s="158"/>
      <c r="J90" s="158"/>
      <c r="K90" s="158"/>
      <c r="L90" s="160"/>
      <c r="M90" s="160"/>
      <c r="N90" s="160"/>
      <c r="O90" s="160"/>
      <c r="P90" s="160"/>
      <c r="Q90" s="160"/>
      <c r="R90" s="3"/>
      <c r="S90" s="92"/>
      <c r="T90" s="92"/>
      <c r="U90" s="92"/>
      <c r="V90" s="92"/>
      <c r="W90" s="92"/>
      <c r="X90" s="92"/>
      <c r="Y90" s="92"/>
      <c r="Z90" s="92"/>
      <c r="AA90" s="92"/>
      <c r="AB90" s="92"/>
      <c r="AC90" s="92"/>
    </row>
    <row r="91" spans="1:29" x14ac:dyDescent="0.25">
      <c r="A91" s="188" t="s">
        <v>28</v>
      </c>
      <c r="B91" s="188"/>
      <c r="C91" s="188"/>
      <c r="D91" s="188"/>
      <c r="E91" s="188"/>
      <c r="F91" s="188"/>
      <c r="G91" s="188"/>
      <c r="H91" s="188"/>
      <c r="I91" s="188"/>
      <c r="J91" s="188"/>
      <c r="K91" s="188"/>
      <c r="L91" s="188"/>
      <c r="M91" s="188"/>
      <c r="N91" s="188"/>
      <c r="O91" s="188"/>
    </row>
    <row r="95" spans="1:29" x14ac:dyDescent="0.25">
      <c r="A95" s="192"/>
      <c r="B95" s="192"/>
      <c r="C95" s="192"/>
      <c r="D95" s="192"/>
      <c r="E95" s="192"/>
      <c r="F95" s="192"/>
      <c r="G95" s="192"/>
      <c r="H95" s="192"/>
      <c r="I95" s="192"/>
      <c r="J95" s="192"/>
      <c r="K95" s="192"/>
      <c r="L95" s="192"/>
      <c r="M95" s="192"/>
      <c r="P95" s="192"/>
      <c r="Q95" s="192"/>
      <c r="R95" s="192"/>
    </row>
    <row r="107" spans="1:18" x14ac:dyDescent="0.25">
      <c r="A107" s="192"/>
      <c r="B107" s="192"/>
      <c r="C107" s="192"/>
      <c r="D107" s="192"/>
      <c r="E107" s="192"/>
      <c r="F107" s="192"/>
      <c r="G107" s="192"/>
      <c r="H107" s="192"/>
      <c r="I107" s="192"/>
      <c r="J107" s="192"/>
      <c r="K107" s="192"/>
      <c r="L107" s="192"/>
      <c r="M107" s="192"/>
      <c r="P107" s="192"/>
      <c r="Q107" s="192"/>
      <c r="R107" s="192"/>
    </row>
    <row r="118" spans="1:18" x14ac:dyDescent="0.25">
      <c r="A118" s="192"/>
      <c r="B118" s="192"/>
      <c r="C118" s="192"/>
      <c r="D118" s="192"/>
      <c r="E118" s="192"/>
      <c r="F118" s="192"/>
      <c r="G118" s="192"/>
      <c r="H118" s="192"/>
      <c r="I118" s="192"/>
      <c r="J118" s="192"/>
      <c r="K118" s="192"/>
      <c r="L118" s="192"/>
      <c r="M118" s="192"/>
      <c r="P118" s="192"/>
      <c r="Q118" s="192"/>
      <c r="R118" s="192"/>
    </row>
    <row r="126" spans="1:18"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3">
    <mergeCell ref="A82:Q82"/>
    <mergeCell ref="A83:Q83"/>
    <mergeCell ref="A87:Q87"/>
  </mergeCells>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N82"/>
  <sheetViews>
    <sheetView showGridLines="0" zoomScale="115" zoomScaleNormal="115" workbookViewId="0"/>
  </sheetViews>
  <sheetFormatPr baseColWidth="10" defaultColWidth="12" defaultRowHeight="13.5" x14ac:dyDescent="0.25"/>
  <cols>
    <col min="1" max="1" width="42.33203125" style="3" customWidth="1"/>
    <col min="2" max="10" width="8.33203125" style="3" customWidth="1"/>
    <col min="11" max="11" width="6.33203125" style="3" customWidth="1" collapsed="1"/>
    <col min="12" max="12" width="6.33203125" style="3" customWidth="1"/>
    <col min="13" max="14" width="6.33203125" style="3" customWidth="1" collapsed="1"/>
    <col min="15" max="16384" width="12" style="3"/>
  </cols>
  <sheetData>
    <row r="1" spans="1:14" ht="18.75" customHeight="1" x14ac:dyDescent="0.25">
      <c r="A1" s="19"/>
      <c r="B1" s="19"/>
      <c r="C1" s="19"/>
      <c r="D1" s="19"/>
      <c r="E1" s="19"/>
      <c r="F1" s="19"/>
      <c r="G1" s="19"/>
      <c r="H1" s="19"/>
      <c r="I1" s="19"/>
      <c r="J1" s="19"/>
      <c r="K1" s="19"/>
      <c r="L1" s="19"/>
      <c r="M1" s="19"/>
      <c r="N1" s="19"/>
    </row>
    <row r="2" spans="1:14" ht="12.75" customHeight="1" x14ac:dyDescent="0.25">
      <c r="A2" s="19"/>
      <c r="B2" s="19"/>
      <c r="C2" s="19"/>
      <c r="D2" s="19"/>
      <c r="E2" s="19"/>
      <c r="F2" s="19"/>
      <c r="G2" s="19"/>
      <c r="H2" s="19"/>
      <c r="I2" s="19"/>
      <c r="J2" s="19"/>
      <c r="K2" s="19"/>
      <c r="L2" s="19"/>
      <c r="M2" s="19"/>
      <c r="N2" s="19"/>
    </row>
    <row r="3" spans="1:14" ht="2.1" customHeight="1" x14ac:dyDescent="0.25">
      <c r="A3" s="19"/>
      <c r="B3" s="19"/>
      <c r="C3" s="19"/>
      <c r="D3" s="19"/>
      <c r="E3" s="19"/>
      <c r="F3" s="19"/>
      <c r="G3" s="19"/>
      <c r="H3" s="19"/>
      <c r="I3" s="19"/>
      <c r="J3" s="19"/>
      <c r="K3" s="19"/>
      <c r="L3" s="19"/>
      <c r="M3" s="19"/>
      <c r="N3" s="19"/>
    </row>
    <row r="4" spans="1:14" ht="43.5" customHeight="1" x14ac:dyDescent="0.25">
      <c r="A4" s="307" t="s">
        <v>488</v>
      </c>
      <c r="B4" s="304"/>
      <c r="C4" s="304"/>
      <c r="D4" s="304"/>
      <c r="E4" s="304"/>
      <c r="F4" s="304"/>
      <c r="G4" s="304"/>
      <c r="H4" s="304"/>
      <c r="I4" s="304"/>
      <c r="J4" s="304"/>
      <c r="K4" s="304"/>
      <c r="L4" s="304"/>
      <c r="M4" s="304"/>
      <c r="N4" s="304"/>
    </row>
    <row r="5" spans="1:14" x14ac:dyDescent="0.25">
      <c r="A5" s="167"/>
      <c r="B5" s="166"/>
      <c r="C5" s="166"/>
      <c r="D5" s="166"/>
      <c r="E5" s="166"/>
      <c r="F5" s="166"/>
      <c r="G5" s="166"/>
      <c r="H5" s="166"/>
      <c r="I5" s="166"/>
      <c r="J5" s="166"/>
      <c r="K5" s="166"/>
      <c r="L5" s="166"/>
      <c r="M5" s="166"/>
      <c r="N5" s="166"/>
    </row>
    <row r="6" spans="1:14" ht="54" customHeight="1" x14ac:dyDescent="0.25">
      <c r="A6" s="307" t="s">
        <v>439</v>
      </c>
      <c r="B6" s="304"/>
      <c r="C6" s="304"/>
      <c r="D6" s="304"/>
      <c r="E6" s="304"/>
      <c r="F6" s="304"/>
      <c r="G6" s="304"/>
      <c r="H6" s="304"/>
      <c r="I6" s="304"/>
      <c r="J6" s="304"/>
      <c r="K6" s="304"/>
      <c r="L6" s="304"/>
      <c r="M6" s="304"/>
      <c r="N6" s="304"/>
    </row>
    <row r="7" spans="1:14" ht="12.75" customHeight="1" x14ac:dyDescent="0.25">
      <c r="A7" s="308"/>
      <c r="B7" s="308"/>
      <c r="C7" s="308"/>
      <c r="D7" s="308"/>
      <c r="E7" s="308"/>
      <c r="F7" s="308"/>
      <c r="G7" s="308"/>
      <c r="H7" s="308"/>
      <c r="I7" s="308"/>
      <c r="J7" s="308"/>
      <c r="K7" s="308"/>
      <c r="L7" s="308"/>
      <c r="M7" s="308"/>
      <c r="N7" s="308"/>
    </row>
    <row r="8" spans="1:14" ht="32.25" customHeight="1" x14ac:dyDescent="0.25">
      <c r="A8" s="309" t="s">
        <v>464</v>
      </c>
      <c r="B8" s="310"/>
      <c r="C8" s="310"/>
      <c r="D8" s="310"/>
      <c r="E8" s="310"/>
      <c r="F8" s="310"/>
      <c r="G8" s="310"/>
      <c r="H8" s="310"/>
      <c r="I8" s="310"/>
      <c r="J8" s="310"/>
      <c r="K8" s="310"/>
      <c r="L8" s="310"/>
      <c r="M8" s="310"/>
      <c r="N8" s="310"/>
    </row>
    <row r="9" spans="1:14" ht="12.75" customHeight="1" x14ac:dyDescent="0.25">
      <c r="A9" s="174"/>
      <c r="B9" s="174"/>
      <c r="C9" s="174"/>
      <c r="D9" s="174"/>
      <c r="E9" s="174"/>
      <c r="F9" s="174"/>
      <c r="G9" s="174"/>
      <c r="H9" s="174"/>
      <c r="I9" s="174"/>
      <c r="J9" s="174"/>
      <c r="K9" s="174"/>
      <c r="L9" s="174"/>
      <c r="M9" s="174"/>
      <c r="N9" s="174"/>
    </row>
    <row r="10" spans="1:14" ht="36.75" customHeight="1" x14ac:dyDescent="0.25">
      <c r="A10" s="307" t="s">
        <v>470</v>
      </c>
      <c r="B10" s="304"/>
      <c r="C10" s="304"/>
      <c r="D10" s="304"/>
      <c r="E10" s="304"/>
      <c r="F10" s="304"/>
      <c r="G10" s="304"/>
      <c r="H10" s="304"/>
      <c r="I10" s="304"/>
      <c r="J10" s="304"/>
      <c r="K10" s="304"/>
      <c r="L10" s="304"/>
      <c r="M10" s="304"/>
      <c r="N10" s="304"/>
    </row>
    <row r="11" spans="1:14" ht="12.75" customHeight="1" x14ac:dyDescent="0.25">
      <c r="A11" s="302"/>
      <c r="B11" s="302"/>
      <c r="C11" s="302"/>
      <c r="D11" s="302"/>
      <c r="E11" s="302"/>
      <c r="F11" s="302"/>
      <c r="G11" s="302"/>
      <c r="H11" s="302"/>
      <c r="I11" s="302"/>
      <c r="J11" s="302"/>
      <c r="K11" s="302"/>
      <c r="L11" s="302"/>
      <c r="M11" s="302"/>
      <c r="N11" s="302"/>
    </row>
    <row r="12" spans="1:14" ht="136.5" customHeight="1" x14ac:dyDescent="0.25">
      <c r="A12" s="303" t="s">
        <v>578</v>
      </c>
      <c r="B12" s="304"/>
      <c r="C12" s="304"/>
      <c r="D12" s="304"/>
      <c r="E12" s="304"/>
      <c r="F12" s="304"/>
      <c r="G12" s="304"/>
      <c r="H12" s="304"/>
      <c r="I12" s="304"/>
      <c r="J12" s="304"/>
      <c r="K12" s="304"/>
      <c r="L12" s="304"/>
      <c r="M12" s="304"/>
      <c r="N12" s="304"/>
    </row>
    <row r="13" spans="1:14" ht="12.75" customHeight="1" x14ac:dyDescent="0.25">
      <c r="A13" s="172"/>
      <c r="B13" s="172"/>
      <c r="C13" s="172"/>
      <c r="D13" s="172"/>
      <c r="E13" s="172"/>
      <c r="F13" s="172"/>
      <c r="G13" s="172"/>
      <c r="H13" s="172"/>
      <c r="I13" s="172"/>
      <c r="J13" s="172"/>
      <c r="K13" s="172"/>
      <c r="L13" s="172"/>
      <c r="M13" s="172"/>
      <c r="N13" s="172"/>
    </row>
    <row r="14" spans="1:14" ht="12.75" customHeight="1" x14ac:dyDescent="0.25">
      <c r="A14" s="172"/>
      <c r="B14" s="172"/>
      <c r="C14" s="172"/>
      <c r="D14" s="172"/>
      <c r="E14" s="172"/>
      <c r="F14" s="172"/>
      <c r="G14" s="172"/>
      <c r="H14" s="172"/>
      <c r="I14" s="172"/>
      <c r="J14" s="172"/>
      <c r="K14" s="172"/>
      <c r="L14" s="172"/>
      <c r="M14" s="172"/>
      <c r="N14" s="172"/>
    </row>
    <row r="15" spans="1:14" ht="2.1" customHeight="1" x14ac:dyDescent="0.25">
      <c r="A15" s="19"/>
      <c r="B15" s="19"/>
      <c r="C15" s="19"/>
      <c r="D15" s="19"/>
      <c r="E15" s="19"/>
      <c r="F15" s="19"/>
      <c r="G15" s="19"/>
      <c r="H15" s="19"/>
      <c r="I15" s="19"/>
      <c r="J15" s="19"/>
      <c r="K15" s="19"/>
      <c r="L15" s="19"/>
      <c r="M15" s="19"/>
      <c r="N15" s="19"/>
    </row>
    <row r="16" spans="1:14" ht="12.75" customHeight="1" x14ac:dyDescent="0.25">
      <c r="A16" s="305" t="s">
        <v>230</v>
      </c>
      <c r="B16" s="306"/>
      <c r="C16" s="306"/>
      <c r="D16" s="306"/>
      <c r="E16" s="306"/>
      <c r="F16" s="306"/>
      <c r="G16" s="306"/>
      <c r="H16" s="306"/>
      <c r="I16" s="306"/>
      <c r="J16" s="306"/>
      <c r="K16" s="306"/>
      <c r="L16" s="306"/>
      <c r="M16" s="306"/>
      <c r="N16" s="306"/>
    </row>
    <row r="17" spans="1:14" ht="12.75" customHeight="1" x14ac:dyDescent="0.25">
      <c r="A17" s="19"/>
      <c r="B17" s="19"/>
      <c r="C17" s="19"/>
      <c r="D17" s="19"/>
      <c r="E17" s="19"/>
      <c r="F17" s="19"/>
      <c r="G17" s="19"/>
      <c r="H17" s="19"/>
      <c r="I17" s="19"/>
      <c r="J17" s="19"/>
      <c r="K17" s="19"/>
      <c r="L17" s="19"/>
      <c r="M17" s="19"/>
      <c r="N17" s="19"/>
    </row>
    <row r="18" spans="1:14" ht="12.75" customHeight="1" x14ac:dyDescent="0.25">
      <c r="A18" s="19" t="s">
        <v>231</v>
      </c>
      <c r="B18" s="19"/>
      <c r="C18" s="19"/>
      <c r="D18" s="19"/>
      <c r="E18" s="19"/>
      <c r="F18" s="19"/>
      <c r="G18" s="19"/>
      <c r="H18" s="19"/>
      <c r="I18" s="19"/>
      <c r="J18" s="19"/>
      <c r="K18" s="19"/>
      <c r="L18" s="19"/>
      <c r="M18" s="19"/>
      <c r="N18" s="19"/>
    </row>
    <row r="19" spans="1:14" ht="12.75" customHeight="1" x14ac:dyDescent="0.25">
      <c r="A19" s="19" t="s">
        <v>232</v>
      </c>
      <c r="B19" s="19"/>
      <c r="C19" s="19"/>
      <c r="D19" s="19"/>
      <c r="E19" s="19"/>
      <c r="F19" s="19"/>
      <c r="G19" s="19"/>
      <c r="H19" s="19"/>
      <c r="I19" s="19"/>
      <c r="J19" s="19"/>
      <c r="K19" s="19"/>
      <c r="L19" s="19"/>
      <c r="M19" s="19"/>
      <c r="N19" s="19"/>
    </row>
    <row r="20" spans="1:14" ht="12.75" customHeight="1" x14ac:dyDescent="0.25">
      <c r="A20" s="87"/>
      <c r="B20" s="19"/>
      <c r="C20" s="19"/>
      <c r="D20" s="19"/>
      <c r="E20" s="19"/>
      <c r="F20" s="19"/>
      <c r="G20" s="19"/>
      <c r="H20" s="19"/>
      <c r="I20" s="19"/>
      <c r="J20" s="19"/>
      <c r="K20" s="19"/>
      <c r="L20" s="19"/>
      <c r="M20" s="19"/>
      <c r="N20" s="19"/>
    </row>
    <row r="21" spans="1:14" ht="12.75" customHeight="1" x14ac:dyDescent="0.25">
      <c r="A21" s="87" t="s">
        <v>233</v>
      </c>
      <c r="B21" s="19"/>
      <c r="C21" s="19"/>
      <c r="D21" s="19"/>
      <c r="E21" s="19"/>
      <c r="F21" s="19"/>
      <c r="G21" s="19"/>
      <c r="H21" s="19"/>
      <c r="I21" s="19"/>
      <c r="J21" s="19"/>
      <c r="K21" s="19"/>
      <c r="L21" s="19"/>
      <c r="M21" s="19"/>
      <c r="N21" s="19"/>
    </row>
    <row r="22" spans="1:14" ht="12.75" customHeight="1" x14ac:dyDescent="0.25">
      <c r="A22" s="19" t="s">
        <v>340</v>
      </c>
      <c r="B22" s="19"/>
      <c r="C22" s="19"/>
      <c r="D22" s="19"/>
      <c r="E22" s="19"/>
      <c r="F22" s="19"/>
      <c r="G22" s="19"/>
      <c r="H22" s="19"/>
      <c r="I22" s="19"/>
      <c r="J22" s="19"/>
      <c r="K22" s="19"/>
      <c r="L22" s="19"/>
      <c r="M22" s="19"/>
      <c r="N22" s="19"/>
    </row>
    <row r="23" spans="1:14" x14ac:dyDescent="0.25">
      <c r="A23" s="19" t="s">
        <v>449</v>
      </c>
      <c r="B23" s="19"/>
      <c r="C23" s="19"/>
      <c r="D23" s="19"/>
      <c r="E23" s="19"/>
      <c r="F23" s="19"/>
      <c r="G23" s="19"/>
      <c r="H23" s="19"/>
      <c r="I23" s="19"/>
      <c r="J23" s="19"/>
      <c r="K23" s="19"/>
      <c r="L23" s="19"/>
      <c r="M23" s="19"/>
      <c r="N23" s="19"/>
    </row>
    <row r="24" spans="1:14" ht="12.75" customHeight="1" x14ac:dyDescent="0.25">
      <c r="A24" s="19" t="s">
        <v>326</v>
      </c>
      <c r="B24" s="19"/>
      <c r="C24" s="19"/>
      <c r="D24" s="19"/>
      <c r="E24" s="19"/>
      <c r="F24" s="19"/>
      <c r="G24" s="19"/>
      <c r="H24" s="19"/>
      <c r="I24" s="19"/>
      <c r="J24" s="19"/>
      <c r="K24" s="19"/>
      <c r="L24" s="19"/>
      <c r="M24" s="19"/>
      <c r="N24" s="19"/>
    </row>
    <row r="25" spans="1:14" ht="12.75" customHeight="1" x14ac:dyDescent="0.25">
      <c r="A25" s="19"/>
      <c r="B25" s="19"/>
      <c r="C25" s="19"/>
      <c r="D25" s="19"/>
      <c r="E25" s="19"/>
      <c r="F25" s="19"/>
      <c r="G25" s="19"/>
      <c r="H25" s="19"/>
      <c r="I25" s="19"/>
      <c r="J25" s="19"/>
      <c r="K25" s="19"/>
      <c r="L25" s="19"/>
      <c r="M25" s="19"/>
      <c r="N25" s="19"/>
    </row>
    <row r="26" spans="1:14" ht="12.75" customHeight="1" x14ac:dyDescent="0.25">
      <c r="A26" s="87" t="s">
        <v>234</v>
      </c>
      <c r="B26" s="19"/>
      <c r="C26" s="19"/>
      <c r="D26" s="19"/>
      <c r="E26" s="19"/>
      <c r="F26" s="19"/>
      <c r="G26" s="19"/>
      <c r="H26" s="19"/>
      <c r="I26" s="19"/>
      <c r="J26" s="19"/>
      <c r="K26" s="19"/>
      <c r="L26" s="19"/>
      <c r="M26" s="19"/>
      <c r="N26" s="19"/>
    </row>
    <row r="27" spans="1:14" ht="12.75" customHeight="1" x14ac:dyDescent="0.25">
      <c r="A27" s="19" t="s">
        <v>241</v>
      </c>
      <c r="B27" s="19"/>
      <c r="C27" s="19"/>
      <c r="D27" s="19"/>
      <c r="E27" s="19"/>
      <c r="F27" s="19"/>
      <c r="G27" s="19"/>
      <c r="H27" s="19"/>
      <c r="I27" s="19"/>
      <c r="J27" s="19"/>
      <c r="K27" s="19"/>
      <c r="L27" s="19"/>
      <c r="M27" s="19"/>
      <c r="N27" s="19"/>
    </row>
    <row r="28" spans="1:14" ht="12.75" customHeight="1" x14ac:dyDescent="0.25">
      <c r="A28" s="19" t="s">
        <v>235</v>
      </c>
      <c r="B28" s="19"/>
      <c r="C28" s="19"/>
      <c r="D28" s="19"/>
      <c r="E28" s="19"/>
      <c r="F28" s="19"/>
      <c r="G28" s="19"/>
      <c r="H28" s="19"/>
      <c r="I28" s="19"/>
      <c r="J28" s="19"/>
      <c r="K28" s="19"/>
      <c r="L28" s="19"/>
      <c r="M28" s="19"/>
      <c r="N28" s="19"/>
    </row>
    <row r="29" spans="1:14" ht="12.75" customHeight="1" x14ac:dyDescent="0.25">
      <c r="A29" s="19"/>
      <c r="B29" s="19"/>
      <c r="C29" s="19"/>
      <c r="D29" s="19"/>
      <c r="E29" s="19"/>
      <c r="F29" s="19"/>
      <c r="G29" s="19"/>
      <c r="H29" s="19"/>
      <c r="I29" s="19"/>
      <c r="J29" s="19"/>
      <c r="K29" s="19"/>
      <c r="L29" s="19"/>
      <c r="M29" s="19"/>
      <c r="N29" s="19"/>
    </row>
    <row r="30" spans="1:14" ht="12.75" customHeight="1" x14ac:dyDescent="0.25">
      <c r="A30" s="19" t="s">
        <v>242</v>
      </c>
      <c r="B30" s="19"/>
      <c r="C30" s="19"/>
      <c r="D30" s="19"/>
      <c r="E30" s="19"/>
      <c r="F30" s="19"/>
      <c r="G30" s="19"/>
      <c r="H30" s="19"/>
      <c r="I30" s="19"/>
      <c r="J30" s="19"/>
      <c r="K30" s="19"/>
      <c r="L30" s="19"/>
      <c r="M30" s="19"/>
      <c r="N30" s="19"/>
    </row>
    <row r="31" spans="1:14" ht="12.75" customHeight="1" x14ac:dyDescent="0.25">
      <c r="A31" s="19" t="s">
        <v>243</v>
      </c>
      <c r="B31" s="19"/>
      <c r="C31" s="19"/>
      <c r="D31" s="19"/>
      <c r="E31" s="19"/>
      <c r="F31" s="19"/>
      <c r="G31" s="19"/>
      <c r="H31" s="19"/>
      <c r="I31" s="19"/>
      <c r="J31" s="19"/>
      <c r="K31" s="19"/>
      <c r="L31" s="19"/>
      <c r="M31" s="19"/>
      <c r="N31" s="19"/>
    </row>
    <row r="32" spans="1:14" ht="12.75" customHeight="1" x14ac:dyDescent="0.25">
      <c r="A32" s="19" t="s">
        <v>244</v>
      </c>
      <c r="B32" s="19"/>
      <c r="C32" s="19"/>
      <c r="D32" s="19"/>
      <c r="E32" s="19"/>
      <c r="F32" s="19"/>
      <c r="G32" s="19"/>
      <c r="H32" s="19"/>
      <c r="I32" s="19"/>
      <c r="J32" s="19"/>
      <c r="K32" s="19"/>
      <c r="L32" s="19"/>
      <c r="M32" s="19"/>
      <c r="N32" s="19"/>
    </row>
    <row r="33" spans="1:14" ht="12.75" customHeight="1" x14ac:dyDescent="0.25">
      <c r="A33" s="19" t="s">
        <v>245</v>
      </c>
      <c r="B33" s="19"/>
      <c r="C33" s="19"/>
      <c r="D33" s="19"/>
      <c r="E33" s="19"/>
      <c r="F33" s="19"/>
      <c r="G33" s="19"/>
      <c r="H33" s="19"/>
      <c r="I33" s="19"/>
      <c r="J33" s="19"/>
      <c r="K33" s="19"/>
      <c r="L33" s="19"/>
      <c r="M33" s="19"/>
      <c r="N33" s="19"/>
    </row>
    <row r="34" spans="1:14" ht="12.75" customHeight="1" x14ac:dyDescent="0.25">
      <c r="A34" s="19"/>
      <c r="B34" s="19"/>
      <c r="C34" s="19"/>
      <c r="D34" s="19"/>
      <c r="E34" s="19"/>
      <c r="F34" s="19"/>
      <c r="G34" s="19"/>
      <c r="H34" s="19"/>
      <c r="I34" s="19"/>
      <c r="J34" s="19"/>
      <c r="K34" s="19"/>
      <c r="L34" s="19"/>
      <c r="M34" s="19"/>
      <c r="N34" s="19"/>
    </row>
    <row r="35" spans="1:14" ht="12.75" customHeight="1" x14ac:dyDescent="0.25">
      <c r="A35" s="19" t="s">
        <v>236</v>
      </c>
      <c r="B35" s="19"/>
      <c r="C35" s="19"/>
      <c r="D35" s="19"/>
      <c r="E35" s="19"/>
      <c r="F35" s="19"/>
      <c r="G35" s="19"/>
      <c r="H35" s="19"/>
      <c r="I35" s="19"/>
      <c r="J35" s="19"/>
      <c r="K35" s="19"/>
      <c r="L35" s="19"/>
      <c r="M35" s="19"/>
      <c r="N35" s="19"/>
    </row>
    <row r="36" spans="1:14" x14ac:dyDescent="0.25">
      <c r="A36" s="19" t="s">
        <v>237</v>
      </c>
      <c r="B36" s="19"/>
      <c r="C36" s="19"/>
      <c r="D36" s="19"/>
      <c r="E36" s="19"/>
      <c r="F36" s="19"/>
      <c r="G36" s="19"/>
      <c r="H36" s="19"/>
      <c r="I36" s="19"/>
      <c r="J36" s="19"/>
      <c r="K36" s="19"/>
      <c r="L36" s="19"/>
      <c r="M36" s="19"/>
      <c r="N36" s="19"/>
    </row>
    <row r="37" spans="1:14" ht="12.75" customHeight="1" x14ac:dyDescent="0.25">
      <c r="A37" s="19"/>
      <c r="B37" s="19"/>
      <c r="C37" s="19"/>
      <c r="D37" s="19"/>
      <c r="E37" s="19"/>
      <c r="F37" s="19"/>
      <c r="G37" s="19"/>
      <c r="H37" s="19"/>
      <c r="I37" s="19"/>
      <c r="J37" s="19"/>
      <c r="K37" s="19"/>
      <c r="L37" s="19"/>
      <c r="M37" s="19"/>
      <c r="N37" s="19"/>
    </row>
    <row r="38" spans="1:14" ht="12.75" customHeight="1" x14ac:dyDescent="0.25">
      <c r="A38" s="19" t="s">
        <v>238</v>
      </c>
      <c r="B38" s="19"/>
      <c r="C38" s="19"/>
      <c r="D38" s="19"/>
      <c r="E38" s="19"/>
      <c r="F38" s="19"/>
      <c r="G38" s="19"/>
      <c r="H38" s="19"/>
      <c r="I38" s="19"/>
      <c r="J38" s="19"/>
      <c r="K38" s="19"/>
      <c r="L38" s="19"/>
      <c r="M38" s="19"/>
      <c r="N38" s="19"/>
    </row>
    <row r="39" spans="1:14" ht="12.75" customHeight="1" x14ac:dyDescent="0.25">
      <c r="A39" s="19" t="s">
        <v>239</v>
      </c>
      <c r="B39" s="19"/>
      <c r="C39" s="19"/>
      <c r="D39" s="19"/>
      <c r="E39" s="19"/>
      <c r="F39" s="19"/>
      <c r="G39" s="19"/>
      <c r="H39" s="19"/>
      <c r="I39" s="19"/>
      <c r="J39" s="19"/>
      <c r="K39" s="19"/>
      <c r="L39" s="19"/>
      <c r="M39" s="19"/>
      <c r="N39" s="19"/>
    </row>
    <row r="40" spans="1:14" ht="12.75" customHeight="1" x14ac:dyDescent="0.25">
      <c r="A40" s="19" t="s">
        <v>240</v>
      </c>
      <c r="B40" s="19"/>
      <c r="C40" s="19"/>
      <c r="D40" s="19"/>
      <c r="E40" s="19"/>
      <c r="F40" s="19"/>
      <c r="G40" s="19"/>
      <c r="H40" s="19"/>
      <c r="I40" s="19"/>
      <c r="J40" s="19"/>
      <c r="K40" s="19"/>
      <c r="L40" s="19"/>
      <c r="M40" s="19"/>
      <c r="N40" s="19"/>
    </row>
    <row r="41" spans="1:14" ht="12.75" customHeight="1" x14ac:dyDescent="0.25">
      <c r="A41" s="19" t="s">
        <v>246</v>
      </c>
      <c r="B41" s="19"/>
      <c r="C41" s="19"/>
      <c r="D41" s="19"/>
      <c r="E41" s="19"/>
      <c r="F41" s="19"/>
      <c r="G41" s="19"/>
      <c r="H41" s="19"/>
      <c r="I41" s="19"/>
      <c r="J41" s="19"/>
      <c r="K41" s="19"/>
      <c r="L41" s="19"/>
      <c r="M41" s="19"/>
      <c r="N41" s="19"/>
    </row>
    <row r="42" spans="1:14" ht="12.75" customHeight="1" x14ac:dyDescent="0.25">
      <c r="A42" s="19" t="s">
        <v>247</v>
      </c>
      <c r="B42" s="19"/>
      <c r="C42" s="19"/>
      <c r="D42" s="19"/>
      <c r="E42" s="19"/>
      <c r="F42" s="19"/>
      <c r="G42" s="19"/>
      <c r="H42" s="19"/>
      <c r="I42" s="19"/>
      <c r="J42" s="19"/>
      <c r="K42" s="19"/>
      <c r="L42" s="19"/>
      <c r="M42" s="19"/>
      <c r="N42" s="19"/>
    </row>
    <row r="43" spans="1:14" ht="12.75" customHeight="1" x14ac:dyDescent="0.25">
      <c r="A43" s="19"/>
      <c r="B43" s="19"/>
      <c r="C43" s="19"/>
      <c r="D43" s="19"/>
      <c r="E43" s="19"/>
      <c r="F43" s="19"/>
      <c r="G43" s="19"/>
      <c r="H43" s="19"/>
      <c r="I43" s="19"/>
      <c r="J43" s="19"/>
      <c r="K43" s="19"/>
      <c r="L43" s="19"/>
      <c r="M43" s="19"/>
      <c r="N43" s="19"/>
    </row>
    <row r="44" spans="1:14" ht="12.75" customHeight="1" x14ac:dyDescent="0.25">
      <c r="A44" s="19"/>
      <c r="B44" s="19"/>
      <c r="C44" s="19"/>
      <c r="D44" s="19"/>
      <c r="E44" s="19"/>
      <c r="F44" s="19"/>
      <c r="G44" s="19"/>
      <c r="H44" s="19"/>
      <c r="I44" s="19"/>
      <c r="J44" s="19"/>
      <c r="K44" s="19"/>
      <c r="L44" s="19"/>
      <c r="M44" s="19"/>
      <c r="N44" s="19"/>
    </row>
    <row r="45" spans="1:14" ht="2.1" customHeight="1" x14ac:dyDescent="0.25">
      <c r="A45" s="19"/>
      <c r="B45" s="19"/>
      <c r="C45" s="19"/>
      <c r="D45" s="19"/>
      <c r="E45" s="19"/>
      <c r="F45" s="19"/>
      <c r="G45" s="19"/>
      <c r="H45" s="19"/>
      <c r="I45" s="19"/>
      <c r="J45" s="19"/>
      <c r="K45" s="19"/>
      <c r="L45" s="19"/>
      <c r="M45" s="19"/>
      <c r="N45" s="19"/>
    </row>
    <row r="46" spans="1:14" ht="12.75" customHeight="1" x14ac:dyDescent="0.25">
      <c r="A46" s="19"/>
      <c r="B46" s="19"/>
      <c r="C46" s="19"/>
      <c r="D46" s="19"/>
      <c r="E46" s="19"/>
      <c r="F46" s="19"/>
      <c r="G46" s="19"/>
      <c r="H46" s="19"/>
      <c r="I46" s="19"/>
      <c r="J46" s="19"/>
      <c r="K46" s="19"/>
      <c r="L46" s="19"/>
      <c r="M46" s="19"/>
      <c r="N46" s="19"/>
    </row>
    <row r="47" spans="1:14" ht="2.1" customHeight="1" x14ac:dyDescent="0.25">
      <c r="A47" s="19"/>
      <c r="B47" s="19"/>
      <c r="C47" s="19"/>
      <c r="D47" s="19"/>
      <c r="E47" s="19"/>
      <c r="F47" s="19"/>
      <c r="G47" s="19"/>
      <c r="H47" s="19"/>
      <c r="I47" s="19"/>
      <c r="J47" s="19"/>
      <c r="K47" s="19"/>
      <c r="L47" s="19"/>
      <c r="M47" s="19"/>
      <c r="N47" s="19"/>
    </row>
    <row r="48" spans="1:14" ht="12.75" customHeight="1" x14ac:dyDescent="0.25">
      <c r="A48" s="19"/>
      <c r="B48" s="19"/>
      <c r="C48" s="19"/>
      <c r="D48" s="19"/>
      <c r="E48" s="19"/>
      <c r="F48" s="19"/>
      <c r="G48" s="19"/>
      <c r="H48" s="19"/>
      <c r="I48" s="19"/>
      <c r="J48" s="19"/>
      <c r="K48" s="19"/>
      <c r="L48" s="19"/>
      <c r="M48" s="19"/>
      <c r="N48" s="19"/>
    </row>
    <row r="49" spans="1:14" ht="12.75" customHeight="1" x14ac:dyDescent="0.25">
      <c r="A49" s="19"/>
      <c r="B49" s="19"/>
      <c r="C49" s="19"/>
      <c r="D49" s="19"/>
      <c r="E49" s="19"/>
      <c r="F49" s="19"/>
      <c r="G49" s="19"/>
      <c r="H49" s="19"/>
      <c r="I49" s="19"/>
      <c r="J49" s="19"/>
      <c r="K49" s="19"/>
      <c r="L49" s="19"/>
      <c r="M49" s="19"/>
      <c r="N49" s="19"/>
    </row>
    <row r="50" spans="1:14" ht="12.75" customHeight="1" x14ac:dyDescent="0.25">
      <c r="A50" s="19"/>
      <c r="B50" s="19"/>
      <c r="C50" s="19"/>
      <c r="D50" s="19"/>
      <c r="E50" s="19"/>
      <c r="F50" s="19"/>
      <c r="G50" s="19"/>
      <c r="H50" s="19"/>
      <c r="I50" s="19"/>
      <c r="J50" s="19"/>
      <c r="K50" s="19"/>
      <c r="L50" s="19"/>
      <c r="M50" s="19"/>
      <c r="N50" s="19"/>
    </row>
    <row r="51" spans="1:14" ht="12.75" customHeight="1" x14ac:dyDescent="0.25">
      <c r="A51" s="19"/>
      <c r="B51" s="19"/>
      <c r="C51" s="19"/>
      <c r="D51" s="19"/>
      <c r="E51" s="19"/>
      <c r="F51" s="19"/>
      <c r="G51" s="19"/>
      <c r="H51" s="19"/>
      <c r="I51" s="19"/>
      <c r="J51" s="19"/>
      <c r="K51" s="19"/>
      <c r="L51" s="19"/>
      <c r="M51" s="19"/>
      <c r="N51" s="19"/>
    </row>
    <row r="52" spans="1:14" ht="12.75" customHeight="1" x14ac:dyDescent="0.25">
      <c r="A52" s="19"/>
      <c r="B52" s="19"/>
      <c r="C52" s="19"/>
      <c r="D52" s="19"/>
      <c r="E52" s="19"/>
      <c r="F52" s="19"/>
      <c r="G52" s="19"/>
      <c r="H52" s="19"/>
      <c r="I52" s="19"/>
      <c r="J52" s="19"/>
      <c r="K52" s="19"/>
      <c r="L52" s="19"/>
      <c r="M52" s="19"/>
      <c r="N52" s="19"/>
    </row>
    <row r="53" spans="1:14" ht="12.75" customHeight="1" x14ac:dyDescent="0.25">
      <c r="A53" s="19"/>
      <c r="B53" s="19"/>
      <c r="C53" s="19"/>
      <c r="D53" s="19"/>
      <c r="E53" s="19"/>
      <c r="F53" s="19"/>
      <c r="G53" s="19"/>
      <c r="H53" s="19"/>
      <c r="I53" s="19"/>
      <c r="J53" s="19"/>
      <c r="K53" s="19"/>
      <c r="L53" s="19"/>
      <c r="M53" s="19"/>
      <c r="N53" s="19"/>
    </row>
    <row r="54" spans="1:14" ht="2.1" customHeight="1" x14ac:dyDescent="0.25">
      <c r="A54" s="19"/>
      <c r="B54" s="19"/>
      <c r="C54" s="19"/>
      <c r="D54" s="19"/>
      <c r="E54" s="19"/>
      <c r="F54" s="19"/>
      <c r="G54" s="19"/>
      <c r="H54" s="19"/>
      <c r="I54" s="19"/>
      <c r="J54" s="19"/>
      <c r="K54" s="19"/>
      <c r="L54" s="19"/>
      <c r="M54" s="19"/>
      <c r="N54" s="19"/>
    </row>
    <row r="55" spans="1:14" ht="12.75" customHeight="1" x14ac:dyDescent="0.25">
      <c r="A55" s="19"/>
      <c r="B55" s="19"/>
      <c r="C55" s="19"/>
      <c r="D55" s="19"/>
      <c r="E55" s="19"/>
      <c r="F55" s="19"/>
      <c r="G55" s="19"/>
      <c r="H55" s="19"/>
      <c r="I55" s="19"/>
      <c r="J55" s="19"/>
      <c r="K55" s="19"/>
      <c r="L55" s="19"/>
      <c r="M55" s="19"/>
      <c r="N55" s="19"/>
    </row>
    <row r="56" spans="1:14" ht="2.1" customHeight="1" x14ac:dyDescent="0.25">
      <c r="A56" s="19"/>
      <c r="B56" s="19"/>
      <c r="C56" s="19"/>
      <c r="D56" s="19"/>
      <c r="E56" s="19"/>
      <c r="F56" s="19"/>
      <c r="G56" s="19"/>
      <c r="H56" s="19"/>
      <c r="I56" s="19"/>
      <c r="J56" s="19"/>
      <c r="K56" s="19"/>
      <c r="L56" s="19"/>
      <c r="M56" s="19"/>
      <c r="N56" s="19"/>
    </row>
    <row r="57" spans="1:14" ht="12.75" customHeight="1" x14ac:dyDescent="0.25">
      <c r="A57" s="19"/>
      <c r="B57" s="19"/>
      <c r="C57" s="19"/>
      <c r="D57" s="19"/>
      <c r="E57" s="19"/>
      <c r="F57" s="19"/>
      <c r="G57" s="19"/>
      <c r="H57" s="19"/>
      <c r="I57" s="19"/>
      <c r="J57" s="19"/>
      <c r="K57" s="19"/>
      <c r="L57" s="19"/>
      <c r="M57" s="19"/>
      <c r="N57" s="19"/>
    </row>
    <row r="58" spans="1:14" ht="12.75" customHeight="1" x14ac:dyDescent="0.25">
      <c r="A58" s="19"/>
      <c r="B58" s="19"/>
      <c r="C58" s="19"/>
      <c r="D58" s="19"/>
      <c r="E58" s="19"/>
      <c r="F58" s="19"/>
      <c r="G58" s="19"/>
      <c r="H58" s="19"/>
      <c r="I58" s="19"/>
      <c r="J58" s="19"/>
      <c r="K58" s="19"/>
      <c r="L58" s="19"/>
      <c r="M58" s="19"/>
      <c r="N58" s="19"/>
    </row>
    <row r="59" spans="1:14" ht="12.75" customHeight="1" x14ac:dyDescent="0.25">
      <c r="A59" s="19"/>
      <c r="B59" s="19"/>
      <c r="C59" s="19"/>
      <c r="D59" s="19"/>
      <c r="E59" s="19"/>
      <c r="F59" s="19"/>
      <c r="G59" s="19"/>
      <c r="H59" s="19"/>
      <c r="I59" s="19"/>
      <c r="J59" s="19"/>
      <c r="K59" s="19"/>
      <c r="L59" s="19"/>
      <c r="M59" s="19"/>
      <c r="N59" s="19"/>
    </row>
    <row r="60" spans="1:14" ht="12.75" customHeight="1" x14ac:dyDescent="0.25">
      <c r="A60" s="19"/>
      <c r="B60" s="19"/>
      <c r="C60" s="19"/>
      <c r="D60" s="19"/>
      <c r="E60" s="19"/>
      <c r="F60" s="19"/>
      <c r="G60" s="19"/>
      <c r="H60" s="19"/>
      <c r="I60" s="19"/>
      <c r="J60" s="19"/>
      <c r="K60" s="19"/>
      <c r="L60" s="19"/>
      <c r="M60" s="19"/>
      <c r="N60" s="19"/>
    </row>
    <row r="61" spans="1:14" ht="2.1" customHeight="1" x14ac:dyDescent="0.25">
      <c r="A61" s="19"/>
      <c r="B61" s="19"/>
      <c r="C61" s="19"/>
      <c r="D61" s="19"/>
      <c r="E61" s="19"/>
      <c r="F61" s="19"/>
      <c r="G61" s="19"/>
      <c r="H61" s="19"/>
      <c r="I61" s="19"/>
      <c r="J61" s="19"/>
      <c r="K61" s="19"/>
      <c r="L61" s="19"/>
      <c r="M61" s="19"/>
      <c r="N61" s="19"/>
    </row>
    <row r="62" spans="1:14" ht="12.75" customHeight="1" x14ac:dyDescent="0.25">
      <c r="A62" s="19"/>
      <c r="B62" s="19"/>
      <c r="C62" s="19"/>
      <c r="D62" s="19"/>
      <c r="E62" s="19"/>
      <c r="F62" s="19"/>
      <c r="G62" s="19"/>
      <c r="H62" s="19"/>
      <c r="I62" s="19"/>
      <c r="J62" s="19"/>
      <c r="K62" s="19"/>
      <c r="L62" s="19"/>
      <c r="M62" s="19"/>
      <c r="N62" s="19"/>
    </row>
    <row r="63" spans="1:14" ht="2.1" customHeight="1" x14ac:dyDescent="0.25">
      <c r="A63" s="19"/>
      <c r="B63" s="19"/>
      <c r="C63" s="19"/>
      <c r="D63" s="19"/>
      <c r="E63" s="19"/>
      <c r="F63" s="19"/>
      <c r="G63" s="19"/>
      <c r="H63" s="19"/>
      <c r="I63" s="19"/>
      <c r="J63" s="19"/>
      <c r="K63" s="19"/>
      <c r="L63" s="19"/>
      <c r="M63" s="19"/>
      <c r="N63" s="19"/>
    </row>
    <row r="64" spans="1:14" ht="12.75" customHeight="1" x14ac:dyDescent="0.25">
      <c r="A64" s="19"/>
      <c r="B64" s="19"/>
      <c r="C64" s="19"/>
      <c r="D64" s="19"/>
      <c r="E64" s="19"/>
      <c r="F64" s="19"/>
      <c r="G64" s="19"/>
      <c r="H64" s="19"/>
      <c r="I64" s="19"/>
      <c r="J64" s="19"/>
      <c r="K64" s="19"/>
      <c r="L64" s="19"/>
      <c r="M64" s="19"/>
      <c r="N64" s="19"/>
    </row>
    <row r="65" spans="1:14" ht="12.75" customHeight="1" x14ac:dyDescent="0.25">
      <c r="A65" s="19"/>
      <c r="B65" s="19"/>
      <c r="C65" s="19"/>
      <c r="D65" s="19"/>
      <c r="E65" s="19"/>
      <c r="F65" s="19"/>
      <c r="G65" s="19"/>
      <c r="H65" s="19"/>
      <c r="I65" s="19"/>
      <c r="J65" s="19"/>
      <c r="K65" s="19"/>
      <c r="L65" s="19"/>
      <c r="M65" s="19"/>
      <c r="N65" s="19"/>
    </row>
    <row r="66" spans="1:14" ht="12.75" customHeight="1" x14ac:dyDescent="0.25">
      <c r="A66" s="19"/>
      <c r="B66" s="19"/>
      <c r="C66" s="19"/>
      <c r="D66" s="19"/>
      <c r="E66" s="19"/>
      <c r="F66" s="19"/>
      <c r="G66" s="19"/>
      <c r="H66" s="19"/>
      <c r="I66" s="19"/>
      <c r="J66" s="19"/>
      <c r="K66" s="19"/>
      <c r="L66" s="19"/>
      <c r="M66" s="19"/>
      <c r="N66" s="19"/>
    </row>
    <row r="67" spans="1:14" ht="12.75" customHeight="1" x14ac:dyDescent="0.25">
      <c r="A67" s="19"/>
      <c r="B67" s="19"/>
      <c r="C67" s="19"/>
      <c r="D67" s="19"/>
      <c r="E67" s="19"/>
      <c r="F67" s="19"/>
      <c r="G67" s="19"/>
      <c r="H67" s="19"/>
      <c r="I67" s="19"/>
      <c r="J67" s="19"/>
      <c r="K67" s="19"/>
      <c r="L67" s="19"/>
      <c r="M67" s="19"/>
      <c r="N67" s="19"/>
    </row>
    <row r="68" spans="1:14" ht="12.75" customHeight="1" x14ac:dyDescent="0.25">
      <c r="A68" s="19"/>
      <c r="B68" s="19"/>
      <c r="C68" s="19"/>
      <c r="D68" s="19"/>
      <c r="E68" s="19"/>
      <c r="F68" s="19"/>
      <c r="G68" s="19"/>
      <c r="H68" s="19"/>
      <c r="I68" s="19"/>
      <c r="J68" s="19"/>
      <c r="K68" s="19"/>
      <c r="L68" s="19"/>
      <c r="M68" s="19"/>
      <c r="N68" s="19"/>
    </row>
    <row r="69" spans="1:14" ht="12.75" customHeight="1" x14ac:dyDescent="0.25">
      <c r="A69" s="19"/>
      <c r="B69" s="19"/>
      <c r="C69" s="19"/>
      <c r="D69" s="19"/>
      <c r="E69" s="19"/>
      <c r="F69" s="19"/>
      <c r="G69" s="19"/>
      <c r="H69" s="19"/>
      <c r="I69" s="19"/>
      <c r="J69" s="19"/>
      <c r="K69" s="19"/>
      <c r="L69" s="19"/>
      <c r="M69" s="19"/>
      <c r="N69" s="19"/>
    </row>
    <row r="70" spans="1:14" ht="12.75" customHeight="1" x14ac:dyDescent="0.25">
      <c r="A70" s="19"/>
      <c r="B70" s="19"/>
      <c r="C70" s="19"/>
      <c r="D70" s="19"/>
      <c r="E70" s="19"/>
      <c r="F70" s="19"/>
      <c r="G70" s="19"/>
      <c r="H70" s="19"/>
      <c r="I70" s="19"/>
      <c r="J70" s="19"/>
      <c r="K70" s="19"/>
      <c r="L70" s="19"/>
      <c r="M70" s="19"/>
      <c r="N70" s="19"/>
    </row>
    <row r="71" spans="1:14" ht="2.1" customHeight="1" x14ac:dyDescent="0.25">
      <c r="A71" s="19"/>
      <c r="B71" s="19"/>
      <c r="C71" s="19"/>
      <c r="D71" s="19"/>
      <c r="E71" s="19"/>
      <c r="F71" s="19"/>
      <c r="G71" s="19"/>
      <c r="H71" s="19"/>
      <c r="I71" s="19"/>
      <c r="J71" s="19"/>
      <c r="K71" s="19"/>
      <c r="L71" s="19"/>
      <c r="M71" s="19"/>
      <c r="N71" s="19"/>
    </row>
    <row r="72" spans="1:14" ht="12.75" customHeight="1" x14ac:dyDescent="0.25">
      <c r="A72" s="19"/>
      <c r="B72" s="19"/>
      <c r="C72" s="19"/>
      <c r="D72" s="19"/>
      <c r="E72" s="19"/>
      <c r="F72" s="19"/>
      <c r="G72" s="19"/>
      <c r="H72" s="19"/>
      <c r="I72" s="19"/>
      <c r="J72" s="19"/>
      <c r="K72" s="19"/>
      <c r="L72" s="19"/>
      <c r="M72" s="19"/>
      <c r="N72" s="19"/>
    </row>
    <row r="73" spans="1:14" ht="12.75" customHeight="1" x14ac:dyDescent="0.25">
      <c r="A73" s="19"/>
      <c r="B73" s="19"/>
      <c r="C73" s="19"/>
      <c r="D73" s="19"/>
      <c r="E73" s="19"/>
      <c r="F73" s="19"/>
      <c r="G73" s="19"/>
      <c r="H73" s="19"/>
      <c r="I73" s="19"/>
      <c r="J73" s="19"/>
      <c r="K73" s="19"/>
      <c r="L73" s="19"/>
      <c r="M73" s="19"/>
      <c r="N73" s="19"/>
    </row>
    <row r="74" spans="1:14" ht="12.75" customHeight="1" thickBot="1" x14ac:dyDescent="0.3">
      <c r="A74" s="28"/>
      <c r="B74" s="28"/>
      <c r="C74" s="28"/>
      <c r="D74" s="28"/>
      <c r="E74" s="28"/>
      <c r="F74" s="28"/>
      <c r="G74" s="28"/>
      <c r="H74" s="28"/>
      <c r="I74" s="28"/>
      <c r="J74" s="28"/>
      <c r="K74" s="28"/>
      <c r="L74" s="28"/>
      <c r="M74" s="28"/>
      <c r="N74" s="28"/>
    </row>
    <row r="75" spans="1:14" ht="2.1" customHeight="1" x14ac:dyDescent="0.25">
      <c r="A75" s="19"/>
      <c r="B75" s="19"/>
      <c r="C75" s="19"/>
      <c r="D75" s="19"/>
      <c r="E75" s="19"/>
      <c r="F75" s="19"/>
      <c r="G75" s="19"/>
      <c r="H75" s="19"/>
      <c r="I75" s="19"/>
      <c r="J75" s="19"/>
      <c r="K75" s="19"/>
      <c r="L75" s="19"/>
      <c r="M75" s="19"/>
      <c r="N75" s="19"/>
    </row>
    <row r="76" spans="1:14" ht="13.5" customHeight="1" x14ac:dyDescent="0.25"/>
    <row r="82" s="65" customFormat="1" x14ac:dyDescent="0.25"/>
  </sheetData>
  <mergeCells count="8">
    <mergeCell ref="A11:N11"/>
    <mergeCell ref="A12:N12"/>
    <mergeCell ref="A16:N16"/>
    <mergeCell ref="A4:N4"/>
    <mergeCell ref="A6:N6"/>
    <mergeCell ref="A7:N7"/>
    <mergeCell ref="A8:N8"/>
    <mergeCell ref="A10:N10"/>
  </mergeCells>
  <printOptions gridLinesSet="0"/>
  <pageMargins left="0.47244094488188981" right="0.27559055118110237" top="0.39370078740157483" bottom="0.39370078740157483" header="0.11811023622047245" footer="0.11811023622047245"/>
  <pageSetup paperSize="9" scale="83"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D1241"/>
  <sheetViews>
    <sheetView showGridLines="0" workbookViewId="0">
      <selection sqref="A1:L1"/>
    </sheetView>
  </sheetViews>
  <sheetFormatPr baseColWidth="10" defaultColWidth="9.33203125" defaultRowHeight="10.5" x14ac:dyDescent="0.15"/>
  <cols>
    <col min="1" max="1" width="60.83203125" style="92" bestFit="1" customWidth="1"/>
    <col min="2" max="13" width="8.83203125" style="92" customWidth="1"/>
    <col min="14" max="16" width="9.83203125" style="92" bestFit="1" customWidth="1"/>
    <col min="17" max="18" width="9.5" style="92" bestFit="1" customWidth="1"/>
    <col min="19" max="16384" width="9.33203125" style="92"/>
  </cols>
  <sheetData>
    <row r="1" spans="1:16" ht="12" customHeight="1" thickBot="1" x14ac:dyDescent="0.2">
      <c r="A1" s="277" t="s">
        <v>283</v>
      </c>
      <c r="B1" s="277"/>
      <c r="C1" s="277"/>
      <c r="D1" s="277"/>
      <c r="E1" s="277"/>
      <c r="F1" s="277"/>
      <c r="G1" s="277"/>
      <c r="H1" s="277"/>
      <c r="I1" s="277"/>
      <c r="J1" s="277"/>
      <c r="K1" s="277"/>
      <c r="L1" s="277"/>
      <c r="M1" s="175"/>
      <c r="N1" s="282" t="s">
        <v>284</v>
      </c>
      <c r="O1" s="282"/>
      <c r="P1" s="282"/>
    </row>
    <row r="2" spans="1:16" ht="11.25" thickBot="1" x14ac:dyDescent="0.2">
      <c r="A2" s="93" t="s">
        <v>594</v>
      </c>
      <c r="B2" s="94">
        <v>2000</v>
      </c>
      <c r="C2" s="94">
        <v>2005</v>
      </c>
      <c r="D2" s="94">
        <v>2010</v>
      </c>
      <c r="E2" s="94">
        <v>2015</v>
      </c>
      <c r="F2" s="94">
        <v>2020</v>
      </c>
      <c r="G2" s="94">
        <v>2025</v>
      </c>
      <c r="H2" s="94">
        <v>2030</v>
      </c>
      <c r="I2" s="94">
        <v>2035</v>
      </c>
      <c r="J2" s="94">
        <v>2040</v>
      </c>
      <c r="K2" s="94">
        <v>2045</v>
      </c>
      <c r="L2" s="94">
        <v>2050</v>
      </c>
      <c r="M2" s="91"/>
      <c r="N2" s="95" t="s">
        <v>314</v>
      </c>
      <c r="O2" s="95" t="s">
        <v>480</v>
      </c>
      <c r="P2" s="95" t="s">
        <v>361</v>
      </c>
    </row>
    <row r="3" spans="1:16" x14ac:dyDescent="0.15">
      <c r="A3" s="96" t="s">
        <v>289</v>
      </c>
      <c r="B3" s="97">
        <v>41.096799999999995</v>
      </c>
      <c r="C3" s="97">
        <v>45.123599999999996</v>
      </c>
      <c r="D3" s="97">
        <v>44.681199999999997</v>
      </c>
      <c r="E3" s="97">
        <v>41.12205060509222</v>
      </c>
      <c r="F3" s="97">
        <v>40.994684774887936</v>
      </c>
      <c r="G3" s="97">
        <v>41.472882995490501</v>
      </c>
      <c r="H3" s="97">
        <v>41.20221338667276</v>
      </c>
      <c r="I3" s="97">
        <v>40.095793168717499</v>
      </c>
      <c r="J3" s="97">
        <v>38.358101541208633</v>
      </c>
      <c r="K3" s="97">
        <v>38.863471292759129</v>
      </c>
      <c r="L3" s="97">
        <v>40.343541519560183</v>
      </c>
      <c r="M3" s="115"/>
      <c r="N3" s="98">
        <v>0.83973185256036587</v>
      </c>
      <c r="O3" s="98">
        <v>-0.40448401881826301</v>
      </c>
      <c r="P3" s="98">
        <v>-0.10524786283622189</v>
      </c>
    </row>
    <row r="4" spans="1:16" x14ac:dyDescent="0.15">
      <c r="A4" s="99" t="s">
        <v>499</v>
      </c>
      <c r="B4" s="100">
        <v>112.34380746638178</v>
      </c>
      <c r="C4" s="100">
        <v>137.27411106095451</v>
      </c>
      <c r="D4" s="100">
        <v>156.70892639999997</v>
      </c>
      <c r="E4" s="100">
        <v>164.73840114574946</v>
      </c>
      <c r="F4" s="100">
        <v>180.81707043076773</v>
      </c>
      <c r="G4" s="100">
        <v>196.59438475835458</v>
      </c>
      <c r="H4" s="100">
        <v>215.62955939750822</v>
      </c>
      <c r="I4" s="100">
        <v>235.16004047880196</v>
      </c>
      <c r="J4" s="100">
        <v>254.59455513982948</v>
      </c>
      <c r="K4" s="100">
        <v>276.06906828868432</v>
      </c>
      <c r="L4" s="100">
        <v>297.23860547290349</v>
      </c>
      <c r="M4" s="115"/>
      <c r="N4" s="101">
        <v>3.384268606605767</v>
      </c>
      <c r="O4" s="101">
        <v>1.6086609402160557</v>
      </c>
      <c r="P4" s="101">
        <v>1.6178134941733591</v>
      </c>
    </row>
    <row r="5" spans="1:16" ht="12" x14ac:dyDescent="0.2">
      <c r="A5" s="99" t="s">
        <v>399</v>
      </c>
      <c r="B5" s="100">
        <v>125.743839706043</v>
      </c>
      <c r="C5" s="100">
        <v>124.28752875424922</v>
      </c>
      <c r="D5" s="100">
        <v>114.5582371474818</v>
      </c>
      <c r="E5" s="100">
        <v>102.93125593907247</v>
      </c>
      <c r="F5" s="100">
        <v>99.560252675653246</v>
      </c>
      <c r="G5" s="100">
        <v>99.142474630778509</v>
      </c>
      <c r="H5" s="100">
        <v>96.065055239986947</v>
      </c>
      <c r="I5" s="100">
        <v>80.706328514440742</v>
      </c>
      <c r="J5" s="100">
        <v>61.372307346982339</v>
      </c>
      <c r="K5" s="100">
        <v>54.549545287284644</v>
      </c>
      <c r="L5" s="100">
        <v>50.566383621783302</v>
      </c>
      <c r="M5" s="115"/>
      <c r="N5" s="101">
        <v>-0.92730876911627513</v>
      </c>
      <c r="O5" s="101">
        <v>-0.87642527687107341</v>
      </c>
      <c r="P5" s="101">
        <v>-3.1577607531292906</v>
      </c>
    </row>
    <row r="6" spans="1:16" x14ac:dyDescent="0.15">
      <c r="A6" s="99" t="s">
        <v>500</v>
      </c>
      <c r="B6" s="101">
        <v>365.81277532629446</v>
      </c>
      <c r="C6" s="101">
        <v>328.71165328445318</v>
      </c>
      <c r="D6" s="101">
        <v>285.12223921406439</v>
      </c>
      <c r="E6" s="101">
        <v>249.62030904203201</v>
      </c>
      <c r="F6" s="101">
        <v>226.71910720168546</v>
      </c>
      <c r="G6" s="101">
        <v>210.95660003955453</v>
      </c>
      <c r="H6" s="101">
        <v>191.07868838482116</v>
      </c>
      <c r="I6" s="101">
        <v>170.50427907343322</v>
      </c>
      <c r="J6" s="101">
        <v>150.66347950819858</v>
      </c>
      <c r="K6" s="101">
        <v>140.77445015361067</v>
      </c>
      <c r="L6" s="101">
        <v>135.72779839743237</v>
      </c>
      <c r="M6" s="177"/>
      <c r="N6" s="101">
        <v>-2.4612417230785666</v>
      </c>
      <c r="O6" s="101">
        <v>-1.9812729942566554</v>
      </c>
      <c r="P6" s="101">
        <v>-1.6956292383799254</v>
      </c>
    </row>
    <row r="7" spans="1:16" x14ac:dyDescent="0.15">
      <c r="A7" s="102" t="s">
        <v>501</v>
      </c>
      <c r="B7" s="103">
        <v>1119.2769992566889</v>
      </c>
      <c r="C7" s="103">
        <v>905.39671168630775</v>
      </c>
      <c r="D7" s="103">
        <v>731.02560127986317</v>
      </c>
      <c r="E7" s="103">
        <v>624.81640724439114</v>
      </c>
      <c r="F7" s="103">
        <v>550.61312761271313</v>
      </c>
      <c r="G7" s="103">
        <v>504.29962561056976</v>
      </c>
      <c r="H7" s="103">
        <v>445.50967644882672</v>
      </c>
      <c r="I7" s="103">
        <v>343.19745969645658</v>
      </c>
      <c r="J7" s="103">
        <v>241.05899402787773</v>
      </c>
      <c r="K7" s="103">
        <v>197.59383267901063</v>
      </c>
      <c r="L7" s="103">
        <v>170.12051157127695</v>
      </c>
      <c r="M7" s="177"/>
      <c r="N7" s="101">
        <v>-4.1704385336692855</v>
      </c>
      <c r="O7" s="101">
        <v>-2.4457425125888443</v>
      </c>
      <c r="P7" s="101">
        <v>-4.6995443840921469</v>
      </c>
    </row>
    <row r="8" spans="1:16" ht="12.75" thickBot="1" x14ac:dyDescent="0.25">
      <c r="A8" s="104" t="s">
        <v>345</v>
      </c>
      <c r="B8" s="105">
        <v>3.0596990448415209</v>
      </c>
      <c r="C8" s="105">
        <v>2.7543797204622247</v>
      </c>
      <c r="D8" s="105">
        <v>2.5639024275865872</v>
      </c>
      <c r="E8" s="105">
        <v>2.5030671969049694</v>
      </c>
      <c r="F8" s="105">
        <v>2.428613690344577</v>
      </c>
      <c r="G8" s="105">
        <v>2.390537321496522</v>
      </c>
      <c r="H8" s="105">
        <v>2.3315508402046206</v>
      </c>
      <c r="I8" s="105">
        <v>2.0128378100625115</v>
      </c>
      <c r="J8" s="105">
        <v>1.5999829209756178</v>
      </c>
      <c r="K8" s="105">
        <v>1.403619992572513</v>
      </c>
      <c r="L8" s="105">
        <v>1.2533947620157906</v>
      </c>
      <c r="M8" s="178"/>
      <c r="N8" s="106">
        <v>-1.7523257839085371</v>
      </c>
      <c r="O8" s="106">
        <v>-0.47385793768264239</v>
      </c>
      <c r="P8" s="106">
        <v>-3.0557289797383147</v>
      </c>
    </row>
    <row r="9" spans="1:16" ht="12" customHeight="1" thickBot="1" x14ac:dyDescent="0.2">
      <c r="A9" s="278" t="s">
        <v>471</v>
      </c>
      <c r="B9" s="278"/>
      <c r="C9" s="278"/>
      <c r="D9" s="278"/>
      <c r="E9" s="278"/>
      <c r="F9" s="278"/>
      <c r="G9" s="278"/>
      <c r="H9" s="278"/>
      <c r="I9" s="278"/>
      <c r="J9" s="278"/>
      <c r="K9" s="278"/>
      <c r="L9" s="278"/>
      <c r="M9" s="175"/>
      <c r="N9" s="282" t="s">
        <v>284</v>
      </c>
      <c r="O9" s="282"/>
      <c r="P9" s="282"/>
    </row>
    <row r="10" spans="1:16" ht="11.25" thickBot="1" x14ac:dyDescent="0.2">
      <c r="A10" s="93" t="str">
        <f>A2</f>
        <v>Czech Republic:Reference scenario(REF2015f)</v>
      </c>
      <c r="B10" s="94">
        <v>2000</v>
      </c>
      <c r="C10" s="94">
        <v>2005</v>
      </c>
      <c r="D10" s="94">
        <v>2010</v>
      </c>
      <c r="E10" s="94">
        <v>2015</v>
      </c>
      <c r="F10" s="94">
        <v>2020</v>
      </c>
      <c r="G10" s="94">
        <v>2025</v>
      </c>
      <c r="H10" s="94">
        <v>2030</v>
      </c>
      <c r="I10" s="94">
        <v>2035</v>
      </c>
      <c r="J10" s="94">
        <v>2040</v>
      </c>
      <c r="K10" s="94">
        <v>2045</v>
      </c>
      <c r="L10" s="94">
        <v>2050</v>
      </c>
      <c r="M10" s="91"/>
      <c r="N10" s="95" t="s">
        <v>314</v>
      </c>
      <c r="O10" s="95" t="s">
        <v>480</v>
      </c>
      <c r="P10" s="95" t="s">
        <v>361</v>
      </c>
    </row>
    <row r="11" spans="1:16" x14ac:dyDescent="0.15">
      <c r="A11" s="96" t="s">
        <v>285</v>
      </c>
      <c r="B11" s="98">
        <v>98.525833279391577</v>
      </c>
      <c r="C11" s="98">
        <v>108.17971935931641</v>
      </c>
      <c r="D11" s="98">
        <v>107.11910567059118</v>
      </c>
      <c r="E11" s="98">
        <v>98.586369304277227</v>
      </c>
      <c r="F11" s="98">
        <v>98.281021331875522</v>
      </c>
      <c r="G11" s="98">
        <v>99.42745799257878</v>
      </c>
      <c r="H11" s="98">
        <v>98.778552268722549</v>
      </c>
      <c r="I11" s="98">
        <v>96.126010612651811</v>
      </c>
      <c r="J11" s="98">
        <v>91.960053273322885</v>
      </c>
      <c r="K11" s="98">
        <v>93.171631203617011</v>
      </c>
      <c r="L11" s="98">
        <v>96.719964709086824</v>
      </c>
      <c r="M11" s="177"/>
      <c r="N11" s="98">
        <v>0.83973185256036587</v>
      </c>
      <c r="O11" s="98">
        <v>-0.40448401881826301</v>
      </c>
      <c r="P11" s="98">
        <v>-0.10524786283622189</v>
      </c>
    </row>
    <row r="12" spans="1:16" x14ac:dyDescent="0.15">
      <c r="A12" s="99" t="s">
        <v>286</v>
      </c>
      <c r="B12" s="101">
        <v>109.54112243984189</v>
      </c>
      <c r="C12" s="101">
        <v>133.84947997287927</v>
      </c>
      <c r="D12" s="101">
        <v>152.79944735125179</v>
      </c>
      <c r="E12" s="101">
        <v>160.62860764132799</v>
      </c>
      <c r="F12" s="101">
        <v>176.30615605757657</v>
      </c>
      <c r="G12" s="101">
        <v>191.68986753670939</v>
      </c>
      <c r="H12" s="101">
        <v>210.25016420847092</v>
      </c>
      <c r="I12" s="101">
        <v>229.29341071829933</v>
      </c>
      <c r="J12" s="101">
        <v>248.24308491978636</v>
      </c>
      <c r="K12" s="101">
        <v>269.18186496672956</v>
      </c>
      <c r="L12" s="101">
        <v>289.82327740403957</v>
      </c>
      <c r="M12" s="177"/>
      <c r="N12" s="101">
        <v>3.384268606605767</v>
      </c>
      <c r="O12" s="101">
        <v>1.6086609402160557</v>
      </c>
      <c r="P12" s="101">
        <v>1.6178134941733591</v>
      </c>
    </row>
    <row r="13" spans="1:16" x14ac:dyDescent="0.15">
      <c r="A13" s="99" t="s">
        <v>472</v>
      </c>
      <c r="B13" s="101">
        <v>86.844885715705246</v>
      </c>
      <c r="C13" s="101">
        <v>85.839085682314163</v>
      </c>
      <c r="D13" s="101">
        <v>79.119557953085135</v>
      </c>
      <c r="E13" s="101">
        <v>71.089392367053364</v>
      </c>
      <c r="F13" s="101">
        <v>68.761211568349452</v>
      </c>
      <c r="G13" s="101">
        <v>68.472673484523668</v>
      </c>
      <c r="H13" s="101">
        <v>66.347256160562765</v>
      </c>
      <c r="I13" s="101">
        <v>55.739763417085584</v>
      </c>
      <c r="J13" s="101">
        <v>42.386736639486251</v>
      </c>
      <c r="K13" s="101">
        <v>37.674601295718624</v>
      </c>
      <c r="L13" s="101">
        <v>34.923633769704558</v>
      </c>
      <c r="M13" s="177"/>
      <c r="N13" s="101">
        <v>-0.92730876911627513</v>
      </c>
      <c r="O13" s="101">
        <v>-0.87642527687107341</v>
      </c>
      <c r="P13" s="101">
        <v>-3.1577607531293017</v>
      </c>
    </row>
    <row r="14" spans="1:16" x14ac:dyDescent="0.15">
      <c r="A14" s="99" t="s">
        <v>287</v>
      </c>
      <c r="B14" s="101">
        <v>89.944151643598786</v>
      </c>
      <c r="C14" s="101">
        <v>80.821919802180702</v>
      </c>
      <c r="D14" s="101">
        <v>70.104380302075526</v>
      </c>
      <c r="E14" s="101">
        <v>61.375349479722466</v>
      </c>
      <c r="F14" s="101">
        <v>55.744520514518925</v>
      </c>
      <c r="G14" s="101">
        <v>51.868916844829073</v>
      </c>
      <c r="H14" s="101">
        <v>46.981438821032228</v>
      </c>
      <c r="I14" s="101">
        <v>41.922709558692191</v>
      </c>
      <c r="J14" s="101">
        <v>37.044356463358284</v>
      </c>
      <c r="K14" s="101">
        <v>34.612893114152726</v>
      </c>
      <c r="L14" s="101">
        <v>33.372048503285171</v>
      </c>
      <c r="M14" s="177"/>
      <c r="N14" s="101">
        <v>-2.4612417230785666</v>
      </c>
      <c r="O14" s="101">
        <v>-1.9812729942566554</v>
      </c>
      <c r="P14" s="101">
        <v>-1.6956292383799254</v>
      </c>
    </row>
    <row r="15" spans="1:16" ht="11.25" thickBot="1" x14ac:dyDescent="0.2">
      <c r="A15" s="104" t="s">
        <v>288</v>
      </c>
      <c r="B15" s="106">
        <v>98.166348108150785</v>
      </c>
      <c r="C15" s="106">
        <v>88.370586289126578</v>
      </c>
      <c r="D15" s="106">
        <v>82.25937732213599</v>
      </c>
      <c r="E15" s="106">
        <v>80.307560380401227</v>
      </c>
      <c r="F15" s="106">
        <v>77.918819286664501</v>
      </c>
      <c r="G15" s="106">
        <v>76.697189961605801</v>
      </c>
      <c r="H15" s="106">
        <v>74.804687669284547</v>
      </c>
      <c r="I15" s="106">
        <v>64.579206729817059</v>
      </c>
      <c r="J15" s="106">
        <v>51.333310265396918</v>
      </c>
      <c r="K15" s="106">
        <v>45.033268561081684</v>
      </c>
      <c r="L15" s="106">
        <v>40.213493131756003</v>
      </c>
      <c r="M15" s="177"/>
      <c r="N15" s="106">
        <v>-1.7523257839085371</v>
      </c>
      <c r="O15" s="106">
        <v>-0.47385793768264239</v>
      </c>
      <c r="P15" s="106">
        <v>-3.0557289797383147</v>
      </c>
    </row>
    <row r="16" spans="1:16" ht="12" customHeight="1" thickBot="1" x14ac:dyDescent="0.2">
      <c r="A16" s="278" t="s">
        <v>350</v>
      </c>
      <c r="B16" s="278"/>
      <c r="C16" s="278"/>
      <c r="D16" s="278"/>
      <c r="E16" s="278"/>
      <c r="F16" s="278"/>
      <c r="G16" s="278"/>
      <c r="H16" s="278"/>
      <c r="I16" s="278"/>
      <c r="J16" s="278"/>
      <c r="K16" s="278"/>
      <c r="L16" s="278"/>
      <c r="M16" s="175"/>
      <c r="N16" s="282" t="s">
        <v>284</v>
      </c>
      <c r="O16" s="282"/>
      <c r="P16" s="282"/>
    </row>
    <row r="17" spans="1:16" ht="11.25" thickBot="1" x14ac:dyDescent="0.2">
      <c r="A17" s="93" t="str">
        <f>$A$2</f>
        <v>Czech Republic:Reference scenario(REF2015f)</v>
      </c>
      <c r="B17" s="94">
        <v>2000</v>
      </c>
      <c r="C17" s="94">
        <v>2005</v>
      </c>
      <c r="D17" s="94">
        <v>2010</v>
      </c>
      <c r="E17" s="94">
        <v>2015</v>
      </c>
      <c r="F17" s="94">
        <v>2020</v>
      </c>
      <c r="G17" s="94">
        <v>2025</v>
      </c>
      <c r="H17" s="94">
        <v>2030</v>
      </c>
      <c r="I17" s="94">
        <v>2035</v>
      </c>
      <c r="J17" s="94">
        <v>2040</v>
      </c>
      <c r="K17" s="94">
        <v>2045</v>
      </c>
      <c r="L17" s="94">
        <v>2050</v>
      </c>
      <c r="M17" s="91"/>
      <c r="N17" s="95" t="s">
        <v>314</v>
      </c>
      <c r="O17" s="95" t="s">
        <v>480</v>
      </c>
      <c r="P17" s="95" t="s">
        <v>361</v>
      </c>
    </row>
    <row r="18" spans="1:16" x14ac:dyDescent="0.15">
      <c r="A18" s="96" t="s">
        <v>29</v>
      </c>
      <c r="B18" s="98">
        <v>100</v>
      </c>
      <c r="C18" s="98">
        <v>68.999266029233141</v>
      </c>
      <c r="D18" s="98">
        <v>44.162797553356214</v>
      </c>
      <c r="E18" s="98">
        <v>42.680865636285581</v>
      </c>
      <c r="F18" s="98">
        <v>40.588808397517042</v>
      </c>
      <c r="G18" s="98">
        <v>36.952828631211979</v>
      </c>
      <c r="H18" s="98">
        <v>33.1902939438773</v>
      </c>
      <c r="I18" s="98">
        <v>29.221226496339963</v>
      </c>
      <c r="J18" s="98">
        <v>26.484628322321168</v>
      </c>
      <c r="K18" s="98">
        <v>24.907550210300457</v>
      </c>
      <c r="L18" s="98">
        <v>23.565678161333175</v>
      </c>
      <c r="M18" s="177"/>
      <c r="N18" s="98">
        <v>-7.8478106458197523</v>
      </c>
      <c r="O18" s="98">
        <v>-1.4179769897184946</v>
      </c>
      <c r="P18" s="98">
        <v>-1.6977536576354368</v>
      </c>
    </row>
    <row r="19" spans="1:16" x14ac:dyDescent="0.15">
      <c r="A19" s="99" t="s">
        <v>31</v>
      </c>
      <c r="B19" s="101">
        <v>100</v>
      </c>
      <c r="C19" s="101">
        <v>86.607831708770931</v>
      </c>
      <c r="D19" s="101">
        <v>80.388513982227252</v>
      </c>
      <c r="E19" s="101">
        <v>74.600839623633306</v>
      </c>
      <c r="F19" s="101">
        <v>69.61427282941311</v>
      </c>
      <c r="G19" s="101">
        <v>62.711975113114718</v>
      </c>
      <c r="H19" s="101">
        <v>55.202544996895995</v>
      </c>
      <c r="I19" s="101">
        <v>50.221303761903322</v>
      </c>
      <c r="J19" s="101">
        <v>45.797290301333582</v>
      </c>
      <c r="K19" s="101">
        <v>42.251305636254898</v>
      </c>
      <c r="L19" s="101">
        <v>39.443406209077409</v>
      </c>
      <c r="M19" s="177"/>
      <c r="N19" s="101">
        <v>-2.1593340481552259</v>
      </c>
      <c r="O19" s="101">
        <v>-1.8617622905293896</v>
      </c>
      <c r="P19" s="101">
        <v>-1.6666656861657358</v>
      </c>
    </row>
    <row r="20" spans="1:16" x14ac:dyDescent="0.15">
      <c r="A20" s="99" t="s">
        <v>32</v>
      </c>
      <c r="B20" s="101">
        <v>100</v>
      </c>
      <c r="C20" s="101">
        <v>81.73825194027927</v>
      </c>
      <c r="D20" s="101">
        <v>76.172489642324706</v>
      </c>
      <c r="E20" s="101">
        <v>73.240917830390501</v>
      </c>
      <c r="F20" s="101">
        <v>66.569327510399177</v>
      </c>
      <c r="G20" s="101">
        <v>60.381595682081979</v>
      </c>
      <c r="H20" s="101">
        <v>53.771526398587831</v>
      </c>
      <c r="I20" s="101">
        <v>48.270164695463805</v>
      </c>
      <c r="J20" s="101">
        <v>44.698860650530378</v>
      </c>
      <c r="K20" s="101">
        <v>41.57793812712768</v>
      </c>
      <c r="L20" s="101">
        <v>38.70239326852073</v>
      </c>
      <c r="M20" s="177"/>
      <c r="N20" s="101">
        <v>-2.6849937121109835</v>
      </c>
      <c r="O20" s="101">
        <v>-1.7262087633604928</v>
      </c>
      <c r="P20" s="101">
        <v>-1.6307697865692417</v>
      </c>
    </row>
    <row r="21" spans="1:16" ht="11.25" thickBot="1" x14ac:dyDescent="0.2">
      <c r="A21" s="104" t="s">
        <v>33</v>
      </c>
      <c r="B21" s="106">
        <v>100</v>
      </c>
      <c r="C21" s="106">
        <v>114.1973134002189</v>
      </c>
      <c r="D21" s="106">
        <v>102.99874330198224</v>
      </c>
      <c r="E21" s="106">
        <v>98.583416522072881</v>
      </c>
      <c r="F21" s="106">
        <v>92.035203275219359</v>
      </c>
      <c r="G21" s="106">
        <v>84.283015479362518</v>
      </c>
      <c r="H21" s="106">
        <v>78.372330417015249</v>
      </c>
      <c r="I21" s="106">
        <v>74.335192153365014</v>
      </c>
      <c r="J21" s="106">
        <v>70.502393908022626</v>
      </c>
      <c r="K21" s="106">
        <v>66.850709228351619</v>
      </c>
      <c r="L21" s="106">
        <v>63.786803973931093</v>
      </c>
      <c r="M21" s="177"/>
      <c r="N21" s="106">
        <v>0.29590294319812305</v>
      </c>
      <c r="O21" s="106">
        <v>-1.3569386988400822</v>
      </c>
      <c r="P21" s="106">
        <v>-1.0243405377554193</v>
      </c>
    </row>
    <row r="22" spans="1:16" ht="12" customHeight="1" thickBot="1" x14ac:dyDescent="0.2">
      <c r="A22" s="278" t="s">
        <v>289</v>
      </c>
      <c r="B22" s="278"/>
      <c r="C22" s="278"/>
      <c r="D22" s="278"/>
      <c r="E22" s="278"/>
      <c r="F22" s="278"/>
      <c r="G22" s="278"/>
      <c r="H22" s="278"/>
      <c r="I22" s="278"/>
      <c r="J22" s="278"/>
      <c r="K22" s="278"/>
      <c r="L22" s="278"/>
      <c r="M22" s="175"/>
      <c r="N22" s="282" t="s">
        <v>284</v>
      </c>
      <c r="O22" s="282"/>
      <c r="P22" s="282"/>
    </row>
    <row r="23" spans="1:16" ht="11.25" thickBot="1" x14ac:dyDescent="0.2">
      <c r="A23" s="93" t="str">
        <f>$A$2</f>
        <v>Czech Republic:Reference scenario(REF2015f)</v>
      </c>
      <c r="B23" s="94">
        <v>2000</v>
      </c>
      <c r="C23" s="94">
        <v>2005</v>
      </c>
      <c r="D23" s="94">
        <v>2010</v>
      </c>
      <c r="E23" s="94">
        <v>2015</v>
      </c>
      <c r="F23" s="94">
        <v>2020</v>
      </c>
      <c r="G23" s="94">
        <v>2025</v>
      </c>
      <c r="H23" s="94">
        <v>2030</v>
      </c>
      <c r="I23" s="94">
        <v>2035</v>
      </c>
      <c r="J23" s="94">
        <v>2040</v>
      </c>
      <c r="K23" s="94">
        <v>2045</v>
      </c>
      <c r="L23" s="94">
        <v>2050</v>
      </c>
      <c r="M23" s="91"/>
      <c r="N23" s="95" t="s">
        <v>314</v>
      </c>
      <c r="O23" s="95" t="s">
        <v>480</v>
      </c>
      <c r="P23" s="95" t="s">
        <v>361</v>
      </c>
    </row>
    <row r="24" spans="1:16" x14ac:dyDescent="0.15">
      <c r="A24" s="96" t="s">
        <v>4</v>
      </c>
      <c r="B24" s="98">
        <v>21.642900000000001</v>
      </c>
      <c r="C24" s="98">
        <v>20.247500000000006</v>
      </c>
      <c r="D24" s="98">
        <v>18.363900000000001</v>
      </c>
      <c r="E24" s="98">
        <v>15.060659787458324</v>
      </c>
      <c r="F24" s="98">
        <v>14.955576591816991</v>
      </c>
      <c r="G24" s="98">
        <v>14.699024429630697</v>
      </c>
      <c r="H24" s="98">
        <v>13.913997940265228</v>
      </c>
      <c r="I24" s="98">
        <v>10.211499571262211</v>
      </c>
      <c r="J24" s="98">
        <v>5.3318569528672155</v>
      </c>
      <c r="K24" s="98">
        <v>3.4679872859223226</v>
      </c>
      <c r="L24" s="98">
        <v>5.6217523290086655</v>
      </c>
      <c r="M24" s="177"/>
      <c r="N24" s="98">
        <v>-1.6294846433401622</v>
      </c>
      <c r="O24" s="98">
        <v>-1.3778761837207387</v>
      </c>
      <c r="P24" s="98">
        <v>-4.4301314452058094</v>
      </c>
    </row>
    <row r="25" spans="1:16" x14ac:dyDescent="0.15">
      <c r="A25" s="99" t="s">
        <v>5</v>
      </c>
      <c r="B25" s="101">
        <v>7.8806999999999992</v>
      </c>
      <c r="C25" s="101">
        <v>9.8988999999999994</v>
      </c>
      <c r="D25" s="101">
        <v>9.3055000000000003</v>
      </c>
      <c r="E25" s="101">
        <v>8.9651078298622711</v>
      </c>
      <c r="F25" s="101">
        <v>8.821311483562452</v>
      </c>
      <c r="G25" s="101">
        <v>8.8844563025628087</v>
      </c>
      <c r="H25" s="101">
        <v>9.0312007936152767</v>
      </c>
      <c r="I25" s="101">
        <v>9.2663205778177495</v>
      </c>
      <c r="J25" s="101">
        <v>9.4344661818292899</v>
      </c>
      <c r="K25" s="101">
        <v>9.6507578057308567</v>
      </c>
      <c r="L25" s="101">
        <v>9.7884271162379264</v>
      </c>
      <c r="M25" s="177"/>
      <c r="N25" s="101">
        <v>1.6757750993199094</v>
      </c>
      <c r="O25" s="101">
        <v>-0.14948958464915396</v>
      </c>
      <c r="P25" s="101">
        <v>0.40338865316666972</v>
      </c>
    </row>
    <row r="26" spans="1:16" x14ac:dyDescent="0.15">
      <c r="A26" s="99" t="s">
        <v>6</v>
      </c>
      <c r="B26" s="101">
        <v>7.5002000000000013</v>
      </c>
      <c r="C26" s="101">
        <v>7.7033999999999985</v>
      </c>
      <c r="D26" s="101">
        <v>8.0695999999999994</v>
      </c>
      <c r="E26" s="101">
        <v>7.7974413108281251</v>
      </c>
      <c r="F26" s="101">
        <v>7.189594508673042</v>
      </c>
      <c r="G26" s="101">
        <v>7.5163443272212751</v>
      </c>
      <c r="H26" s="101">
        <v>7.6399962653294491</v>
      </c>
      <c r="I26" s="101">
        <v>7.6689307839590075</v>
      </c>
      <c r="J26" s="101">
        <v>8.0371879826814911</v>
      </c>
      <c r="K26" s="101">
        <v>8.421074126008623</v>
      </c>
      <c r="L26" s="101">
        <v>7.7103516945013286</v>
      </c>
      <c r="M26" s="177"/>
      <c r="N26" s="101">
        <v>0.73442605497986424</v>
      </c>
      <c r="O26" s="101">
        <v>-0.27316023867325345</v>
      </c>
      <c r="P26" s="101">
        <v>4.5843942913115221E-2</v>
      </c>
    </row>
    <row r="27" spans="1:16" x14ac:dyDescent="0.15">
      <c r="A27" s="99" t="s">
        <v>7</v>
      </c>
      <c r="B27" s="101">
        <v>3.5055999999999998</v>
      </c>
      <c r="C27" s="101">
        <v>6.4048999999999996</v>
      </c>
      <c r="D27" s="101">
        <v>7.2477</v>
      </c>
      <c r="E27" s="101">
        <v>6.798242441102424</v>
      </c>
      <c r="F27" s="101">
        <v>6.798242441102424</v>
      </c>
      <c r="G27" s="101">
        <v>6.798242441102424</v>
      </c>
      <c r="H27" s="101">
        <v>6.798242441102424</v>
      </c>
      <c r="I27" s="101">
        <v>8.9572950726813705</v>
      </c>
      <c r="J27" s="101">
        <v>11.116347704260319</v>
      </c>
      <c r="K27" s="101">
        <v>12.472278113408043</v>
      </c>
      <c r="L27" s="101">
        <v>12.12722647674595</v>
      </c>
      <c r="M27" s="177"/>
      <c r="N27" s="101">
        <v>7.5335008375719603</v>
      </c>
      <c r="O27" s="101">
        <v>-0.31958853977780421</v>
      </c>
      <c r="P27" s="101">
        <v>2.9362261238346177</v>
      </c>
    </row>
    <row r="28" spans="1:16" x14ac:dyDescent="0.15">
      <c r="A28" s="99" t="s">
        <v>12</v>
      </c>
      <c r="B28" s="101">
        <v>-0.86130000000000007</v>
      </c>
      <c r="C28" s="101">
        <v>-1.0863000000000003</v>
      </c>
      <c r="D28" s="101">
        <v>-1.2852999999999997</v>
      </c>
      <c r="E28" s="101">
        <v>-1.020269142289026</v>
      </c>
      <c r="F28" s="101">
        <v>-0.59059159695317354</v>
      </c>
      <c r="G28" s="101">
        <v>-0.61392510370712139</v>
      </c>
      <c r="H28" s="101">
        <v>-0.65217647573224591</v>
      </c>
      <c r="I28" s="101">
        <v>-0.73360778228793544</v>
      </c>
      <c r="J28" s="101">
        <v>-0.68319945656610415</v>
      </c>
      <c r="K28" s="101">
        <v>-0.68407052657508638</v>
      </c>
      <c r="L28" s="101">
        <v>-0.65763813238170954</v>
      </c>
      <c r="M28" s="177"/>
      <c r="N28" s="101">
        <v>4.0842473329197215</v>
      </c>
      <c r="O28" s="101">
        <v>-3.3352724762112484</v>
      </c>
      <c r="P28" s="101">
        <v>4.1706873177127513E-2</v>
      </c>
    </row>
    <row r="29" spans="1:16" x14ac:dyDescent="0.15">
      <c r="A29" s="102" t="s">
        <v>122</v>
      </c>
      <c r="B29" s="103">
        <v>1.4287000000000001</v>
      </c>
      <c r="C29" s="103">
        <v>1.9551999999999998</v>
      </c>
      <c r="D29" s="103">
        <v>2.9798000000000009</v>
      </c>
      <c r="E29" s="103">
        <v>3.5208683781300976</v>
      </c>
      <c r="F29" s="103">
        <v>3.820551346686194</v>
      </c>
      <c r="G29" s="103">
        <v>4.1887405986804138</v>
      </c>
      <c r="H29" s="103">
        <v>4.4709524220926271</v>
      </c>
      <c r="I29" s="103">
        <v>4.7253549452851029</v>
      </c>
      <c r="J29" s="103">
        <v>5.1214421761364237</v>
      </c>
      <c r="K29" s="103">
        <v>5.5354444882643765</v>
      </c>
      <c r="L29" s="103">
        <v>5.7534220354480272</v>
      </c>
      <c r="M29" s="177"/>
      <c r="N29" s="103">
        <v>7.6278357051694723</v>
      </c>
      <c r="O29" s="103">
        <v>2.0494448812594213</v>
      </c>
      <c r="P29" s="103">
        <v>1.2689505014624292</v>
      </c>
    </row>
    <row r="30" spans="1:16" ht="11.25" thickBot="1" x14ac:dyDescent="0.2">
      <c r="A30" s="107" t="s">
        <v>285</v>
      </c>
      <c r="B30" s="108">
        <v>41.096800000000002</v>
      </c>
      <c r="C30" s="108">
        <v>45.123599999999996</v>
      </c>
      <c r="D30" s="108">
        <v>44.681200000000004</v>
      </c>
      <c r="E30" s="108">
        <v>41.12205060509222</v>
      </c>
      <c r="F30" s="108">
        <v>40.994684774887929</v>
      </c>
      <c r="G30" s="108">
        <v>41.472882995490494</v>
      </c>
      <c r="H30" s="108">
        <v>41.20221338667276</v>
      </c>
      <c r="I30" s="108">
        <v>40.095793168717506</v>
      </c>
      <c r="J30" s="108">
        <v>38.35810154120864</v>
      </c>
      <c r="K30" s="108">
        <v>38.863471292759137</v>
      </c>
      <c r="L30" s="108">
        <v>40.343541519560191</v>
      </c>
      <c r="M30" s="115"/>
      <c r="N30" s="109">
        <v>0.83973185256036587</v>
      </c>
      <c r="O30" s="109">
        <v>-0.40448401881826301</v>
      </c>
      <c r="P30" s="109">
        <v>-0.10524786283622189</v>
      </c>
    </row>
    <row r="31" spans="1:16" ht="12" customHeight="1" thickBot="1" x14ac:dyDescent="0.2">
      <c r="A31" s="281" t="s">
        <v>290</v>
      </c>
      <c r="B31" s="281"/>
      <c r="C31" s="281"/>
      <c r="D31" s="281"/>
      <c r="E31" s="281"/>
      <c r="F31" s="281"/>
      <c r="G31" s="281"/>
      <c r="H31" s="281"/>
      <c r="I31" s="281"/>
      <c r="J31" s="281"/>
      <c r="K31" s="281"/>
      <c r="L31" s="281"/>
      <c r="M31" s="175"/>
      <c r="N31" s="283" t="s">
        <v>595</v>
      </c>
      <c r="O31" s="283"/>
      <c r="P31" s="283"/>
    </row>
    <row r="32" spans="1:16" ht="11.25" thickBot="1" x14ac:dyDescent="0.2">
      <c r="A32" s="93" t="str">
        <f>$A$2</f>
        <v>Czech Republic:Reference scenario(REF2015f)</v>
      </c>
      <c r="B32" s="94">
        <v>2000</v>
      </c>
      <c r="C32" s="94">
        <v>2005</v>
      </c>
      <c r="D32" s="94">
        <v>2010</v>
      </c>
      <c r="E32" s="94">
        <v>2015</v>
      </c>
      <c r="F32" s="94">
        <v>2020</v>
      </c>
      <c r="G32" s="94">
        <v>2025</v>
      </c>
      <c r="H32" s="94">
        <v>2030</v>
      </c>
      <c r="I32" s="94">
        <v>2035</v>
      </c>
      <c r="J32" s="94">
        <v>2040</v>
      </c>
      <c r="K32" s="94">
        <v>2045</v>
      </c>
      <c r="L32" s="94">
        <v>2050</v>
      </c>
      <c r="M32" s="91"/>
      <c r="N32" s="95" t="s">
        <v>314</v>
      </c>
      <c r="O32" s="95" t="s">
        <v>480</v>
      </c>
      <c r="P32" s="95" t="s">
        <v>361</v>
      </c>
    </row>
    <row r="33" spans="1:16" x14ac:dyDescent="0.15">
      <c r="A33" s="96" t="s">
        <v>4</v>
      </c>
      <c r="B33" s="98">
        <v>52.663224387300232</v>
      </c>
      <c r="C33" s="98">
        <v>44.871198220000188</v>
      </c>
      <c r="D33" s="98">
        <v>41.099836172707988</v>
      </c>
      <c r="E33" s="98">
        <v>36.624291750648581</v>
      </c>
      <c r="F33" s="98">
        <v>36.481745557849273</v>
      </c>
      <c r="G33" s="98">
        <v>35.44249487364786</v>
      </c>
      <c r="H33" s="98">
        <v>33.770025434521536</v>
      </c>
      <c r="I33" s="98">
        <v>25.4677579971885</v>
      </c>
      <c r="J33" s="98">
        <v>13.900210747237136</v>
      </c>
      <c r="K33" s="98">
        <v>8.9235139594142812</v>
      </c>
      <c r="L33" s="98">
        <v>13.934702104134839</v>
      </c>
      <c r="M33" s="177"/>
      <c r="N33" s="98">
        <v>-11.563388214592244</v>
      </c>
      <c r="O33" s="98">
        <v>-7.3298107381864526</v>
      </c>
      <c r="P33" s="98">
        <v>-19.835323330386696</v>
      </c>
    </row>
    <row r="34" spans="1:16" x14ac:dyDescent="0.15">
      <c r="A34" s="99" t="s">
        <v>5</v>
      </c>
      <c r="B34" s="101">
        <v>19.175945572404665</v>
      </c>
      <c r="C34" s="101">
        <v>21.937301101862442</v>
      </c>
      <c r="D34" s="101">
        <v>20.826432593574033</v>
      </c>
      <c r="E34" s="101">
        <v>21.801217833120671</v>
      </c>
      <c r="F34" s="101">
        <v>21.518183471839041</v>
      </c>
      <c r="G34" s="101">
        <v>21.422326254793642</v>
      </c>
      <c r="H34" s="101">
        <v>21.919212710394103</v>
      </c>
      <c r="I34" s="101">
        <v>23.110455849635812</v>
      </c>
      <c r="J34" s="101">
        <v>24.595758921211765</v>
      </c>
      <c r="K34" s="101">
        <v>24.83246474055688</v>
      </c>
      <c r="L34" s="101">
        <v>24.262686783439925</v>
      </c>
      <c r="M34" s="177"/>
      <c r="N34" s="101">
        <v>1.6504870211693685</v>
      </c>
      <c r="O34" s="101">
        <v>1.0927801168200695</v>
      </c>
      <c r="P34" s="101">
        <v>2.3434740730458223</v>
      </c>
    </row>
    <row r="35" spans="1:16" x14ac:dyDescent="0.15">
      <c r="A35" s="99" t="s">
        <v>6</v>
      </c>
      <c r="B35" s="101">
        <v>18.250082731502214</v>
      </c>
      <c r="C35" s="101">
        <v>17.071776188070096</v>
      </c>
      <c r="D35" s="101">
        <v>18.060392290269732</v>
      </c>
      <c r="E35" s="101">
        <v>18.961703504792034</v>
      </c>
      <c r="F35" s="101">
        <v>17.537869965711174</v>
      </c>
      <c r="G35" s="101">
        <v>18.123515377598792</v>
      </c>
      <c r="H35" s="101">
        <v>18.542684087454091</v>
      </c>
      <c r="I35" s="101">
        <v>19.126522205681823</v>
      </c>
      <c r="J35" s="101">
        <v>20.953039018490081</v>
      </c>
      <c r="K35" s="101">
        <v>21.668352944008891</v>
      </c>
      <c r="L35" s="101">
        <v>19.111737353953018</v>
      </c>
      <c r="M35" s="177"/>
      <c r="N35" s="101">
        <v>-0.18969044123248224</v>
      </c>
      <c r="O35" s="101">
        <v>0.48229179718435944</v>
      </c>
      <c r="P35" s="101">
        <v>0.56905326649892629</v>
      </c>
    </row>
    <row r="36" spans="1:16" x14ac:dyDescent="0.15">
      <c r="A36" s="99" t="s">
        <v>7</v>
      </c>
      <c r="B36" s="101">
        <v>8.5301045336863233</v>
      </c>
      <c r="C36" s="101">
        <v>14.194124582258508</v>
      </c>
      <c r="D36" s="101">
        <v>16.220916179511743</v>
      </c>
      <c r="E36" s="101">
        <v>16.531866337085305</v>
      </c>
      <c r="F36" s="101">
        <v>16.583228968421814</v>
      </c>
      <c r="G36" s="101">
        <v>16.392017988818434</v>
      </c>
      <c r="H36" s="101">
        <v>16.499702036156581</v>
      </c>
      <c r="I36" s="101">
        <v>22.339737824839435</v>
      </c>
      <c r="J36" s="101">
        <v>28.980442872851448</v>
      </c>
      <c r="K36" s="101">
        <v>32.092547830980358</v>
      </c>
      <c r="L36" s="101">
        <v>30.059895636247454</v>
      </c>
      <c r="M36" s="177"/>
      <c r="N36" s="101">
        <v>7.6908116458254199</v>
      </c>
      <c r="O36" s="101">
        <v>0.27878585664483779</v>
      </c>
      <c r="P36" s="101">
        <v>13.560193600090873</v>
      </c>
    </row>
    <row r="37" spans="1:16" x14ac:dyDescent="0.15">
      <c r="A37" s="99" t="s">
        <v>12</v>
      </c>
      <c r="B37" s="101">
        <v>-2.0957836133226921</v>
      </c>
      <c r="C37" s="101">
        <v>-2.4073877084275197</v>
      </c>
      <c r="D37" s="101">
        <v>-2.8766013446371175</v>
      </c>
      <c r="E37" s="101">
        <v>-2.481075547732253</v>
      </c>
      <c r="F37" s="101">
        <v>-1.4406540755131054</v>
      </c>
      <c r="G37" s="101">
        <v>-1.4803048627554436</v>
      </c>
      <c r="H37" s="101">
        <v>-1.5828675746415084</v>
      </c>
      <c r="I37" s="101">
        <v>-1.82963778569242</v>
      </c>
      <c r="J37" s="101">
        <v>-1.78110862924781</v>
      </c>
      <c r="K37" s="101">
        <v>-1.760188948182144</v>
      </c>
      <c r="L37" s="101">
        <v>-1.6300951964340065</v>
      </c>
      <c r="M37" s="177"/>
      <c r="N37" s="101">
        <v>-0.78081773131442533</v>
      </c>
      <c r="O37" s="101">
        <v>1.2937337699956091</v>
      </c>
      <c r="P37" s="101">
        <v>-4.7227621792498065E-2</v>
      </c>
    </row>
    <row r="38" spans="1:16" ht="11.25" thickBot="1" x14ac:dyDescent="0.2">
      <c r="A38" s="104" t="s">
        <v>122</v>
      </c>
      <c r="B38" s="106">
        <v>3.4764263884292697</v>
      </c>
      <c r="C38" s="106">
        <v>4.3329876162362932</v>
      </c>
      <c r="D38" s="106">
        <v>6.6690241085736304</v>
      </c>
      <c r="E38" s="106">
        <v>8.5619961220856577</v>
      </c>
      <c r="F38" s="106">
        <v>9.3196261116917878</v>
      </c>
      <c r="G38" s="106">
        <v>10.099950367896707</v>
      </c>
      <c r="H38" s="106">
        <v>10.851243306115196</v>
      </c>
      <c r="I38" s="106">
        <v>11.785163908346865</v>
      </c>
      <c r="J38" s="106">
        <v>13.351657069457382</v>
      </c>
      <c r="K38" s="106">
        <v>14.24330947322175</v>
      </c>
      <c r="L38" s="106">
        <v>14.261073318658788</v>
      </c>
      <c r="M38" s="177"/>
      <c r="N38" s="106">
        <v>3.1925977201443607</v>
      </c>
      <c r="O38" s="106">
        <v>4.1822191975415652</v>
      </c>
      <c r="P38" s="106">
        <v>3.4098300125435923</v>
      </c>
    </row>
    <row r="39" spans="1:16" ht="12" customHeight="1" thickBot="1" x14ac:dyDescent="0.2">
      <c r="A39" s="278" t="s">
        <v>291</v>
      </c>
      <c r="B39" s="278"/>
      <c r="C39" s="278"/>
      <c r="D39" s="278"/>
      <c r="E39" s="278"/>
      <c r="F39" s="278"/>
      <c r="G39" s="278"/>
      <c r="H39" s="278"/>
      <c r="I39" s="278"/>
      <c r="J39" s="278"/>
      <c r="K39" s="278"/>
      <c r="L39" s="278"/>
      <c r="M39" s="175"/>
      <c r="N39" s="282" t="s">
        <v>284</v>
      </c>
      <c r="O39" s="282"/>
      <c r="P39" s="282"/>
    </row>
    <row r="40" spans="1:16" ht="11.25" thickBot="1" x14ac:dyDescent="0.2">
      <c r="A40" s="93" t="str">
        <f>$A$2</f>
        <v>Czech Republic:Reference scenario(REF2015f)</v>
      </c>
      <c r="B40" s="94">
        <v>2000</v>
      </c>
      <c r="C40" s="94">
        <v>2005</v>
      </c>
      <c r="D40" s="94">
        <v>2010</v>
      </c>
      <c r="E40" s="94">
        <v>2015</v>
      </c>
      <c r="F40" s="94">
        <v>2020</v>
      </c>
      <c r="G40" s="94">
        <v>2025</v>
      </c>
      <c r="H40" s="94">
        <v>2030</v>
      </c>
      <c r="I40" s="94">
        <v>2035</v>
      </c>
      <c r="J40" s="94">
        <v>2040</v>
      </c>
      <c r="K40" s="94">
        <v>2045</v>
      </c>
      <c r="L40" s="94">
        <v>2050</v>
      </c>
      <c r="M40" s="91"/>
      <c r="N40" s="95" t="s">
        <v>314</v>
      </c>
      <c r="O40" s="95" t="s">
        <v>480</v>
      </c>
      <c r="P40" s="95" t="s">
        <v>361</v>
      </c>
    </row>
    <row r="41" spans="1:16" x14ac:dyDescent="0.15">
      <c r="A41" s="96" t="s">
        <v>292</v>
      </c>
      <c r="B41" s="97">
        <v>0.55569999999999975</v>
      </c>
      <c r="C41" s="97">
        <v>0.74459999999999837</v>
      </c>
      <c r="D41" s="97">
        <v>0.49169999999999875</v>
      </c>
      <c r="E41" s="97">
        <v>0.41452654484759832</v>
      </c>
      <c r="F41" s="97">
        <v>0.40238452795417778</v>
      </c>
      <c r="G41" s="97">
        <v>0.38942015961978427</v>
      </c>
      <c r="H41" s="97">
        <v>0.36574287304600284</v>
      </c>
      <c r="I41" s="97">
        <v>0.16305317247536388</v>
      </c>
      <c r="J41" s="97">
        <v>0.16249141155844379</v>
      </c>
      <c r="K41" s="97">
        <v>0.16210383125387987</v>
      </c>
      <c r="L41" s="97">
        <v>0.15282483028521987</v>
      </c>
      <c r="M41" s="115"/>
      <c r="N41" s="98">
        <v>-1.2161425371539081</v>
      </c>
      <c r="O41" s="98">
        <v>-1.4687974709372331</v>
      </c>
      <c r="P41" s="98">
        <v>-4.2693731955051</v>
      </c>
    </row>
    <row r="42" spans="1:16" x14ac:dyDescent="0.15">
      <c r="A42" s="99" t="s">
        <v>293</v>
      </c>
      <c r="B42" s="100">
        <v>25.048600000000004</v>
      </c>
      <c r="C42" s="100">
        <v>23.570000000000004</v>
      </c>
      <c r="D42" s="100">
        <v>20.729900000000001</v>
      </c>
      <c r="E42" s="100">
        <v>16.523922077237984</v>
      </c>
      <c r="F42" s="100">
        <v>16.915413337476405</v>
      </c>
      <c r="G42" s="100">
        <v>17.415948662357877</v>
      </c>
      <c r="H42" s="100">
        <v>16.384321592636702</v>
      </c>
      <c r="I42" s="100">
        <v>12.134567799461712</v>
      </c>
      <c r="J42" s="100">
        <v>6.5293472388116935</v>
      </c>
      <c r="K42" s="100">
        <v>4.5498368329604784</v>
      </c>
      <c r="L42" s="100">
        <v>6.7220858703464383</v>
      </c>
      <c r="M42" s="115"/>
      <c r="N42" s="101">
        <v>-1.8746147249817158</v>
      </c>
      <c r="O42" s="101">
        <v>-1.1693702205607615</v>
      </c>
      <c r="P42" s="101">
        <v>-4.3568701556936817</v>
      </c>
    </row>
    <row r="43" spans="1:16" x14ac:dyDescent="0.15">
      <c r="A43" s="99" t="s">
        <v>294</v>
      </c>
      <c r="B43" s="100">
        <v>1.4259999999999999</v>
      </c>
      <c r="C43" s="100">
        <v>2.1419000000000001</v>
      </c>
      <c r="D43" s="100">
        <v>3.1005000000000007</v>
      </c>
      <c r="E43" s="100">
        <v>3.5597301058877298</v>
      </c>
      <c r="F43" s="100">
        <v>3.747952024400719</v>
      </c>
      <c r="G43" s="100">
        <v>4.1389121499167727</v>
      </c>
      <c r="H43" s="100">
        <v>4.4213517777805373</v>
      </c>
      <c r="I43" s="100">
        <v>4.6701540511055821</v>
      </c>
      <c r="J43" s="100">
        <v>5.0604181817375293</v>
      </c>
      <c r="K43" s="100">
        <v>5.4916190812312111</v>
      </c>
      <c r="L43" s="100">
        <v>5.706024388066492</v>
      </c>
      <c r="M43" s="115"/>
      <c r="N43" s="101">
        <v>8.0764873509174393</v>
      </c>
      <c r="O43" s="101">
        <v>1.7902466531374506</v>
      </c>
      <c r="P43" s="101">
        <v>1.2835529511781463</v>
      </c>
    </row>
    <row r="44" spans="1:16" x14ac:dyDescent="0.15">
      <c r="A44" s="99" t="s">
        <v>295</v>
      </c>
      <c r="B44" s="100">
        <v>3.5055999999999998</v>
      </c>
      <c r="C44" s="100">
        <v>6.4048999999999996</v>
      </c>
      <c r="D44" s="100">
        <v>7.2477</v>
      </c>
      <c r="E44" s="100">
        <v>6.798242441102424</v>
      </c>
      <c r="F44" s="100">
        <v>6.798242441102424</v>
      </c>
      <c r="G44" s="100">
        <v>6.798242441102424</v>
      </c>
      <c r="H44" s="100">
        <v>6.798242441102424</v>
      </c>
      <c r="I44" s="100">
        <v>8.9572950726813705</v>
      </c>
      <c r="J44" s="100">
        <v>11.116347704260319</v>
      </c>
      <c r="K44" s="100">
        <v>12.472278113408043</v>
      </c>
      <c r="L44" s="100">
        <v>12.12722647674595</v>
      </c>
      <c r="M44" s="115"/>
      <c r="N44" s="101">
        <v>7.5335008375719603</v>
      </c>
      <c r="O44" s="101">
        <v>-0.31958853977780421</v>
      </c>
      <c r="P44" s="101">
        <v>2.9362261238346177</v>
      </c>
    </row>
    <row r="45" spans="1:16" x14ac:dyDescent="0.15">
      <c r="A45" s="99" t="s">
        <v>296</v>
      </c>
      <c r="B45" s="100">
        <v>14.993900000000002</v>
      </c>
      <c r="C45" s="100">
        <v>17.183400000000002</v>
      </c>
      <c r="D45" s="100">
        <v>15.820200000000002</v>
      </c>
      <c r="E45" s="100">
        <v>16.348022595842796</v>
      </c>
      <c r="F45" s="100">
        <v>15.608521464281317</v>
      </c>
      <c r="G45" s="100">
        <v>16.011380470164301</v>
      </c>
      <c r="H45" s="100">
        <v>16.305454185898721</v>
      </c>
      <c r="I45" s="100">
        <v>16.772198189301392</v>
      </c>
      <c r="J45" s="100">
        <v>17.309162752952336</v>
      </c>
      <c r="K45" s="100">
        <v>17.909728100485598</v>
      </c>
      <c r="L45" s="100">
        <v>17.345953980454038</v>
      </c>
      <c r="M45" s="115"/>
      <c r="N45" s="101">
        <v>0.53788295147945142</v>
      </c>
      <c r="O45" s="101">
        <v>0.15117445349204228</v>
      </c>
      <c r="P45" s="101">
        <v>0.30977689377260642</v>
      </c>
    </row>
    <row r="46" spans="1:16" x14ac:dyDescent="0.15">
      <c r="A46" s="110" t="s">
        <v>297</v>
      </c>
      <c r="B46" s="100">
        <v>-4.7214</v>
      </c>
      <c r="C46" s="100">
        <v>-3.2697000000000003</v>
      </c>
      <c r="D46" s="100">
        <v>-2.9684000000000004</v>
      </c>
      <c r="E46" s="100">
        <v>-1.4632622897796623</v>
      </c>
      <c r="F46" s="100">
        <v>-1.9598367456594139</v>
      </c>
      <c r="G46" s="100">
        <v>-2.7169242327271808</v>
      </c>
      <c r="H46" s="100">
        <v>-2.4703236523714756</v>
      </c>
      <c r="I46" s="100">
        <v>-1.9230682281994984</v>
      </c>
      <c r="J46" s="100">
        <v>-1.197490285944478</v>
      </c>
      <c r="K46" s="100">
        <v>-1.0818495470381562</v>
      </c>
      <c r="L46" s="100">
        <v>-1.1003335413377722</v>
      </c>
      <c r="M46" s="115"/>
      <c r="N46" s="111">
        <v>-4.5347832984653946</v>
      </c>
      <c r="O46" s="111">
        <v>-0.91416542498712339</v>
      </c>
      <c r="P46" s="111">
        <v>-3.963013349207789</v>
      </c>
    </row>
    <row r="47" spans="1:16" x14ac:dyDescent="0.15">
      <c r="A47" s="133" t="s">
        <v>298</v>
      </c>
      <c r="B47" s="100">
        <v>-0.86130000000000007</v>
      </c>
      <c r="C47" s="100">
        <v>-1.0863000000000003</v>
      </c>
      <c r="D47" s="100">
        <v>-1.2852999999999997</v>
      </c>
      <c r="E47" s="100">
        <v>-1.0202691422890269</v>
      </c>
      <c r="F47" s="100">
        <v>-0.59059159695317442</v>
      </c>
      <c r="G47" s="100">
        <v>-0.61392510370712039</v>
      </c>
      <c r="H47" s="100">
        <v>-0.65217647573224424</v>
      </c>
      <c r="I47" s="100">
        <v>-0.73360778228793544</v>
      </c>
      <c r="J47" s="100">
        <v>-0.68319945656610259</v>
      </c>
      <c r="K47" s="100">
        <v>-0.68407052657508494</v>
      </c>
      <c r="L47" s="100">
        <v>-0.65763813238170732</v>
      </c>
      <c r="M47" s="115"/>
      <c r="N47" s="111">
        <v>4.0842473329197215</v>
      </c>
      <c r="O47" s="111">
        <v>-3.3352724762112596</v>
      </c>
      <c r="P47" s="111">
        <v>4.1706873177127513E-2</v>
      </c>
    </row>
    <row r="48" spans="1:16" x14ac:dyDescent="0.15">
      <c r="A48" s="134" t="s">
        <v>321</v>
      </c>
      <c r="B48" s="112">
        <v>2.6999999999999997E-3</v>
      </c>
      <c r="C48" s="112">
        <v>-0.1867</v>
      </c>
      <c r="D48" s="112">
        <v>-0.11920000000000001</v>
      </c>
      <c r="E48" s="112">
        <v>-3.8861727757632587E-2</v>
      </c>
      <c r="F48" s="112">
        <v>7.2599322285475276E-2</v>
      </c>
      <c r="G48" s="112">
        <v>4.982844876364087E-2</v>
      </c>
      <c r="H48" s="112">
        <v>4.9600644312089437E-2</v>
      </c>
      <c r="I48" s="112">
        <v>5.520089417952169E-2</v>
      </c>
      <c r="J48" s="112">
        <v>6.1023994398894374E-2</v>
      </c>
      <c r="K48" s="112">
        <v>4.3825407033166272E-2</v>
      </c>
      <c r="L48" s="112">
        <v>4.7397647381534035E-2</v>
      </c>
      <c r="M48" s="115"/>
      <c r="N48" s="103">
        <v>0</v>
      </c>
      <c r="O48" s="103">
        <v>0</v>
      </c>
      <c r="P48" s="103">
        <v>-0.22689834387131791</v>
      </c>
    </row>
    <row r="49" spans="1:16" x14ac:dyDescent="0.15">
      <c r="A49" s="113" t="s">
        <v>299</v>
      </c>
      <c r="B49" s="114">
        <v>39.949799999999996</v>
      </c>
      <c r="C49" s="114">
        <v>45.502100000000006</v>
      </c>
      <c r="D49" s="114">
        <v>43.017099999999999</v>
      </c>
      <c r="E49" s="114">
        <v>41.122050605092213</v>
      </c>
      <c r="F49" s="114">
        <v>40.994684774887929</v>
      </c>
      <c r="G49" s="114">
        <v>41.472882995490501</v>
      </c>
      <c r="H49" s="114">
        <v>41.202213386672746</v>
      </c>
      <c r="I49" s="114">
        <v>40.095793168717506</v>
      </c>
      <c r="J49" s="114">
        <v>38.358101541208633</v>
      </c>
      <c r="K49" s="114">
        <v>38.863471292759137</v>
      </c>
      <c r="L49" s="114">
        <v>40.343541519560198</v>
      </c>
      <c r="M49" s="115"/>
      <c r="N49" s="116">
        <v>0.74248328998758328</v>
      </c>
      <c r="O49" s="116">
        <v>-0.21529656959909937</v>
      </c>
      <c r="P49" s="116">
        <v>-0.10524786283622189</v>
      </c>
    </row>
    <row r="50" spans="1:16" ht="11.25" thickBot="1" x14ac:dyDescent="0.2">
      <c r="A50" s="117" t="s">
        <v>300</v>
      </c>
      <c r="B50" s="118">
        <v>30.535900000000002</v>
      </c>
      <c r="C50" s="118">
        <v>32.861400000000003</v>
      </c>
      <c r="D50" s="118">
        <v>31.569800000000001</v>
      </c>
      <c r="E50" s="118">
        <v>27.296421169075735</v>
      </c>
      <c r="F50" s="118">
        <v>27.863992330933726</v>
      </c>
      <c r="G50" s="118">
        <v>28.74252341299686</v>
      </c>
      <c r="H50" s="118">
        <v>27.969658684565665</v>
      </c>
      <c r="I50" s="118">
        <v>25.925070095724024</v>
      </c>
      <c r="J50" s="118">
        <v>22.868604536367982</v>
      </c>
      <c r="K50" s="118">
        <v>22.675837858853612</v>
      </c>
      <c r="L50" s="118">
        <v>24.708161565444101</v>
      </c>
      <c r="M50" s="115"/>
      <c r="N50" s="119">
        <v>0.33353425986779595</v>
      </c>
      <c r="O50" s="119">
        <v>-0.60357444264098614</v>
      </c>
      <c r="P50" s="119">
        <v>-0.61801581448757137</v>
      </c>
    </row>
    <row r="51" spans="1:16" ht="12" customHeight="1" thickBot="1" x14ac:dyDescent="0.2">
      <c r="A51" s="281" t="s">
        <v>301</v>
      </c>
      <c r="B51" s="281"/>
      <c r="C51" s="281"/>
      <c r="D51" s="281"/>
      <c r="E51" s="281"/>
      <c r="F51" s="281"/>
      <c r="G51" s="281"/>
      <c r="H51" s="281"/>
      <c r="I51" s="281"/>
      <c r="J51" s="281"/>
      <c r="K51" s="281"/>
      <c r="L51" s="281"/>
      <c r="M51" s="175"/>
      <c r="N51" s="283" t="s">
        <v>595</v>
      </c>
      <c r="O51" s="283"/>
      <c r="P51" s="283"/>
    </row>
    <row r="52" spans="1:16" ht="11.25" thickBot="1" x14ac:dyDescent="0.2">
      <c r="A52" s="93" t="str">
        <f>$A$2</f>
        <v>Czech Republic:Reference scenario(REF2015f)</v>
      </c>
      <c r="B52" s="94">
        <v>2000</v>
      </c>
      <c r="C52" s="94">
        <v>2005</v>
      </c>
      <c r="D52" s="94">
        <v>2010</v>
      </c>
      <c r="E52" s="94">
        <v>2015</v>
      </c>
      <c r="F52" s="94">
        <v>2020</v>
      </c>
      <c r="G52" s="94">
        <v>2025</v>
      </c>
      <c r="H52" s="94">
        <v>2030</v>
      </c>
      <c r="I52" s="94">
        <v>2035</v>
      </c>
      <c r="J52" s="94">
        <v>2040</v>
      </c>
      <c r="K52" s="94">
        <v>2045</v>
      </c>
      <c r="L52" s="94">
        <v>2050</v>
      </c>
      <c r="M52" s="91"/>
      <c r="N52" s="95" t="s">
        <v>314</v>
      </c>
      <c r="O52" s="95" t="s">
        <v>480</v>
      </c>
      <c r="P52" s="95" t="s">
        <v>361</v>
      </c>
    </row>
    <row r="53" spans="1:16" x14ac:dyDescent="0.15">
      <c r="A53" s="96" t="s">
        <v>292</v>
      </c>
      <c r="B53" s="98">
        <v>1.3909956996030013</v>
      </c>
      <c r="C53" s="98">
        <v>1.6364079899608992</v>
      </c>
      <c r="D53" s="98">
        <v>1.1430338167844851</v>
      </c>
      <c r="E53" s="98">
        <v>1.0080395766943266</v>
      </c>
      <c r="F53" s="98">
        <v>0.98155292610193712</v>
      </c>
      <c r="G53" s="98">
        <v>0.93897537738605574</v>
      </c>
      <c r="H53" s="98">
        <v>0.88767773132378824</v>
      </c>
      <c r="I53" s="98">
        <v>0.40665905220844206</v>
      </c>
      <c r="J53" s="98">
        <v>0.42361692844437848</v>
      </c>
      <c r="K53" s="98">
        <v>0.41711104505500601</v>
      </c>
      <c r="L53" s="98">
        <v>0.37880866311928552</v>
      </c>
      <c r="M53" s="177"/>
      <c r="N53" s="98">
        <v>-0.24796188281851617</v>
      </c>
      <c r="O53" s="98">
        <v>-0.25535608546069688</v>
      </c>
      <c r="P53" s="98">
        <v>-0.50886906820450273</v>
      </c>
    </row>
    <row r="54" spans="1:16" x14ac:dyDescent="0.15">
      <c r="A54" s="99" t="s">
        <v>293</v>
      </c>
      <c r="B54" s="101">
        <v>62.700188736864789</v>
      </c>
      <c r="C54" s="101">
        <v>51.799807041872796</v>
      </c>
      <c r="D54" s="101">
        <v>48.189905874640559</v>
      </c>
      <c r="E54" s="101">
        <v>40.182631542192112</v>
      </c>
      <c r="F54" s="101">
        <v>41.26245495083856</v>
      </c>
      <c r="G54" s="101">
        <v>41.993580876090959</v>
      </c>
      <c r="H54" s="101">
        <v>39.765634527625572</v>
      </c>
      <c r="I54" s="101">
        <v>30.263942524845792</v>
      </c>
      <c r="J54" s="101">
        <v>17.022081324324997</v>
      </c>
      <c r="K54" s="101">
        <v>11.707232219907704</v>
      </c>
      <c r="L54" s="101">
        <v>16.662111498286031</v>
      </c>
      <c r="M54" s="177"/>
      <c r="N54" s="101">
        <v>-14.51028286222423</v>
      </c>
      <c r="O54" s="101">
        <v>-8.4242713470149866</v>
      </c>
      <c r="P54" s="101">
        <v>-23.103523029339541</v>
      </c>
    </row>
    <row r="55" spans="1:16" x14ac:dyDescent="0.15">
      <c r="A55" s="99" t="s">
        <v>294</v>
      </c>
      <c r="B55" s="101">
        <v>3.56947969701976</v>
      </c>
      <c r="C55" s="101">
        <v>4.7072552695370105</v>
      </c>
      <c r="D55" s="101">
        <v>7.2075988386013954</v>
      </c>
      <c r="E55" s="101">
        <v>8.6564995021112168</v>
      </c>
      <c r="F55" s="101">
        <v>9.1425316354587451</v>
      </c>
      <c r="G55" s="101">
        <v>9.9798033099527022</v>
      </c>
      <c r="H55" s="101">
        <v>10.730859860093503</v>
      </c>
      <c r="I55" s="101">
        <v>11.647491375103181</v>
      </c>
      <c r="J55" s="101">
        <v>13.192566833113606</v>
      </c>
      <c r="K55" s="101">
        <v>14.130541865040202</v>
      </c>
      <c r="L55" s="101">
        <v>14.143588225391611</v>
      </c>
      <c r="M55" s="177"/>
      <c r="N55" s="101">
        <v>3.6381191415816354</v>
      </c>
      <c r="O55" s="101">
        <v>3.5232610214921074</v>
      </c>
      <c r="P55" s="101">
        <v>3.4127283652981077</v>
      </c>
    </row>
    <row r="56" spans="1:16" x14ac:dyDescent="0.15">
      <c r="A56" s="99" t="s">
        <v>295</v>
      </c>
      <c r="B56" s="101">
        <v>8.7750126408642863</v>
      </c>
      <c r="C56" s="101">
        <v>14.076053632689479</v>
      </c>
      <c r="D56" s="101">
        <v>16.848416094994782</v>
      </c>
      <c r="E56" s="101">
        <v>16.531866337085305</v>
      </c>
      <c r="F56" s="101">
        <v>16.583228968421817</v>
      </c>
      <c r="G56" s="101">
        <v>16.392017988818434</v>
      </c>
      <c r="H56" s="101">
        <v>16.499702036156584</v>
      </c>
      <c r="I56" s="101">
        <v>22.339737824839432</v>
      </c>
      <c r="J56" s="101">
        <v>28.980442872851444</v>
      </c>
      <c r="K56" s="101">
        <v>32.092547830980351</v>
      </c>
      <c r="L56" s="101">
        <v>30.05989563624744</v>
      </c>
      <c r="M56" s="177"/>
      <c r="N56" s="101">
        <v>8.0734034541304958</v>
      </c>
      <c r="O56" s="101">
        <v>-0.34871405883819762</v>
      </c>
      <c r="P56" s="101">
        <v>13.560193600090855</v>
      </c>
    </row>
    <row r="57" spans="1:16" x14ac:dyDescent="0.15">
      <c r="A57" s="99" t="s">
        <v>296</v>
      </c>
      <c r="B57" s="101">
        <v>37.531852474855953</v>
      </c>
      <c r="C57" s="101">
        <v>37.763971333191215</v>
      </c>
      <c r="D57" s="101">
        <v>36.776537702448564</v>
      </c>
      <c r="E57" s="101">
        <v>39.754881761218378</v>
      </c>
      <c r="F57" s="101">
        <v>38.074500511448285</v>
      </c>
      <c r="G57" s="101">
        <v>38.606866255006381</v>
      </c>
      <c r="H57" s="101">
        <v>39.574219066524414</v>
      </c>
      <c r="I57" s="101">
        <v>41.830319003109182</v>
      </c>
      <c r="J57" s="101">
        <v>45.125181011257467</v>
      </c>
      <c r="K57" s="101">
        <v>46.083706639510751</v>
      </c>
      <c r="L57" s="101">
        <v>42.995615474273649</v>
      </c>
      <c r="M57" s="177"/>
      <c r="N57" s="101">
        <v>-0.75531477240738809</v>
      </c>
      <c r="O57" s="101">
        <v>2.7976813640758493</v>
      </c>
      <c r="P57" s="101">
        <v>3.4213964077492349</v>
      </c>
    </row>
    <row r="58" spans="1:16" x14ac:dyDescent="0.15">
      <c r="A58" s="99" t="s">
        <v>297</v>
      </c>
      <c r="B58" s="101">
        <v>-11.818332006668369</v>
      </c>
      <c r="C58" s="101">
        <v>-7.1858221928218695</v>
      </c>
      <c r="D58" s="101">
        <v>-6.9005116569922205</v>
      </c>
      <c r="E58" s="101">
        <v>-3.5583397915435278</v>
      </c>
      <c r="F58" s="101">
        <v>-4.780709392989281</v>
      </c>
      <c r="G58" s="101">
        <v>-6.5510860024430952</v>
      </c>
      <c r="H58" s="101">
        <v>-5.9956090931040267</v>
      </c>
      <c r="I58" s="101">
        <v>-4.7961845276572923</v>
      </c>
      <c r="J58" s="101">
        <v>-3.1218705770878623</v>
      </c>
      <c r="K58" s="101">
        <v>-2.783718260493425</v>
      </c>
      <c r="L58" s="101">
        <v>-2.7274093941511941</v>
      </c>
      <c r="M58" s="177"/>
      <c r="N58" s="101">
        <v>4.9178203496761483</v>
      </c>
      <c r="O58" s="101">
        <v>0.90490256388819379</v>
      </c>
      <c r="P58" s="101">
        <v>3.2681996989528326</v>
      </c>
    </row>
    <row r="59" spans="1:16" x14ac:dyDescent="0.15">
      <c r="A59" s="131" t="s">
        <v>298</v>
      </c>
      <c r="B59" s="101">
        <v>-2.1559557244341652</v>
      </c>
      <c r="C59" s="101">
        <v>-2.3873623415183038</v>
      </c>
      <c r="D59" s="101">
        <v>-2.9878815633782838</v>
      </c>
      <c r="E59" s="101">
        <v>-2.4810755477322552</v>
      </c>
      <c r="F59" s="101">
        <v>-1.4406540755131076</v>
      </c>
      <c r="G59" s="101">
        <v>-1.4803048627554412</v>
      </c>
      <c r="H59" s="101">
        <v>-1.5828675746415046</v>
      </c>
      <c r="I59" s="101">
        <v>-1.8296377856924197</v>
      </c>
      <c r="J59" s="101">
        <v>-1.7811086292478058</v>
      </c>
      <c r="K59" s="101">
        <v>-1.7601889481821398</v>
      </c>
      <c r="L59" s="101">
        <v>-1.6300951964340002</v>
      </c>
      <c r="M59" s="177"/>
      <c r="N59" s="101">
        <v>-0.83192583894411865</v>
      </c>
      <c r="O59" s="101">
        <v>1.4050139887367792</v>
      </c>
      <c r="P59" s="101">
        <v>-4.7227621792495622E-2</v>
      </c>
    </row>
    <row r="60" spans="1:16" ht="11.25" thickBot="1" x14ac:dyDescent="0.2">
      <c r="A60" s="132" t="s">
        <v>321</v>
      </c>
      <c r="B60" s="106">
        <v>6.7584818947779464E-3</v>
      </c>
      <c r="C60" s="106">
        <v>-0.41031073291122827</v>
      </c>
      <c r="D60" s="106">
        <v>-0.27709910709926988</v>
      </c>
      <c r="E60" s="106">
        <v>-9.4503380025558054E-2</v>
      </c>
      <c r="F60" s="106">
        <v>0.17709447623304417</v>
      </c>
      <c r="G60" s="106">
        <v>0.12014705794400381</v>
      </c>
      <c r="H60" s="106">
        <v>0.12038344602169659</v>
      </c>
      <c r="I60" s="106">
        <v>0.13767253324368475</v>
      </c>
      <c r="J60" s="106">
        <v>0.15909023634377592</v>
      </c>
      <c r="K60" s="106">
        <v>0.11276760818154609</v>
      </c>
      <c r="L60" s="106">
        <v>0.11748509326716822</v>
      </c>
      <c r="M60" s="177"/>
      <c r="N60" s="106">
        <v>-0.28385758899404784</v>
      </c>
      <c r="O60" s="106">
        <v>0.39748255312096648</v>
      </c>
      <c r="P60" s="106">
        <v>-2.8983527545283772E-3</v>
      </c>
    </row>
    <row r="61" spans="1:16" x14ac:dyDescent="0.15">
      <c r="A61" s="113" t="s">
        <v>302</v>
      </c>
      <c r="B61" s="116">
        <v>22.90664966615406</v>
      </c>
      <c r="C61" s="116">
        <v>28.013500695866462</v>
      </c>
      <c r="D61" s="116">
        <v>25.619947539457311</v>
      </c>
      <c r="E61" s="116">
        <v>33.62096304191703</v>
      </c>
      <c r="F61" s="116">
        <v>32.030231519178933</v>
      </c>
      <c r="G61" s="116">
        <v>30.695622447751852</v>
      </c>
      <c r="H61" s="116">
        <v>32.116125844800578</v>
      </c>
      <c r="I61" s="116">
        <v>35.342169223003154</v>
      </c>
      <c r="J61" s="116">
        <v>40.381292041265574</v>
      </c>
      <c r="K61" s="116">
        <v>41.652567039016745</v>
      </c>
      <c r="L61" s="116">
        <v>38.755595976955632</v>
      </c>
      <c r="M61" s="177"/>
      <c r="N61" s="116">
        <v>2.7132978733032509</v>
      </c>
      <c r="O61" s="116">
        <v>6.4961783053432676</v>
      </c>
      <c r="P61" s="116">
        <v>6.6394701321550542</v>
      </c>
    </row>
    <row r="62" spans="1:16" ht="11.25" thickBot="1" x14ac:dyDescent="0.2">
      <c r="A62" s="117" t="s">
        <v>391</v>
      </c>
      <c r="B62" s="119">
        <v>37.531852474855953</v>
      </c>
      <c r="C62" s="119">
        <v>37.763971333191215</v>
      </c>
      <c r="D62" s="119">
        <v>36.776537702448564</v>
      </c>
      <c r="E62" s="119">
        <v>39.754881761218378</v>
      </c>
      <c r="F62" s="119">
        <v>38.074500511448285</v>
      </c>
      <c r="G62" s="119">
        <v>38.606866255006381</v>
      </c>
      <c r="H62" s="119">
        <v>39.574219066524421</v>
      </c>
      <c r="I62" s="119">
        <v>41.830319003109182</v>
      </c>
      <c r="J62" s="119">
        <v>45.125181011257467</v>
      </c>
      <c r="K62" s="119">
        <v>46.083706639510751</v>
      </c>
      <c r="L62" s="119">
        <v>42.995615474273649</v>
      </c>
      <c r="M62" s="177"/>
      <c r="N62" s="119">
        <v>-0.75531477240738809</v>
      </c>
      <c r="O62" s="119">
        <v>2.7976813640758564</v>
      </c>
      <c r="P62" s="119">
        <v>3.4213964077492278</v>
      </c>
    </row>
    <row r="63" spans="1:16" ht="12" customHeight="1" thickBot="1" x14ac:dyDescent="0.2">
      <c r="A63" s="281" t="s">
        <v>351</v>
      </c>
      <c r="B63" s="281"/>
      <c r="C63" s="281"/>
      <c r="D63" s="281"/>
      <c r="E63" s="281"/>
      <c r="F63" s="281"/>
      <c r="G63" s="281"/>
      <c r="H63" s="281"/>
      <c r="I63" s="281"/>
      <c r="J63" s="281"/>
      <c r="K63" s="281"/>
      <c r="L63" s="281"/>
      <c r="M63" s="175"/>
      <c r="N63" s="283" t="s">
        <v>284</v>
      </c>
      <c r="O63" s="283"/>
      <c r="P63" s="283"/>
    </row>
    <row r="64" spans="1:16" ht="11.25" thickBot="1" x14ac:dyDescent="0.2">
      <c r="A64" s="93" t="str">
        <f>$A$2</f>
        <v>Czech Republic:Reference scenario(REF2015f)</v>
      </c>
      <c r="B64" s="94">
        <v>2000</v>
      </c>
      <c r="C64" s="94">
        <v>2005</v>
      </c>
      <c r="D64" s="94">
        <v>2010</v>
      </c>
      <c r="E64" s="94">
        <v>2015</v>
      </c>
      <c r="F64" s="94">
        <v>2020</v>
      </c>
      <c r="G64" s="94">
        <v>2025</v>
      </c>
      <c r="H64" s="94">
        <v>2030</v>
      </c>
      <c r="I64" s="94">
        <v>2035</v>
      </c>
      <c r="J64" s="94">
        <v>2040</v>
      </c>
      <c r="K64" s="94">
        <v>2045</v>
      </c>
      <c r="L64" s="94">
        <v>2050</v>
      </c>
      <c r="M64" s="91"/>
      <c r="N64" s="95" t="s">
        <v>314</v>
      </c>
      <c r="O64" s="95" t="s">
        <v>480</v>
      </c>
      <c r="P64" s="95" t="s">
        <v>361</v>
      </c>
    </row>
    <row r="65" spans="1:16" x14ac:dyDescent="0.15">
      <c r="A65" s="96" t="s">
        <v>303</v>
      </c>
      <c r="B65" s="98">
        <v>6.4203000000000001</v>
      </c>
      <c r="C65" s="98">
        <v>6.7477</v>
      </c>
      <c r="D65" s="98">
        <v>5.0145000000000008</v>
      </c>
      <c r="E65" s="98">
        <v>5.0786181428624459</v>
      </c>
      <c r="F65" s="98">
        <v>5.1381019139397912</v>
      </c>
      <c r="G65" s="98">
        <v>4.9773025064970611</v>
      </c>
      <c r="H65" s="98">
        <v>4.7641966047677302</v>
      </c>
      <c r="I65" s="98">
        <v>4.3885813358515247</v>
      </c>
      <c r="J65" s="98">
        <v>4.0654808563119111</v>
      </c>
      <c r="K65" s="98">
        <v>4.0341984255678245</v>
      </c>
      <c r="L65" s="98">
        <v>4.0379505654773036</v>
      </c>
      <c r="M65" s="177"/>
      <c r="N65" s="98">
        <v>-2.4410244100576239</v>
      </c>
      <c r="O65" s="98">
        <v>-0.25569651843583285</v>
      </c>
      <c r="P65" s="98">
        <v>-0.82354831651971772</v>
      </c>
    </row>
    <row r="66" spans="1:16" x14ac:dyDescent="0.15">
      <c r="A66" s="99" t="s">
        <v>304</v>
      </c>
      <c r="B66" s="101">
        <v>3.7087000000000003</v>
      </c>
      <c r="C66" s="101">
        <v>2.9337</v>
      </c>
      <c r="D66" s="101">
        <v>2.9186000000000005</v>
      </c>
      <c r="E66" s="101">
        <v>2.8040838362146308</v>
      </c>
      <c r="F66" s="101">
        <v>3.0551645736736277</v>
      </c>
      <c r="G66" s="101">
        <v>3.0297794958721203</v>
      </c>
      <c r="H66" s="101">
        <v>3.1216383892966357</v>
      </c>
      <c r="I66" s="101">
        <v>3.1553172111839656</v>
      </c>
      <c r="J66" s="101">
        <v>3.298761905867833</v>
      </c>
      <c r="K66" s="101">
        <v>3.4923653762297451</v>
      </c>
      <c r="L66" s="101">
        <v>3.6304756992211824</v>
      </c>
      <c r="M66" s="177"/>
      <c r="N66" s="101">
        <v>-2.3673027791916934</v>
      </c>
      <c r="O66" s="101">
        <v>0.33683571839526749</v>
      </c>
      <c r="P66" s="101">
        <v>0.75788601498461006</v>
      </c>
    </row>
    <row r="67" spans="1:16" x14ac:dyDescent="0.15">
      <c r="A67" s="99" t="s">
        <v>31</v>
      </c>
      <c r="B67" s="101">
        <v>6.1494999999999997</v>
      </c>
      <c r="C67" s="101">
        <v>6.3452000000000011</v>
      </c>
      <c r="D67" s="101">
        <v>6.6646999999999998</v>
      </c>
      <c r="E67" s="101">
        <v>6.3398692458007497</v>
      </c>
      <c r="F67" s="101">
        <v>6.5606758277247934</v>
      </c>
      <c r="G67" s="101">
        <v>6.548774045102002</v>
      </c>
      <c r="H67" s="101">
        <v>6.4414019046125031</v>
      </c>
      <c r="I67" s="101">
        <v>6.5086617831382281</v>
      </c>
      <c r="J67" s="101">
        <v>6.5420547997181986</v>
      </c>
      <c r="K67" s="101">
        <v>6.6608730301050088</v>
      </c>
      <c r="L67" s="101">
        <v>6.8119042141241835</v>
      </c>
      <c r="M67" s="177"/>
      <c r="N67" s="101">
        <v>0.80778676984840647</v>
      </c>
      <c r="O67" s="101">
        <v>-0.1702486018080096</v>
      </c>
      <c r="P67" s="101">
        <v>0.28001881172741161</v>
      </c>
    </row>
    <row r="68" spans="1:16" x14ac:dyDescent="0.15">
      <c r="A68" s="99" t="s">
        <v>32</v>
      </c>
      <c r="B68" s="101">
        <v>4.1509</v>
      </c>
      <c r="C68" s="101">
        <v>3.9042999999999997</v>
      </c>
      <c r="D68" s="101">
        <v>3.9792999999999998</v>
      </c>
      <c r="E68" s="101">
        <v>4.0979530649225824</v>
      </c>
      <c r="F68" s="101">
        <v>4.1135993720258917</v>
      </c>
      <c r="G68" s="101">
        <v>4.09299131158902</v>
      </c>
      <c r="H68" s="101">
        <v>4.0245341062008499</v>
      </c>
      <c r="I68" s="101">
        <v>3.9729415715451575</v>
      </c>
      <c r="J68" s="101">
        <v>4.0102656916071018</v>
      </c>
      <c r="K68" s="101">
        <v>4.0705327240143774</v>
      </c>
      <c r="L68" s="101">
        <v>4.1073686672286449</v>
      </c>
      <c r="M68" s="177"/>
      <c r="N68" s="101">
        <v>-0.42130255791587023</v>
      </c>
      <c r="O68" s="101">
        <v>5.6532122024322007E-2</v>
      </c>
      <c r="P68" s="101">
        <v>0.1019191140911202</v>
      </c>
    </row>
    <row r="69" spans="1:16" ht="11.25" thickBot="1" x14ac:dyDescent="0.2">
      <c r="A69" s="104" t="s">
        <v>33</v>
      </c>
      <c r="B69" s="106">
        <v>4.3680999999999992</v>
      </c>
      <c r="C69" s="106">
        <v>6.0952000000000002</v>
      </c>
      <c r="D69" s="106">
        <v>6.2757999999999994</v>
      </c>
      <c r="E69" s="106">
        <v>6.3145462043891643</v>
      </c>
      <c r="F69" s="106">
        <v>6.4704850503380236</v>
      </c>
      <c r="G69" s="106">
        <v>6.4425026844964615</v>
      </c>
      <c r="H69" s="106">
        <v>6.5707431346012521</v>
      </c>
      <c r="I69" s="106">
        <v>6.7967520731854503</v>
      </c>
      <c r="J69" s="106">
        <v>6.9790515916904852</v>
      </c>
      <c r="K69" s="106">
        <v>7.1757483916456932</v>
      </c>
      <c r="L69" s="106">
        <v>7.371900948003459</v>
      </c>
      <c r="M69" s="177"/>
      <c r="N69" s="106">
        <v>3.690185700216575</v>
      </c>
      <c r="O69" s="106">
        <v>0.22989369854504726</v>
      </c>
      <c r="P69" s="106">
        <v>0.57690103697185524</v>
      </c>
    </row>
    <row r="70" spans="1:16" ht="11.25" thickBot="1" x14ac:dyDescent="0.2">
      <c r="A70" s="107" t="s">
        <v>305</v>
      </c>
      <c r="B70" s="108">
        <v>24.797499999999999</v>
      </c>
      <c r="C70" s="108">
        <v>26.0261</v>
      </c>
      <c r="D70" s="108">
        <v>24.852900000000002</v>
      </c>
      <c r="E70" s="108">
        <v>24.63507049418957</v>
      </c>
      <c r="F70" s="108">
        <v>25.338026737702126</v>
      </c>
      <c r="G70" s="108">
        <v>25.091350043556663</v>
      </c>
      <c r="H70" s="108">
        <v>24.92251413947897</v>
      </c>
      <c r="I70" s="108">
        <v>24.822253974904328</v>
      </c>
      <c r="J70" s="108">
        <v>24.895614845195531</v>
      </c>
      <c r="K70" s="108">
        <v>25.433717947562652</v>
      </c>
      <c r="L70" s="108">
        <v>25.959600094054771</v>
      </c>
      <c r="M70" s="115"/>
      <c r="N70" s="109">
        <v>2.2318533183041112E-2</v>
      </c>
      <c r="O70" s="109">
        <v>1.3986634626350636E-2</v>
      </c>
      <c r="P70" s="109">
        <v>0.20405746328304719</v>
      </c>
    </row>
    <row r="71" spans="1:16" ht="12" customHeight="1" thickBot="1" x14ac:dyDescent="0.2">
      <c r="A71" s="281" t="s">
        <v>352</v>
      </c>
      <c r="B71" s="281"/>
      <c r="C71" s="281"/>
      <c r="D71" s="281"/>
      <c r="E71" s="281"/>
      <c r="F71" s="281"/>
      <c r="G71" s="281"/>
      <c r="H71" s="281"/>
      <c r="I71" s="281"/>
      <c r="J71" s="281"/>
      <c r="K71" s="281"/>
      <c r="L71" s="281"/>
      <c r="M71" s="175"/>
      <c r="N71" s="283" t="s">
        <v>595</v>
      </c>
      <c r="O71" s="283"/>
      <c r="P71" s="283"/>
    </row>
    <row r="72" spans="1:16" ht="11.25" thickBot="1" x14ac:dyDescent="0.2">
      <c r="A72" s="93" t="str">
        <f>$A$2</f>
        <v>Czech Republic:Reference scenario(REF2015f)</v>
      </c>
      <c r="B72" s="94">
        <v>2000</v>
      </c>
      <c r="C72" s="94">
        <v>2005</v>
      </c>
      <c r="D72" s="94">
        <v>2010</v>
      </c>
      <c r="E72" s="94">
        <v>2015</v>
      </c>
      <c r="F72" s="94">
        <v>2020</v>
      </c>
      <c r="G72" s="94">
        <v>2025</v>
      </c>
      <c r="H72" s="94">
        <v>2030</v>
      </c>
      <c r="I72" s="94">
        <v>2035</v>
      </c>
      <c r="J72" s="94">
        <v>2040</v>
      </c>
      <c r="K72" s="94">
        <v>2045</v>
      </c>
      <c r="L72" s="94">
        <v>2050</v>
      </c>
      <c r="M72" s="91"/>
      <c r="N72" s="95" t="s">
        <v>314</v>
      </c>
      <c r="O72" s="95" t="s">
        <v>480</v>
      </c>
      <c r="P72" s="95" t="s">
        <v>361</v>
      </c>
    </row>
    <row r="73" spans="1:16" x14ac:dyDescent="0.15">
      <c r="A73" s="96" t="s">
        <v>303</v>
      </c>
      <c r="B73" s="98">
        <v>25.890916423026514</v>
      </c>
      <c r="C73" s="98">
        <v>25.926665923822625</v>
      </c>
      <c r="D73" s="98">
        <v>20.176719819417453</v>
      </c>
      <c r="E73" s="98">
        <v>20.615399270159543</v>
      </c>
      <c r="F73" s="98">
        <v>20.278224374491128</v>
      </c>
      <c r="G73" s="98">
        <v>19.836726592458536</v>
      </c>
      <c r="H73" s="98">
        <v>19.116035316922204</v>
      </c>
      <c r="I73" s="98">
        <v>17.680027528073989</v>
      </c>
      <c r="J73" s="98">
        <v>16.330108260397054</v>
      </c>
      <c r="K73" s="98">
        <v>15.861615017848489</v>
      </c>
      <c r="L73" s="98">
        <v>15.55474872820583</v>
      </c>
      <c r="M73" s="177"/>
      <c r="N73" s="98">
        <v>-5.7141966036090608</v>
      </c>
      <c r="O73" s="98">
        <v>-1.0606845024952491</v>
      </c>
      <c r="P73" s="98">
        <v>-3.5612865887163743</v>
      </c>
    </row>
    <row r="74" spans="1:16" x14ac:dyDescent="0.15">
      <c r="A74" s="99" t="s">
        <v>304</v>
      </c>
      <c r="B74" s="101">
        <v>14.955943139429378</v>
      </c>
      <c r="C74" s="101">
        <v>11.272146038015684</v>
      </c>
      <c r="D74" s="101">
        <v>11.743498746625145</v>
      </c>
      <c r="E74" s="101">
        <v>11.382487567372712</v>
      </c>
      <c r="F74" s="101">
        <v>12.057626291504564</v>
      </c>
      <c r="G74" s="101">
        <v>12.074995927332148</v>
      </c>
      <c r="H74" s="101">
        <v>12.525375136017063</v>
      </c>
      <c r="I74" s="101">
        <v>12.711646631180386</v>
      </c>
      <c r="J74" s="101">
        <v>13.250373314256358</v>
      </c>
      <c r="K74" s="101">
        <v>13.73124205996954</v>
      </c>
      <c r="L74" s="101">
        <v>13.985098715186403</v>
      </c>
      <c r="M74" s="177"/>
      <c r="N74" s="101">
        <v>-3.2124443928042332</v>
      </c>
      <c r="O74" s="101">
        <v>0.78187638939191828</v>
      </c>
      <c r="P74" s="101">
        <v>1.4597235791693404</v>
      </c>
    </row>
    <row r="75" spans="1:16" x14ac:dyDescent="0.15">
      <c r="A75" s="99" t="s">
        <v>31</v>
      </c>
      <c r="B75" s="101">
        <v>24.798870853916725</v>
      </c>
      <c r="C75" s="101">
        <v>24.380141473367125</v>
      </c>
      <c r="D75" s="101">
        <v>26.816588808549504</v>
      </c>
      <c r="E75" s="101">
        <v>25.735137422464742</v>
      </c>
      <c r="F75" s="101">
        <v>25.892607564277014</v>
      </c>
      <c r="G75" s="101">
        <v>26.099727729810599</v>
      </c>
      <c r="H75" s="101">
        <v>25.84571471627287</v>
      </c>
      <c r="I75" s="101">
        <v>26.221074805368534</v>
      </c>
      <c r="J75" s="101">
        <v>26.277940273408085</v>
      </c>
      <c r="K75" s="101">
        <v>26.189144048219379</v>
      </c>
      <c r="L75" s="101">
        <v>26.240405050323698</v>
      </c>
      <c r="M75" s="177"/>
      <c r="N75" s="101">
        <v>2.0177179546327793</v>
      </c>
      <c r="O75" s="101">
        <v>-0.97087409227663457</v>
      </c>
      <c r="P75" s="101">
        <v>0.39469033405082854</v>
      </c>
    </row>
    <row r="76" spans="1:16" x14ac:dyDescent="0.15">
      <c r="A76" s="99" t="s">
        <v>32</v>
      </c>
      <c r="B76" s="101">
        <v>16.739187418086502</v>
      </c>
      <c r="C76" s="101">
        <v>15.001479284256956</v>
      </c>
      <c r="D76" s="101">
        <v>16.011411143166391</v>
      </c>
      <c r="E76" s="101">
        <v>16.634630966000792</v>
      </c>
      <c r="F76" s="101">
        <v>16.234884486505791</v>
      </c>
      <c r="G76" s="101">
        <v>16.312359855025338</v>
      </c>
      <c r="H76" s="101">
        <v>16.148186670403817</v>
      </c>
      <c r="I76" s="101">
        <v>16.005563296394683</v>
      </c>
      <c r="J76" s="101">
        <v>16.108321551982158</v>
      </c>
      <c r="K76" s="101">
        <v>16.004473795009833</v>
      </c>
      <c r="L76" s="101">
        <v>15.822156937499619</v>
      </c>
      <c r="M76" s="177"/>
      <c r="N76" s="101">
        <v>-0.72777627492011021</v>
      </c>
      <c r="O76" s="101">
        <v>0.13677552723742537</v>
      </c>
      <c r="P76" s="101">
        <v>-0.3260297329041979</v>
      </c>
    </row>
    <row r="77" spans="1:16" ht="11.25" thickBot="1" x14ac:dyDescent="0.2">
      <c r="A77" s="104" t="s">
        <v>33</v>
      </c>
      <c r="B77" s="106">
        <v>17.61508216554088</v>
      </c>
      <c r="C77" s="106">
        <v>23.419567280537613</v>
      </c>
      <c r="D77" s="106">
        <v>25.251781482241505</v>
      </c>
      <c r="E77" s="106">
        <v>25.632344774002224</v>
      </c>
      <c r="F77" s="106">
        <v>25.536657283221512</v>
      </c>
      <c r="G77" s="106">
        <v>25.676189895373383</v>
      </c>
      <c r="H77" s="106">
        <v>26.364688160384048</v>
      </c>
      <c r="I77" s="106">
        <v>27.381687738982404</v>
      </c>
      <c r="J77" s="106">
        <v>28.033256599956331</v>
      </c>
      <c r="K77" s="106">
        <v>28.213525078952742</v>
      </c>
      <c r="L77" s="106">
        <v>28.397590568784459</v>
      </c>
      <c r="M77" s="177"/>
      <c r="N77" s="106">
        <v>7.636699316700625</v>
      </c>
      <c r="O77" s="106">
        <v>1.1129066781425436</v>
      </c>
      <c r="P77" s="106">
        <v>2.0329024084004104</v>
      </c>
    </row>
    <row r="78" spans="1:16" ht="12" customHeight="1" thickBot="1" x14ac:dyDescent="0.2">
      <c r="A78" s="278" t="s">
        <v>353</v>
      </c>
      <c r="B78" s="278"/>
      <c r="C78" s="278"/>
      <c r="D78" s="278"/>
      <c r="E78" s="278"/>
      <c r="F78" s="278"/>
      <c r="G78" s="278"/>
      <c r="H78" s="278"/>
      <c r="I78" s="278"/>
      <c r="J78" s="278"/>
      <c r="K78" s="278"/>
      <c r="L78" s="278"/>
      <c r="M78" s="175"/>
      <c r="N78" s="283" t="s">
        <v>284</v>
      </c>
      <c r="O78" s="283"/>
      <c r="P78" s="283"/>
    </row>
    <row r="79" spans="1:16" ht="11.25" thickBot="1" x14ac:dyDescent="0.2">
      <c r="A79" s="93" t="str">
        <f>$A$2</f>
        <v>Czech Republic:Reference scenario(REF2015f)</v>
      </c>
      <c r="B79" s="94">
        <v>2000</v>
      </c>
      <c r="C79" s="94">
        <v>2005</v>
      </c>
      <c r="D79" s="94">
        <v>2010</v>
      </c>
      <c r="E79" s="94">
        <v>2015</v>
      </c>
      <c r="F79" s="94">
        <v>2020</v>
      </c>
      <c r="G79" s="94">
        <v>2025</v>
      </c>
      <c r="H79" s="94">
        <v>2030</v>
      </c>
      <c r="I79" s="94">
        <v>2035</v>
      </c>
      <c r="J79" s="94">
        <v>2040</v>
      </c>
      <c r="K79" s="94">
        <v>2045</v>
      </c>
      <c r="L79" s="94">
        <v>2050</v>
      </c>
      <c r="M79" s="91"/>
      <c r="N79" s="95" t="s">
        <v>314</v>
      </c>
      <c r="O79" s="95" t="s">
        <v>480</v>
      </c>
      <c r="P79" s="95" t="s">
        <v>361</v>
      </c>
    </row>
    <row r="80" spans="1:16" x14ac:dyDescent="0.15">
      <c r="A80" s="96" t="s">
        <v>4</v>
      </c>
      <c r="B80" s="98">
        <v>5.1337000000000002</v>
      </c>
      <c r="C80" s="98">
        <v>3.7689000000000004</v>
      </c>
      <c r="D80" s="98">
        <v>2.4244000000000003</v>
      </c>
      <c r="E80" s="98">
        <v>2.616301575840132</v>
      </c>
      <c r="F80" s="98">
        <v>2.3076152863255817</v>
      </c>
      <c r="G80" s="98">
        <v>1.9943230691276206</v>
      </c>
      <c r="H80" s="98">
        <v>1.6941076315004735</v>
      </c>
      <c r="I80" s="98">
        <v>1.3150505752030852</v>
      </c>
      <c r="J80" s="98">
        <v>0.95440069579036046</v>
      </c>
      <c r="K80" s="98">
        <v>0.81326369663232301</v>
      </c>
      <c r="L80" s="98">
        <v>0.69149471154833109</v>
      </c>
      <c r="M80" s="177"/>
      <c r="N80" s="98">
        <v>-7.2279018198922245</v>
      </c>
      <c r="O80" s="98">
        <v>-1.7761763803311847</v>
      </c>
      <c r="P80" s="98">
        <v>-4.3813972418588314</v>
      </c>
    </row>
    <row r="81" spans="1:16" x14ac:dyDescent="0.15">
      <c r="A81" s="99" t="s">
        <v>5</v>
      </c>
      <c r="B81" s="101">
        <v>5.3218000000000005</v>
      </c>
      <c r="C81" s="101">
        <v>6.8174000000000001</v>
      </c>
      <c r="D81" s="101">
        <v>6.5406999999999993</v>
      </c>
      <c r="E81" s="101">
        <v>6.3655423907538324</v>
      </c>
      <c r="F81" s="101">
        <v>6.1622767518225539</v>
      </c>
      <c r="G81" s="101">
        <v>6.130436753510514</v>
      </c>
      <c r="H81" s="101">
        <v>6.1799689853815947</v>
      </c>
      <c r="I81" s="101">
        <v>6.3218716343464658</v>
      </c>
      <c r="J81" s="101">
        <v>6.4129673602513799</v>
      </c>
      <c r="K81" s="101">
        <v>6.5337259103973651</v>
      </c>
      <c r="L81" s="101">
        <v>6.6661568170859757</v>
      </c>
      <c r="M81" s="177"/>
      <c r="N81" s="101">
        <v>2.0837389046996391</v>
      </c>
      <c r="O81" s="101">
        <v>-0.28325278251158936</v>
      </c>
      <c r="P81" s="101">
        <v>0.37936904763276047</v>
      </c>
    </row>
    <row r="82" spans="1:16" x14ac:dyDescent="0.15">
      <c r="A82" s="99" t="s">
        <v>22</v>
      </c>
      <c r="B82" s="101">
        <v>6.4909000000000008</v>
      </c>
      <c r="C82" s="101">
        <v>6.7405999999999997</v>
      </c>
      <c r="D82" s="101">
        <v>6.6616999999999997</v>
      </c>
      <c r="E82" s="101">
        <v>6.1280436231300008</v>
      </c>
      <c r="F82" s="101">
        <v>6.3472930664707468</v>
      </c>
      <c r="G82" s="101">
        <v>6.1925102915742514</v>
      </c>
      <c r="H82" s="101">
        <v>6.0165045445560494</v>
      </c>
      <c r="I82" s="101">
        <v>5.7977197805796763</v>
      </c>
      <c r="J82" s="101">
        <v>5.7458906017448976</v>
      </c>
      <c r="K82" s="101">
        <v>5.8911730499930473</v>
      </c>
      <c r="L82" s="101">
        <v>5.9780167163807638</v>
      </c>
      <c r="M82" s="177"/>
      <c r="N82" s="101">
        <v>0.26007271636707685</v>
      </c>
      <c r="O82" s="101">
        <v>-0.50804634172462171</v>
      </c>
      <c r="P82" s="101">
        <v>-3.2082802718491621E-2</v>
      </c>
    </row>
    <row r="83" spans="1:16" x14ac:dyDescent="0.15">
      <c r="A83" s="99" t="s">
        <v>12</v>
      </c>
      <c r="B83" s="101">
        <v>4.2460000000000004</v>
      </c>
      <c r="C83" s="101">
        <v>4.7542</v>
      </c>
      <c r="D83" s="101">
        <v>4.9187000000000012</v>
      </c>
      <c r="E83" s="101">
        <v>5.0117411518707673</v>
      </c>
      <c r="F83" s="101">
        <v>5.2490993273750783</v>
      </c>
      <c r="G83" s="101">
        <v>5.5132569386401231</v>
      </c>
      <c r="H83" s="101">
        <v>5.6870408281109128</v>
      </c>
      <c r="I83" s="101">
        <v>5.9222602588453244</v>
      </c>
      <c r="J83" s="101">
        <v>6.1765252781608515</v>
      </c>
      <c r="K83" s="101">
        <v>6.5070888739408366</v>
      </c>
      <c r="L83" s="101">
        <v>6.8013323628049207</v>
      </c>
      <c r="M83" s="177"/>
      <c r="N83" s="101">
        <v>1.4815365937513869</v>
      </c>
      <c r="O83" s="101">
        <v>0.72836869197436815</v>
      </c>
      <c r="P83" s="101">
        <v>0.89865629220360344</v>
      </c>
    </row>
    <row r="84" spans="1:16" ht="11.25" x14ac:dyDescent="0.15">
      <c r="A84" s="102" t="s">
        <v>403</v>
      </c>
      <c r="B84" s="101">
        <v>2.6236999999999999</v>
      </c>
      <c r="C84" s="101">
        <v>2.4778000000000002</v>
      </c>
      <c r="D84" s="101">
        <v>2.2491999999999996</v>
      </c>
      <c r="E84" s="101">
        <v>2.1020997271457742</v>
      </c>
      <c r="F84" s="101">
        <v>2.2883106910229714</v>
      </c>
      <c r="G84" s="101">
        <v>2.4165333256890631</v>
      </c>
      <c r="H84" s="101">
        <v>2.4458474689279543</v>
      </c>
      <c r="I84" s="101">
        <v>2.4782091286821468</v>
      </c>
      <c r="J84" s="101">
        <v>2.4823977515590347</v>
      </c>
      <c r="K84" s="101">
        <v>2.4584618108716469</v>
      </c>
      <c r="L84" s="101">
        <v>2.4944291415708539</v>
      </c>
      <c r="M84" s="177"/>
      <c r="N84" s="101">
        <v>-1.5283103442658041</v>
      </c>
      <c r="O84" s="101">
        <v>0.41996478333279352</v>
      </c>
      <c r="P84" s="101">
        <v>9.8389501354989584E-2</v>
      </c>
    </row>
    <row r="85" spans="1:16" ht="11.25" thickBot="1" x14ac:dyDescent="0.2">
      <c r="A85" s="104" t="s">
        <v>122</v>
      </c>
      <c r="B85" s="106">
        <v>0.98140000000000016</v>
      </c>
      <c r="C85" s="106">
        <v>1.4671999999999998</v>
      </c>
      <c r="D85" s="106">
        <v>2.0581999999999998</v>
      </c>
      <c r="E85" s="106">
        <v>2.4113420254490654</v>
      </c>
      <c r="F85" s="106">
        <v>2.9834316146851956</v>
      </c>
      <c r="G85" s="106">
        <v>2.8442896650150904</v>
      </c>
      <c r="H85" s="106">
        <v>2.8990446810019868</v>
      </c>
      <c r="I85" s="106">
        <v>2.9871425972476264</v>
      </c>
      <c r="J85" s="106">
        <v>3.1234331576890066</v>
      </c>
      <c r="K85" s="106">
        <v>3.2300046057274296</v>
      </c>
      <c r="L85" s="106">
        <v>3.328170344663929</v>
      </c>
      <c r="M85" s="177"/>
      <c r="N85" s="106">
        <v>7.6872166395146824</v>
      </c>
      <c r="O85" s="106">
        <v>1.7274988542727909</v>
      </c>
      <c r="P85" s="106">
        <v>0.69259464244177948</v>
      </c>
    </row>
    <row r="86" spans="1:16" ht="11.25" thickBot="1" x14ac:dyDescent="0.2">
      <c r="A86" s="107" t="s">
        <v>305</v>
      </c>
      <c r="B86" s="108">
        <v>24.797499999999999</v>
      </c>
      <c r="C86" s="108">
        <v>26.0261</v>
      </c>
      <c r="D86" s="108">
        <v>24.852899999999998</v>
      </c>
      <c r="E86" s="108">
        <v>24.635070494189574</v>
      </c>
      <c r="F86" s="108">
        <v>25.338026737702126</v>
      </c>
      <c r="G86" s="108">
        <v>25.091350043556663</v>
      </c>
      <c r="H86" s="108">
        <v>24.92251413947897</v>
      </c>
      <c r="I86" s="108">
        <v>24.822253974904324</v>
      </c>
      <c r="J86" s="108">
        <v>24.895614845195531</v>
      </c>
      <c r="K86" s="108">
        <v>25.433717947562648</v>
      </c>
      <c r="L86" s="108">
        <v>25.959600094054775</v>
      </c>
      <c r="M86" s="115"/>
      <c r="N86" s="109">
        <v>2.2318533183041112E-2</v>
      </c>
      <c r="O86" s="109">
        <v>1.3986634626350636E-2</v>
      </c>
      <c r="P86" s="109">
        <v>0.2040574632830694</v>
      </c>
    </row>
    <row r="87" spans="1:16" ht="12" customHeight="1" thickBot="1" x14ac:dyDescent="0.2">
      <c r="A87" s="281" t="s">
        <v>354</v>
      </c>
      <c r="B87" s="281"/>
      <c r="C87" s="281"/>
      <c r="D87" s="281"/>
      <c r="E87" s="281"/>
      <c r="F87" s="281"/>
      <c r="G87" s="281"/>
      <c r="H87" s="281"/>
      <c r="I87" s="281"/>
      <c r="J87" s="281"/>
      <c r="K87" s="281"/>
      <c r="L87" s="281"/>
      <c r="M87" s="175"/>
      <c r="N87" s="283" t="s">
        <v>595</v>
      </c>
      <c r="O87" s="283"/>
      <c r="P87" s="283"/>
    </row>
    <row r="88" spans="1:16" ht="11.25" thickBot="1" x14ac:dyDescent="0.2">
      <c r="A88" s="93" t="str">
        <f>$A$2</f>
        <v>Czech Republic:Reference scenario(REF2015f)</v>
      </c>
      <c r="B88" s="94">
        <v>2000</v>
      </c>
      <c r="C88" s="94">
        <v>2005</v>
      </c>
      <c r="D88" s="94">
        <v>2010</v>
      </c>
      <c r="E88" s="94">
        <v>2015</v>
      </c>
      <c r="F88" s="94">
        <v>2020</v>
      </c>
      <c r="G88" s="94">
        <v>2025</v>
      </c>
      <c r="H88" s="94">
        <v>2030</v>
      </c>
      <c r="I88" s="94">
        <v>2035</v>
      </c>
      <c r="J88" s="94">
        <v>2040</v>
      </c>
      <c r="K88" s="94">
        <v>2045</v>
      </c>
      <c r="L88" s="94">
        <v>2050</v>
      </c>
      <c r="M88" s="91"/>
      <c r="N88" s="95" t="s">
        <v>314</v>
      </c>
      <c r="O88" s="95" t="s">
        <v>480</v>
      </c>
      <c r="P88" s="95" t="s">
        <v>361</v>
      </c>
    </row>
    <row r="89" spans="1:16" x14ac:dyDescent="0.15">
      <c r="A89" s="96" t="s">
        <v>4</v>
      </c>
      <c r="B89" s="98">
        <v>20.702490170380081</v>
      </c>
      <c r="C89" s="98">
        <v>14.4812323014205</v>
      </c>
      <c r="D89" s="98">
        <v>9.7549984106482555</v>
      </c>
      <c r="E89" s="98">
        <v>10.620231740182001</v>
      </c>
      <c r="F89" s="98">
        <v>9.1073204326993942</v>
      </c>
      <c r="G89" s="98">
        <v>7.9482493595028894</v>
      </c>
      <c r="H89" s="98">
        <v>6.7974989281554503</v>
      </c>
      <c r="I89" s="98">
        <v>5.2978693092602365</v>
      </c>
      <c r="J89" s="98">
        <v>3.8336096606770291</v>
      </c>
      <c r="K89" s="98">
        <v>3.1975808582490761</v>
      </c>
      <c r="L89" s="98">
        <v>2.6637340677166135</v>
      </c>
      <c r="M89" s="177"/>
      <c r="N89" s="98">
        <v>-10.947491759731825</v>
      </c>
      <c r="O89" s="98">
        <v>-2.9574994824928051</v>
      </c>
      <c r="P89" s="98">
        <v>-4.1337648604388368</v>
      </c>
    </row>
    <row r="90" spans="1:16" x14ac:dyDescent="0.15">
      <c r="A90" s="99" t="s">
        <v>5</v>
      </c>
      <c r="B90" s="101">
        <v>21.461034378465573</v>
      </c>
      <c r="C90" s="101">
        <v>26.194474008783491</v>
      </c>
      <c r="D90" s="101">
        <v>26.317653070667809</v>
      </c>
      <c r="E90" s="101">
        <v>25.839351230008493</v>
      </c>
      <c r="F90" s="101">
        <v>24.320270933542332</v>
      </c>
      <c r="G90" s="101">
        <v>24.432470723450692</v>
      </c>
      <c r="H90" s="101">
        <v>24.796731785546871</v>
      </c>
      <c r="I90" s="101">
        <v>25.468563977864275</v>
      </c>
      <c r="J90" s="101">
        <v>25.759425505769276</v>
      </c>
      <c r="K90" s="101">
        <v>25.689228463837324</v>
      </c>
      <c r="L90" s="101">
        <v>25.678965750372434</v>
      </c>
      <c r="M90" s="177"/>
      <c r="N90" s="101">
        <v>4.8566186922022361</v>
      </c>
      <c r="O90" s="101">
        <v>-1.5209212851209379</v>
      </c>
      <c r="P90" s="101">
        <v>0.88223396482556282</v>
      </c>
    </row>
    <row r="91" spans="1:16" x14ac:dyDescent="0.15">
      <c r="A91" s="99" t="s">
        <v>22</v>
      </c>
      <c r="B91" s="101">
        <v>26.175622542595022</v>
      </c>
      <c r="C91" s="101">
        <v>25.899385616746265</v>
      </c>
      <c r="D91" s="101">
        <v>26.804517782633013</v>
      </c>
      <c r="E91" s="101">
        <v>24.875283488940536</v>
      </c>
      <c r="F91" s="101">
        <v>25.050463211589356</v>
      </c>
      <c r="G91" s="101">
        <v>24.679860911527388</v>
      </c>
      <c r="H91" s="101">
        <v>24.140841132177329</v>
      </c>
      <c r="I91" s="101">
        <v>23.356943275341795</v>
      </c>
      <c r="J91" s="101">
        <v>23.079930491669561</v>
      </c>
      <c r="K91" s="101">
        <v>23.162846510050279</v>
      </c>
      <c r="L91" s="101">
        <v>23.028154111472002</v>
      </c>
      <c r="M91" s="177"/>
      <c r="N91" s="101">
        <v>0.62889524003799124</v>
      </c>
      <c r="O91" s="101">
        <v>-2.6636766504556846</v>
      </c>
      <c r="P91" s="101">
        <v>-1.1126870207053265</v>
      </c>
    </row>
    <row r="92" spans="1:16" x14ac:dyDescent="0.15">
      <c r="A92" s="99" t="s">
        <v>12</v>
      </c>
      <c r="B92" s="101">
        <v>17.122693819941528</v>
      </c>
      <c r="C92" s="101">
        <v>18.267047310200144</v>
      </c>
      <c r="D92" s="101">
        <v>19.791251725150794</v>
      </c>
      <c r="E92" s="101">
        <v>20.343928599891104</v>
      </c>
      <c r="F92" s="101">
        <v>20.71629090028781</v>
      </c>
      <c r="G92" s="101">
        <v>21.972739326778079</v>
      </c>
      <c r="H92" s="101">
        <v>22.818888962338878</v>
      </c>
      <c r="I92" s="101">
        <v>23.85867240272708</v>
      </c>
      <c r="J92" s="101">
        <v>24.809691652796538</v>
      </c>
      <c r="K92" s="101">
        <v>25.584497269949555</v>
      </c>
      <c r="L92" s="101">
        <v>26.199680804645947</v>
      </c>
      <c r="M92" s="177"/>
      <c r="N92" s="101">
        <v>2.6685579052092656</v>
      </c>
      <c r="O92" s="101">
        <v>3.0276372371880846</v>
      </c>
      <c r="P92" s="101">
        <v>3.3807918423070689</v>
      </c>
    </row>
    <row r="93" spans="1:16" ht="11.25" x14ac:dyDescent="0.15">
      <c r="A93" s="102" t="s">
        <v>403</v>
      </c>
      <c r="B93" s="101">
        <v>10.5805020667406</v>
      </c>
      <c r="C93" s="101">
        <v>9.5204429399717991</v>
      </c>
      <c r="D93" s="101">
        <v>9.050050497125083</v>
      </c>
      <c r="E93" s="101">
        <v>8.5329560053078612</v>
      </c>
      <c r="F93" s="101">
        <v>9.0311321979072758</v>
      </c>
      <c r="G93" s="101">
        <v>9.6309418245496801</v>
      </c>
      <c r="H93" s="101">
        <v>9.8138071273217342</v>
      </c>
      <c r="I93" s="101">
        <v>9.9838198867341141</v>
      </c>
      <c r="J93" s="101">
        <v>9.9712249205128565</v>
      </c>
      <c r="K93" s="101">
        <v>9.6661519009541621</v>
      </c>
      <c r="L93" s="101">
        <v>9.6088889371686594</v>
      </c>
      <c r="M93" s="177"/>
      <c r="N93" s="101">
        <v>-1.5304515696155168</v>
      </c>
      <c r="O93" s="101">
        <v>0.76375663019665119</v>
      </c>
      <c r="P93" s="101">
        <v>-0.20491819015307478</v>
      </c>
    </row>
    <row r="94" spans="1:16" ht="11.25" thickBot="1" x14ac:dyDescent="0.2">
      <c r="A94" s="104" t="s">
        <v>122</v>
      </c>
      <c r="B94" s="106">
        <v>3.957657021877206</v>
      </c>
      <c r="C94" s="106">
        <v>5.6374178228778025</v>
      </c>
      <c r="D94" s="106">
        <v>8.2815285137750525</v>
      </c>
      <c r="E94" s="106">
        <v>9.7882489356700013</v>
      </c>
      <c r="F94" s="106">
        <v>11.774522323973834</v>
      </c>
      <c r="G94" s="106">
        <v>11.335737854191271</v>
      </c>
      <c r="H94" s="106">
        <v>11.632232064459748</v>
      </c>
      <c r="I94" s="106">
        <v>12.034131148072504</v>
      </c>
      <c r="J94" s="106">
        <v>12.546117768574737</v>
      </c>
      <c r="K94" s="106">
        <v>12.6996949969596</v>
      </c>
      <c r="L94" s="106">
        <v>12.820576328624343</v>
      </c>
      <c r="M94" s="177"/>
      <c r="N94" s="106">
        <v>4.3238714918978465</v>
      </c>
      <c r="O94" s="106">
        <v>3.3507035506846954</v>
      </c>
      <c r="P94" s="106">
        <v>1.1883442641645949</v>
      </c>
    </row>
    <row r="95" spans="1:16" ht="12.75" thickBot="1" x14ac:dyDescent="0.25">
      <c r="A95" s="278" t="s">
        <v>491</v>
      </c>
      <c r="B95" s="278"/>
      <c r="C95" s="278"/>
      <c r="D95" s="278"/>
      <c r="E95" s="278"/>
      <c r="F95" s="278"/>
      <c r="G95" s="278"/>
      <c r="H95" s="278"/>
      <c r="I95" s="278"/>
      <c r="J95" s="278"/>
      <c r="K95" s="278"/>
      <c r="L95" s="278"/>
      <c r="M95" s="175"/>
      <c r="N95" s="283" t="s">
        <v>284</v>
      </c>
      <c r="O95" s="283"/>
      <c r="P95" s="283"/>
    </row>
    <row r="96" spans="1:16" ht="11.25" thickBot="1" x14ac:dyDescent="0.2">
      <c r="A96" s="93" t="str">
        <f>$A$2</f>
        <v>Czech Republic:Reference scenario(REF2015f)</v>
      </c>
      <c r="B96" s="94">
        <v>2000</v>
      </c>
      <c r="C96" s="94">
        <v>2005</v>
      </c>
      <c r="D96" s="94">
        <v>2010</v>
      </c>
      <c r="E96" s="94">
        <v>2015</v>
      </c>
      <c r="F96" s="94">
        <v>2020</v>
      </c>
      <c r="G96" s="94">
        <v>2025</v>
      </c>
      <c r="H96" s="94">
        <v>2030</v>
      </c>
      <c r="I96" s="94">
        <v>2035</v>
      </c>
      <c r="J96" s="94">
        <v>2040</v>
      </c>
      <c r="K96" s="94">
        <v>2045</v>
      </c>
      <c r="L96" s="94">
        <v>2050</v>
      </c>
      <c r="M96" s="91"/>
      <c r="N96" s="95" t="s">
        <v>314</v>
      </c>
      <c r="O96" s="95" t="s">
        <v>480</v>
      </c>
      <c r="P96" s="95" t="s">
        <v>361</v>
      </c>
    </row>
    <row r="97" spans="1:16" x14ac:dyDescent="0.15">
      <c r="A97" s="96" t="s">
        <v>306</v>
      </c>
      <c r="B97" s="97">
        <v>66.833140883399608</v>
      </c>
      <c r="C97" s="97">
        <v>66.193598074105083</v>
      </c>
      <c r="D97" s="97">
        <v>63.234996441281126</v>
      </c>
      <c r="E97" s="97">
        <v>52.943821492992853</v>
      </c>
      <c r="F97" s="97">
        <v>51.509715192705684</v>
      </c>
      <c r="G97" s="97">
        <v>53.151149101277177</v>
      </c>
      <c r="H97" s="97">
        <v>51.934327909011621</v>
      </c>
      <c r="I97" s="97">
        <v>38.789506852024921</v>
      </c>
      <c r="J97" s="97">
        <v>21.805705340292203</v>
      </c>
      <c r="K97" s="97">
        <v>15.110423707764966</v>
      </c>
      <c r="L97" s="97">
        <v>10.99902524526202</v>
      </c>
      <c r="M97" s="115"/>
      <c r="N97" s="98">
        <v>-0.55188339201222014</v>
      </c>
      <c r="O97" s="98">
        <v>-0.979560213401931</v>
      </c>
      <c r="P97" s="98">
        <v>-7.4673533554530884</v>
      </c>
    </row>
    <row r="98" spans="1:16" x14ac:dyDescent="0.15">
      <c r="A98" s="99" t="s">
        <v>34</v>
      </c>
      <c r="B98" s="100">
        <v>2.5987615658362984</v>
      </c>
      <c r="C98" s="100">
        <v>2.2368289721582584</v>
      </c>
      <c r="D98" s="100">
        <v>3.0568394389784381</v>
      </c>
      <c r="E98" s="100">
        <v>2.7064580864245138</v>
      </c>
      <c r="F98" s="100">
        <v>2.5912159614228445</v>
      </c>
      <c r="G98" s="100">
        <v>2.5240707085447234</v>
      </c>
      <c r="H98" s="100">
        <v>2.4408192403705726</v>
      </c>
      <c r="I98" s="100">
        <v>2.1449053908972457</v>
      </c>
      <c r="J98" s="100">
        <v>1.5623552000921239</v>
      </c>
      <c r="K98" s="100">
        <v>1.4586581617751708</v>
      </c>
      <c r="L98" s="100">
        <v>1.5777170496265693</v>
      </c>
      <c r="M98" s="115"/>
      <c r="N98" s="101">
        <v>1.6367148832021172</v>
      </c>
      <c r="O98" s="101">
        <v>-1.1189317754849215</v>
      </c>
      <c r="P98" s="101">
        <v>-2.1581456608365968</v>
      </c>
    </row>
    <row r="99" spans="1:16" x14ac:dyDescent="0.15">
      <c r="A99" s="99" t="s">
        <v>29</v>
      </c>
      <c r="B99" s="100">
        <v>28.271980322378059</v>
      </c>
      <c r="C99" s="100">
        <v>24.735182606620878</v>
      </c>
      <c r="D99" s="100">
        <v>17.496717070398965</v>
      </c>
      <c r="E99" s="100">
        <v>17.022522312852463</v>
      </c>
      <c r="F99" s="100">
        <v>16.249706702758978</v>
      </c>
      <c r="G99" s="100">
        <v>14.898031799329857</v>
      </c>
      <c r="H99" s="100">
        <v>13.236602412609965</v>
      </c>
      <c r="I99" s="100">
        <v>11.260887014723197</v>
      </c>
      <c r="J99" s="100">
        <v>9.5348103283511492</v>
      </c>
      <c r="K99" s="100">
        <v>9.3986458698041773</v>
      </c>
      <c r="L99" s="100">
        <v>9.1323857028820576</v>
      </c>
      <c r="M99" s="115"/>
      <c r="N99" s="101">
        <v>-4.6852673771741511</v>
      </c>
      <c r="O99" s="101">
        <v>-1.3854498928602577</v>
      </c>
      <c r="P99" s="101">
        <v>-1.8386808499291751</v>
      </c>
    </row>
    <row r="100" spans="1:16" x14ac:dyDescent="0.15">
      <c r="A100" s="99" t="s">
        <v>31</v>
      </c>
      <c r="B100" s="100">
        <v>8.8152736026795058</v>
      </c>
      <c r="C100" s="100">
        <v>8.4135092622714982</v>
      </c>
      <c r="D100" s="100">
        <v>8.2640499085794712</v>
      </c>
      <c r="E100" s="100">
        <v>7.8479696525307263</v>
      </c>
      <c r="F100" s="100">
        <v>7.5075909420402329</v>
      </c>
      <c r="G100" s="100">
        <v>7.2539015620234144</v>
      </c>
      <c r="H100" s="100">
        <v>7.0840186022536979</v>
      </c>
      <c r="I100" s="100">
        <v>6.8856860053167095</v>
      </c>
      <c r="J100" s="100">
        <v>6.5474881783614398</v>
      </c>
      <c r="K100" s="100">
        <v>6.295779308628374</v>
      </c>
      <c r="L100" s="100">
        <v>6.1686459662783939</v>
      </c>
      <c r="M100" s="115"/>
      <c r="N100" s="101">
        <v>-0.64363059348414575</v>
      </c>
      <c r="O100" s="101">
        <v>-0.76740740359971804</v>
      </c>
      <c r="P100" s="101">
        <v>-0.68942243614981136</v>
      </c>
    </row>
    <row r="101" spans="1:16" x14ac:dyDescent="0.15">
      <c r="A101" s="102" t="s">
        <v>32</v>
      </c>
      <c r="B101" s="100">
        <v>6.7765798618379742</v>
      </c>
      <c r="C101" s="100">
        <v>4.9371077650068171</v>
      </c>
      <c r="D101" s="100">
        <v>4.85819338450617</v>
      </c>
      <c r="E101" s="100">
        <v>4.8208191166860921</v>
      </c>
      <c r="F101" s="100">
        <v>4.6623040387540229</v>
      </c>
      <c r="G101" s="100">
        <v>4.2914625091799738</v>
      </c>
      <c r="H101" s="100">
        <v>4.0652407122956307</v>
      </c>
      <c r="I101" s="100">
        <v>3.783896921492373</v>
      </c>
      <c r="J101" s="100">
        <v>3.6674577708698957</v>
      </c>
      <c r="K101" s="100">
        <v>3.6084301713119054</v>
      </c>
      <c r="L101" s="100">
        <v>3.5778680829895029</v>
      </c>
      <c r="M101" s="115"/>
      <c r="N101" s="101">
        <v>-3.2732883226691212</v>
      </c>
      <c r="O101" s="101">
        <v>-0.88701103899541112</v>
      </c>
      <c r="P101" s="101">
        <v>-0.63649494225334058</v>
      </c>
    </row>
    <row r="102" spans="1:16" ht="11.25" thickBot="1" x14ac:dyDescent="0.2">
      <c r="A102" s="104" t="s">
        <v>33</v>
      </c>
      <c r="B102" s="120">
        <v>12.448103469911562</v>
      </c>
      <c r="C102" s="120">
        <v>17.771302074086677</v>
      </c>
      <c r="D102" s="120">
        <v>17.647440903737639</v>
      </c>
      <c r="E102" s="120">
        <v>17.589665277585819</v>
      </c>
      <c r="F102" s="120">
        <v>17.039719837971479</v>
      </c>
      <c r="G102" s="120">
        <v>17.023858950423353</v>
      </c>
      <c r="H102" s="120">
        <v>17.304046363445469</v>
      </c>
      <c r="I102" s="120">
        <v>17.841446329986312</v>
      </c>
      <c r="J102" s="120">
        <v>18.254490529015531</v>
      </c>
      <c r="K102" s="120">
        <v>18.677608068000051</v>
      </c>
      <c r="L102" s="120">
        <v>19.110741574744758</v>
      </c>
      <c r="M102" s="115"/>
      <c r="N102" s="106">
        <v>3.5518482128186646</v>
      </c>
      <c r="O102" s="106">
        <v>-9.8203816368702679E-2</v>
      </c>
      <c r="P102" s="106">
        <v>0.49778583285617906</v>
      </c>
    </row>
    <row r="103" spans="1:16" ht="12.75" thickBot="1" x14ac:dyDescent="0.25">
      <c r="A103" s="107" t="s">
        <v>493</v>
      </c>
      <c r="B103" s="108">
        <v>125.743839706043</v>
      </c>
      <c r="C103" s="108">
        <v>124.28752875424922</v>
      </c>
      <c r="D103" s="108">
        <v>114.5582371474818</v>
      </c>
      <c r="E103" s="108">
        <v>102.93125593907247</v>
      </c>
      <c r="F103" s="108">
        <v>99.560252675653246</v>
      </c>
      <c r="G103" s="108">
        <v>99.142474630778509</v>
      </c>
      <c r="H103" s="108">
        <v>96.065055239986947</v>
      </c>
      <c r="I103" s="108">
        <v>80.706328514440742</v>
      </c>
      <c r="J103" s="108">
        <v>61.372307346982339</v>
      </c>
      <c r="K103" s="108">
        <v>54.549545287284644</v>
      </c>
      <c r="L103" s="108">
        <v>50.566383621783302</v>
      </c>
      <c r="M103" s="115"/>
      <c r="N103" s="109">
        <v>-0.92730876911627513</v>
      </c>
      <c r="O103" s="109">
        <v>-0.87642527687107341</v>
      </c>
      <c r="P103" s="109">
        <v>-3.1577607531292906</v>
      </c>
    </row>
    <row r="104" spans="1:16" x14ac:dyDescent="0.15">
      <c r="A104" s="134" t="s">
        <v>400</v>
      </c>
      <c r="B104" s="100">
        <v>0</v>
      </c>
      <c r="C104" s="100">
        <v>84.965217561162447</v>
      </c>
      <c r="D104" s="100">
        <v>77.875773860487982</v>
      </c>
      <c r="E104" s="100">
        <v>67.229941049897448</v>
      </c>
      <c r="F104" s="100">
        <v>64.742599256201856</v>
      </c>
      <c r="G104" s="100">
        <v>65.538968882908904</v>
      </c>
      <c r="H104" s="100">
        <v>63.115792845362918</v>
      </c>
      <c r="I104" s="100">
        <v>48.313218177802192</v>
      </c>
      <c r="J104" s="100">
        <v>29.175632733544454</v>
      </c>
      <c r="K104" s="100">
        <v>22.010926531367645</v>
      </c>
      <c r="L104" s="100">
        <v>17.740097869382993</v>
      </c>
      <c r="M104" s="115"/>
      <c r="N104" s="101">
        <v>0</v>
      </c>
      <c r="O104" s="101">
        <v>-1.0452186919220563</v>
      </c>
      <c r="P104" s="101">
        <v>-6.1485690965669804</v>
      </c>
    </row>
    <row r="105" spans="1:16" x14ac:dyDescent="0.15">
      <c r="A105" s="134" t="s">
        <v>146</v>
      </c>
      <c r="B105" s="112">
        <v>0</v>
      </c>
      <c r="C105" s="112">
        <v>1.0295792354685953</v>
      </c>
      <c r="D105" s="112">
        <v>1.0259719489219175</v>
      </c>
      <c r="E105" s="112">
        <v>1.0384216281689769</v>
      </c>
      <c r="F105" s="112">
        <v>1.1207463591171687</v>
      </c>
      <c r="G105" s="112">
        <v>1.2165605352374036</v>
      </c>
      <c r="H105" s="112">
        <v>1.3269008477385953</v>
      </c>
      <c r="I105" s="112">
        <v>1.418136160194466</v>
      </c>
      <c r="J105" s="112">
        <v>1.5003954919536389</v>
      </c>
      <c r="K105" s="112">
        <v>1.5820004324087515</v>
      </c>
      <c r="L105" s="112">
        <v>1.6452998016018228</v>
      </c>
      <c r="M105" s="112"/>
      <c r="N105" s="103">
        <v>0</v>
      </c>
      <c r="O105" s="103">
        <v>1.2943330413102139</v>
      </c>
      <c r="P105" s="103">
        <v>1.0811859469641361</v>
      </c>
    </row>
    <row r="106" spans="1:16" ht="11.25" thickBot="1" x14ac:dyDescent="0.2">
      <c r="A106" s="132" t="s">
        <v>341</v>
      </c>
      <c r="B106" s="120">
        <v>0</v>
      </c>
      <c r="C106" s="120">
        <v>38.29273195761818</v>
      </c>
      <c r="D106" s="120">
        <v>35.656491338071902</v>
      </c>
      <c r="E106" s="120">
        <v>34.662893261006047</v>
      </c>
      <c r="F106" s="120">
        <v>33.696907060334219</v>
      </c>
      <c r="G106" s="120">
        <v>32.386945212632199</v>
      </c>
      <c r="H106" s="120">
        <v>31.622361546885433</v>
      </c>
      <c r="I106" s="120">
        <v>30.974974176444086</v>
      </c>
      <c r="J106" s="120">
        <v>30.696279121484245</v>
      </c>
      <c r="K106" s="120">
        <v>30.956618323508248</v>
      </c>
      <c r="L106" s="120">
        <v>31.180985950798487</v>
      </c>
      <c r="M106" s="115"/>
      <c r="N106" s="106">
        <v>0</v>
      </c>
      <c r="O106" s="106">
        <v>-0.5985351054284882</v>
      </c>
      <c r="P106" s="106">
        <v>-7.025545845227299E-2</v>
      </c>
    </row>
    <row r="107" spans="1:16" ht="12.75" thickBot="1" x14ac:dyDescent="0.25">
      <c r="A107" s="278" t="s">
        <v>492</v>
      </c>
      <c r="B107" s="278"/>
      <c r="C107" s="278"/>
      <c r="D107" s="278"/>
      <c r="E107" s="278"/>
      <c r="F107" s="278"/>
      <c r="G107" s="278"/>
      <c r="H107" s="278"/>
      <c r="I107" s="278"/>
      <c r="J107" s="278"/>
      <c r="K107" s="278"/>
      <c r="L107" s="278"/>
      <c r="M107" s="175"/>
      <c r="N107" s="283" t="s">
        <v>595</v>
      </c>
      <c r="O107" s="283"/>
      <c r="P107" s="283"/>
    </row>
    <row r="108" spans="1:16" ht="11.25" thickBot="1" x14ac:dyDescent="0.2">
      <c r="A108" s="93" t="str">
        <f>$A$2</f>
        <v>Czech Republic:Reference scenario(REF2015f)</v>
      </c>
      <c r="B108" s="94">
        <v>2000</v>
      </c>
      <c r="C108" s="94">
        <v>2005</v>
      </c>
      <c r="D108" s="94">
        <v>2010</v>
      </c>
      <c r="E108" s="94">
        <v>2015</v>
      </c>
      <c r="F108" s="94">
        <v>2020</v>
      </c>
      <c r="G108" s="94">
        <v>2025</v>
      </c>
      <c r="H108" s="94">
        <v>2030</v>
      </c>
      <c r="I108" s="94">
        <v>2035</v>
      </c>
      <c r="J108" s="94">
        <v>2040</v>
      </c>
      <c r="K108" s="94">
        <v>2045</v>
      </c>
      <c r="L108" s="94">
        <v>2050</v>
      </c>
      <c r="M108" s="91"/>
      <c r="N108" s="95" t="s">
        <v>314</v>
      </c>
      <c r="O108" s="95" t="s">
        <v>480</v>
      </c>
      <c r="P108" s="95" t="s">
        <v>361</v>
      </c>
    </row>
    <row r="109" spans="1:16" x14ac:dyDescent="0.15">
      <c r="A109" s="96" t="s">
        <v>306</v>
      </c>
      <c r="B109" s="98">
        <v>53.15023069093359</v>
      </c>
      <c r="C109" s="98">
        <v>53.258439312111605</v>
      </c>
      <c r="D109" s="98">
        <v>55.198995738623886</v>
      </c>
      <c r="E109" s="98">
        <v>51.436097820793712</v>
      </c>
      <c r="F109" s="98">
        <v>51.737228269712915</v>
      </c>
      <c r="G109" s="98">
        <v>53.610875963324553</v>
      </c>
      <c r="H109" s="98">
        <v>54.061622906759155</v>
      </c>
      <c r="I109" s="98">
        <v>48.062534334075593</v>
      </c>
      <c r="J109" s="98">
        <v>35.530202925252055</v>
      </c>
      <c r="K109" s="98">
        <v>27.70036602172588</v>
      </c>
      <c r="L109" s="98">
        <v>21.751654869231725</v>
      </c>
      <c r="M109" s="177"/>
      <c r="N109" s="98">
        <v>2.0487650476902957</v>
      </c>
      <c r="O109" s="98">
        <v>-1.1373728318647309</v>
      </c>
      <c r="P109" s="98">
        <v>-32.309968037527426</v>
      </c>
    </row>
    <row r="110" spans="1:16" x14ac:dyDescent="0.15">
      <c r="A110" s="99" t="s">
        <v>34</v>
      </c>
      <c r="B110" s="101">
        <v>2.0667108399994301</v>
      </c>
      <c r="C110" s="101">
        <v>1.7997211744237729</v>
      </c>
      <c r="D110" s="101">
        <v>2.6683715768452996</v>
      </c>
      <c r="E110" s="101">
        <v>2.6293841085807137</v>
      </c>
      <c r="F110" s="101">
        <v>2.6026610939452826</v>
      </c>
      <c r="G110" s="101">
        <v>2.5459024680841815</v>
      </c>
      <c r="H110" s="101">
        <v>2.5407982478883593</v>
      </c>
      <c r="I110" s="101">
        <v>2.6576669145759229</v>
      </c>
      <c r="J110" s="101">
        <v>2.5457006060713874</v>
      </c>
      <c r="K110" s="101">
        <v>2.6740060876642726</v>
      </c>
      <c r="L110" s="101">
        <v>3.1200907334550037</v>
      </c>
      <c r="M110" s="177"/>
      <c r="N110" s="101">
        <v>0.60166073684586951</v>
      </c>
      <c r="O110" s="101">
        <v>-0.12757332895694029</v>
      </c>
      <c r="P110" s="101">
        <v>0.57929248556664437</v>
      </c>
    </row>
    <row r="111" spans="1:16" x14ac:dyDescent="0.15">
      <c r="A111" s="99" t="s">
        <v>29</v>
      </c>
      <c r="B111" s="101">
        <v>22.483789574479935</v>
      </c>
      <c r="C111" s="101">
        <v>19.901580516198987</v>
      </c>
      <c r="D111" s="101">
        <v>15.273207327617799</v>
      </c>
      <c r="E111" s="101">
        <v>16.537758290764966</v>
      </c>
      <c r="F111" s="101">
        <v>16.321479974239487</v>
      </c>
      <c r="G111" s="101">
        <v>15.026891203606091</v>
      </c>
      <c r="H111" s="101">
        <v>13.77879019539693</v>
      </c>
      <c r="I111" s="101">
        <v>13.952916979377019</v>
      </c>
      <c r="J111" s="101">
        <v>15.536014108845418</v>
      </c>
      <c r="K111" s="101">
        <v>17.229558597246413</v>
      </c>
      <c r="L111" s="101">
        <v>18.060191472636678</v>
      </c>
      <c r="M111" s="177"/>
      <c r="N111" s="101">
        <v>-7.2105822468621366</v>
      </c>
      <c r="O111" s="101">
        <v>-1.4944171322208692</v>
      </c>
      <c r="P111" s="101">
        <v>4.2814012772397483</v>
      </c>
    </row>
    <row r="112" spans="1:16" x14ac:dyDescent="0.15">
      <c r="A112" s="99" t="s">
        <v>31</v>
      </c>
      <c r="B112" s="101">
        <v>7.0105013679297254</v>
      </c>
      <c r="C112" s="101">
        <v>6.7693913835130877</v>
      </c>
      <c r="D112" s="101">
        <v>7.213841723088291</v>
      </c>
      <c r="E112" s="101">
        <v>7.6244767256858603</v>
      </c>
      <c r="F112" s="101">
        <v>7.5407511936499549</v>
      </c>
      <c r="G112" s="101">
        <v>7.3166436373895607</v>
      </c>
      <c r="H112" s="101">
        <v>7.3741888604098618</v>
      </c>
      <c r="I112" s="101">
        <v>8.5317795172464788</v>
      </c>
      <c r="J112" s="101">
        <v>10.6684732274179</v>
      </c>
      <c r="K112" s="101">
        <v>11.541396496472546</v>
      </c>
      <c r="L112" s="101">
        <v>12.1991044730773</v>
      </c>
      <c r="M112" s="177"/>
      <c r="N112" s="101">
        <v>0.20334035515856552</v>
      </c>
      <c r="O112" s="101">
        <v>0.1603471373215708</v>
      </c>
      <c r="P112" s="101">
        <v>4.8249156126674384</v>
      </c>
    </row>
    <row r="113" spans="1:16" x14ac:dyDescent="0.15">
      <c r="A113" s="102" t="s">
        <v>32</v>
      </c>
      <c r="B113" s="101">
        <v>5.3891943157453186</v>
      </c>
      <c r="C113" s="101">
        <v>3.972327565357618</v>
      </c>
      <c r="D113" s="101">
        <v>4.2408066896592969</v>
      </c>
      <c r="E113" s="101">
        <v>4.6835327838024758</v>
      </c>
      <c r="F113" s="101">
        <v>4.682896952805903</v>
      </c>
      <c r="G113" s="101">
        <v>4.3285811910203229</v>
      </c>
      <c r="H113" s="101">
        <v>4.2317580541019453</v>
      </c>
      <c r="I113" s="101">
        <v>4.6884760974045827</v>
      </c>
      <c r="J113" s="101">
        <v>5.9757534454995911</v>
      </c>
      <c r="K113" s="101">
        <v>6.6149592124153251</v>
      </c>
      <c r="L113" s="101">
        <v>7.0755862427310436</v>
      </c>
      <c r="M113" s="177"/>
      <c r="N113" s="101">
        <v>-1.1483876260860217</v>
      </c>
      <c r="O113" s="101">
        <v>-9.0486355573515809E-3</v>
      </c>
      <c r="P113" s="101">
        <v>2.8438281886290984</v>
      </c>
    </row>
    <row r="114" spans="1:16" ht="11.25" thickBot="1" x14ac:dyDescent="0.2">
      <c r="A114" s="104" t="s">
        <v>33</v>
      </c>
      <c r="B114" s="106">
        <v>9.8995732109120009</v>
      </c>
      <c r="C114" s="106">
        <v>14.298540048394921</v>
      </c>
      <c r="D114" s="106">
        <v>15.404776944165434</v>
      </c>
      <c r="E114" s="106">
        <v>17.08875027037227</v>
      </c>
      <c r="F114" s="106">
        <v>17.114982515646449</v>
      </c>
      <c r="G114" s="106">
        <v>17.171105536575283</v>
      </c>
      <c r="H114" s="106">
        <v>18.012841735443757</v>
      </c>
      <c r="I114" s="106">
        <v>22.106626157320427</v>
      </c>
      <c r="J114" s="106">
        <v>29.743855686913651</v>
      </c>
      <c r="K114" s="106">
        <v>34.239713584475567</v>
      </c>
      <c r="L114" s="106">
        <v>37.793372208868249</v>
      </c>
      <c r="M114" s="177"/>
      <c r="N114" s="106">
        <v>5.5052037332534329</v>
      </c>
      <c r="O114" s="106">
        <v>2.6080647912783235</v>
      </c>
      <c r="P114" s="106">
        <v>19.780530473424491</v>
      </c>
    </row>
    <row r="115" spans="1:16" x14ac:dyDescent="0.15">
      <c r="A115" s="134" t="s">
        <v>400</v>
      </c>
      <c r="B115" s="101">
        <v>0</v>
      </c>
      <c r="C115" s="101">
        <v>68.361820701385213</v>
      </c>
      <c r="D115" s="101">
        <v>67.979200622850911</v>
      </c>
      <c r="E115" s="101">
        <v>65.31538009182799</v>
      </c>
      <c r="F115" s="101">
        <v>65.028560611552379</v>
      </c>
      <c r="G115" s="101">
        <v>66.105843259396025</v>
      </c>
      <c r="H115" s="101">
        <v>65.701094625604355</v>
      </c>
      <c r="I115" s="101">
        <v>59.862986047193971</v>
      </c>
      <c r="J115" s="101">
        <v>47.53875810566052</v>
      </c>
      <c r="K115" s="101">
        <v>40.350339155802885</v>
      </c>
      <c r="L115" s="101">
        <v>35.082789392399427</v>
      </c>
      <c r="M115" s="177"/>
      <c r="N115" s="101">
        <v>67.979200622850911</v>
      </c>
      <c r="O115" s="101">
        <v>-2.2781059972465556</v>
      </c>
      <c r="P115" s="101">
        <v>-30.618305233204929</v>
      </c>
    </row>
    <row r="116" spans="1:16" x14ac:dyDescent="0.15">
      <c r="A116" s="134" t="s">
        <v>146</v>
      </c>
      <c r="B116" s="103">
        <v>0</v>
      </c>
      <c r="C116" s="103">
        <v>0.82838499227413065</v>
      </c>
      <c r="D116" s="103">
        <v>0.89558985409411063</v>
      </c>
      <c r="E116" s="103">
        <v>1.0088496625200454</v>
      </c>
      <c r="F116" s="103">
        <v>1.125696579706692</v>
      </c>
      <c r="G116" s="103">
        <v>1.2270830839839917</v>
      </c>
      <c r="H116" s="103">
        <v>1.381252365309914</v>
      </c>
      <c r="I116" s="103">
        <v>1.7571560821785115</v>
      </c>
      <c r="J116" s="103">
        <v>2.4447434955815019</v>
      </c>
      <c r="K116" s="103">
        <v>2.9001166262288014</v>
      </c>
      <c r="L116" s="103">
        <v>3.253742276505315</v>
      </c>
      <c r="M116" s="177"/>
      <c r="N116" s="103">
        <v>0.89558985409411063</v>
      </c>
      <c r="O116" s="103">
        <v>0.48566251121580339</v>
      </c>
      <c r="P116" s="103">
        <v>1.872489911195401</v>
      </c>
    </row>
    <row r="117" spans="1:16" ht="11.25" thickBot="1" x14ac:dyDescent="0.2">
      <c r="A117" s="132" t="s">
        <v>341</v>
      </c>
      <c r="B117" s="106">
        <v>0</v>
      </c>
      <c r="C117" s="106">
        <v>30.809794306340653</v>
      </c>
      <c r="D117" s="106">
        <v>31.12520952305497</v>
      </c>
      <c r="E117" s="106">
        <v>33.675770245651975</v>
      </c>
      <c r="F117" s="106">
        <v>33.845742808740944</v>
      </c>
      <c r="G117" s="106">
        <v>32.667073656619984</v>
      </c>
      <c r="H117" s="106">
        <v>32.917653009085733</v>
      </c>
      <c r="I117" s="106">
        <v>38.379857870627518</v>
      </c>
      <c r="J117" s="106">
        <v>50.016498398757975</v>
      </c>
      <c r="K117" s="106">
        <v>56.749544217968307</v>
      </c>
      <c r="L117" s="106">
        <v>61.66346833109526</v>
      </c>
      <c r="M117" s="177"/>
      <c r="N117" s="106">
        <v>31.12520952305497</v>
      </c>
      <c r="O117" s="106">
        <v>1.7924434860307628</v>
      </c>
      <c r="P117" s="106">
        <v>28.745815322009527</v>
      </c>
    </row>
    <row r="118" spans="1:16" ht="12" customHeight="1" thickBot="1" x14ac:dyDescent="0.2">
      <c r="A118" s="278" t="s">
        <v>342</v>
      </c>
      <c r="B118" s="278"/>
      <c r="C118" s="278"/>
      <c r="D118" s="278"/>
      <c r="E118" s="278"/>
      <c r="F118" s="278"/>
      <c r="G118" s="278"/>
      <c r="H118" s="278"/>
      <c r="I118" s="278"/>
      <c r="J118" s="278"/>
      <c r="K118" s="278"/>
      <c r="L118" s="278"/>
      <c r="M118" s="175"/>
      <c r="N118" s="282" t="s">
        <v>284</v>
      </c>
      <c r="O118" s="282"/>
      <c r="P118" s="282"/>
    </row>
    <row r="119" spans="1:16" ht="11.25" thickBot="1" x14ac:dyDescent="0.2">
      <c r="A119" s="93" t="str">
        <f>$A$2</f>
        <v>Czech Republic:Reference scenario(REF2015f)</v>
      </c>
      <c r="B119" s="94">
        <v>2000</v>
      </c>
      <c r="C119" s="94">
        <v>2005</v>
      </c>
      <c r="D119" s="94">
        <v>2010</v>
      </c>
      <c r="E119" s="94">
        <v>2015</v>
      </c>
      <c r="F119" s="94">
        <v>2020</v>
      </c>
      <c r="G119" s="94">
        <v>2025</v>
      </c>
      <c r="H119" s="94">
        <v>2030</v>
      </c>
      <c r="I119" s="94">
        <v>2035</v>
      </c>
      <c r="J119" s="94">
        <v>2040</v>
      </c>
      <c r="K119" s="94">
        <v>2045</v>
      </c>
      <c r="L119" s="94">
        <v>2050</v>
      </c>
      <c r="M119" s="91"/>
      <c r="N119" s="95" t="s">
        <v>314</v>
      </c>
      <c r="O119" s="95" t="s">
        <v>480</v>
      </c>
      <c r="P119" s="95" t="s">
        <v>361</v>
      </c>
    </row>
    <row r="120" spans="1:16" x14ac:dyDescent="0.15">
      <c r="A120" s="96" t="s">
        <v>307</v>
      </c>
      <c r="B120" s="97">
        <v>48.524827423431873</v>
      </c>
      <c r="C120" s="97">
        <v>45.026038693004693</v>
      </c>
      <c r="D120" s="97">
        <v>42.709954224580414</v>
      </c>
      <c r="E120" s="97">
        <v>36.999979432273051</v>
      </c>
      <c r="F120" s="97">
        <v>37.74170989938716</v>
      </c>
      <c r="G120" s="97">
        <v>36.612264805046102</v>
      </c>
      <c r="H120" s="97">
        <v>34.836700230361743</v>
      </c>
      <c r="I120" s="97">
        <v>25.740519445968868</v>
      </c>
      <c r="J120" s="97">
        <v>12.956841635136058</v>
      </c>
      <c r="K120" s="97">
        <v>6.2664301246409231</v>
      </c>
      <c r="L120" s="97">
        <v>14.119417942211388</v>
      </c>
      <c r="M120" s="115"/>
      <c r="N120" s="98">
        <v>-1.268323707103125</v>
      </c>
      <c r="O120" s="98">
        <v>-1.0136306715895604</v>
      </c>
      <c r="P120" s="98">
        <v>-4.4151662520983459</v>
      </c>
    </row>
    <row r="121" spans="1:16" x14ac:dyDescent="0.15">
      <c r="A121" s="99" t="s">
        <v>308</v>
      </c>
      <c r="B121" s="100">
        <v>0.3395036609972642</v>
      </c>
      <c r="C121" s="100">
        <v>0.3004270643889479</v>
      </c>
      <c r="D121" s="100">
        <v>0.14652070722125127</v>
      </c>
      <c r="E121" s="100">
        <v>0.22643125865523184</v>
      </c>
      <c r="F121" s="100">
        <v>0</v>
      </c>
      <c r="G121" s="100">
        <v>0</v>
      </c>
      <c r="H121" s="100">
        <v>0</v>
      </c>
      <c r="I121" s="100">
        <v>0</v>
      </c>
      <c r="J121" s="100">
        <v>0</v>
      </c>
      <c r="K121" s="100">
        <v>0</v>
      </c>
      <c r="L121" s="100">
        <v>0</v>
      </c>
      <c r="M121" s="115"/>
      <c r="N121" s="101">
        <v>-8.0597978204885798</v>
      </c>
      <c r="O121" s="101">
        <v>-100</v>
      </c>
      <c r="P121" s="101">
        <v>0</v>
      </c>
    </row>
    <row r="122" spans="1:16" x14ac:dyDescent="0.15">
      <c r="A122" s="99" t="s">
        <v>309</v>
      </c>
      <c r="B122" s="100">
        <v>3.6504190544768136</v>
      </c>
      <c r="C122" s="100">
        <v>3.9034578137294682</v>
      </c>
      <c r="D122" s="100">
        <v>3.8544220223456187</v>
      </c>
      <c r="E122" s="100">
        <v>5.6520594096619208</v>
      </c>
      <c r="F122" s="100">
        <v>3.4482023517534679</v>
      </c>
      <c r="G122" s="100">
        <v>6.4563172735740535</v>
      </c>
      <c r="H122" s="100">
        <v>9.7644963736765717</v>
      </c>
      <c r="I122" s="100">
        <v>11.822179055445199</v>
      </c>
      <c r="J122" s="100">
        <v>14.837959742525868</v>
      </c>
      <c r="K122" s="100">
        <v>16.201924452819906</v>
      </c>
      <c r="L122" s="100">
        <v>11.548116999944821</v>
      </c>
      <c r="M122" s="115"/>
      <c r="N122" s="101">
        <v>0.54527218646929221</v>
      </c>
      <c r="O122" s="101">
        <v>4.7573561471623282</v>
      </c>
      <c r="P122" s="101">
        <v>0.84237520513543718</v>
      </c>
    </row>
    <row r="123" spans="1:16" x14ac:dyDescent="0.15">
      <c r="A123" s="102" t="s">
        <v>310</v>
      </c>
      <c r="B123" s="100">
        <v>12.709</v>
      </c>
      <c r="C123" s="100">
        <v>23.254999999999999</v>
      </c>
      <c r="D123" s="100">
        <v>26.44</v>
      </c>
      <c r="E123" s="100">
        <v>26.349776640000005</v>
      </c>
      <c r="F123" s="100">
        <v>26.349776639999998</v>
      </c>
      <c r="G123" s="100">
        <v>26.349776639999991</v>
      </c>
      <c r="H123" s="100">
        <v>26.349776639999988</v>
      </c>
      <c r="I123" s="100">
        <v>35.889776639999987</v>
      </c>
      <c r="J123" s="100">
        <v>45.42977664</v>
      </c>
      <c r="K123" s="100">
        <v>51.856899839999997</v>
      </c>
      <c r="L123" s="100">
        <v>51.691069439999993</v>
      </c>
      <c r="M123" s="115"/>
      <c r="N123" s="101">
        <v>7.600677814213741</v>
      </c>
      <c r="O123" s="101">
        <v>-1.7089623019450606E-2</v>
      </c>
      <c r="P123" s="101">
        <v>3.4265239941696723</v>
      </c>
    </row>
    <row r="124" spans="1:16" ht="11.25" thickBot="1" x14ac:dyDescent="0.2">
      <c r="A124" s="104" t="s">
        <v>311</v>
      </c>
      <c r="B124" s="120">
        <v>2.2378892904066308</v>
      </c>
      <c r="C124" s="120">
        <v>3.062855087614917</v>
      </c>
      <c r="D124" s="120">
        <v>5.7285509748467991</v>
      </c>
      <c r="E124" s="120">
        <v>7.0793576208583762</v>
      </c>
      <c r="F124" s="120">
        <v>6.5345634337746636</v>
      </c>
      <c r="G124" s="120">
        <v>8.0968823579713174</v>
      </c>
      <c r="H124" s="120">
        <v>9.117319218432673</v>
      </c>
      <c r="I124" s="120">
        <v>10.205359187307614</v>
      </c>
      <c r="J124" s="120">
        <v>12.495551185766242</v>
      </c>
      <c r="K124" s="120">
        <v>15.302164964671961</v>
      </c>
      <c r="L124" s="120">
        <v>15.754978895483845</v>
      </c>
      <c r="M124" s="115"/>
      <c r="N124" s="106">
        <v>9.8551998264289296</v>
      </c>
      <c r="O124" s="106">
        <v>2.3507710994590036</v>
      </c>
      <c r="P124" s="106">
        <v>2.7726448567642059</v>
      </c>
    </row>
    <row r="125" spans="1:16" ht="11.25" thickBot="1" x14ac:dyDescent="0.2">
      <c r="A125" s="107" t="s">
        <v>312</v>
      </c>
      <c r="B125" s="108">
        <v>67.461639429312584</v>
      </c>
      <c r="C125" s="108">
        <v>75.547778658738025</v>
      </c>
      <c r="D125" s="108">
        <v>78.879447928994082</v>
      </c>
      <c r="E125" s="108">
        <v>76.307604361448583</v>
      </c>
      <c r="F125" s="108">
        <v>74.074252324915292</v>
      </c>
      <c r="G125" s="108">
        <v>77.515241076591451</v>
      </c>
      <c r="H125" s="108">
        <v>80.068292462470964</v>
      </c>
      <c r="I125" s="108">
        <v>83.657834328721663</v>
      </c>
      <c r="J125" s="108">
        <v>85.720129203428172</v>
      </c>
      <c r="K125" s="108">
        <v>89.627419382132786</v>
      </c>
      <c r="L125" s="108">
        <v>93.113583277640046</v>
      </c>
      <c r="M125" s="115"/>
      <c r="N125" s="109">
        <v>1.5759042344250851</v>
      </c>
      <c r="O125" s="109">
        <v>7.4824053738109519E-2</v>
      </c>
      <c r="P125" s="109">
        <v>0.75755577988125822</v>
      </c>
    </row>
    <row r="126" spans="1:16" ht="12" customHeight="1" thickBot="1" x14ac:dyDescent="0.2">
      <c r="A126" s="281" t="s">
        <v>362</v>
      </c>
      <c r="B126" s="281"/>
      <c r="C126" s="281"/>
      <c r="D126" s="281"/>
      <c r="E126" s="281"/>
      <c r="F126" s="281"/>
      <c r="G126" s="281"/>
      <c r="H126" s="281"/>
      <c r="I126" s="281"/>
      <c r="J126" s="281"/>
      <c r="K126" s="281"/>
      <c r="L126" s="281"/>
      <c r="M126" s="175"/>
      <c r="N126" s="283" t="s">
        <v>595</v>
      </c>
      <c r="O126" s="283"/>
      <c r="P126" s="283"/>
    </row>
    <row r="127" spans="1:16" ht="11.25" thickBot="1" x14ac:dyDescent="0.2">
      <c r="A127" s="93" t="str">
        <f>$A$2</f>
        <v>Czech Republic:Reference scenario(REF2015f)</v>
      </c>
      <c r="B127" s="94">
        <v>2000</v>
      </c>
      <c r="C127" s="94">
        <v>2005</v>
      </c>
      <c r="D127" s="94">
        <v>2010</v>
      </c>
      <c r="E127" s="94">
        <v>2015</v>
      </c>
      <c r="F127" s="94">
        <v>2020</v>
      </c>
      <c r="G127" s="94">
        <v>2025</v>
      </c>
      <c r="H127" s="94">
        <v>2030</v>
      </c>
      <c r="I127" s="94">
        <v>2035</v>
      </c>
      <c r="J127" s="94">
        <v>2040</v>
      </c>
      <c r="K127" s="94">
        <v>2045</v>
      </c>
      <c r="L127" s="94">
        <v>2050</v>
      </c>
      <c r="M127" s="91"/>
      <c r="N127" s="95" t="s">
        <v>314</v>
      </c>
      <c r="O127" s="95" t="s">
        <v>480</v>
      </c>
      <c r="P127" s="95" t="s">
        <v>361</v>
      </c>
    </row>
    <row r="128" spans="1:16" x14ac:dyDescent="0.15">
      <c r="A128" s="96" t="s">
        <v>307</v>
      </c>
      <c r="B128" s="98">
        <v>71.929511102790471</v>
      </c>
      <c r="C128" s="98">
        <v>59.599421045051308</v>
      </c>
      <c r="D128" s="98">
        <v>54.145858453557103</v>
      </c>
      <c r="E128" s="98">
        <v>48.487932155508517</v>
      </c>
      <c r="F128" s="98">
        <v>50.951185755934418</v>
      </c>
      <c r="G128" s="98">
        <v>47.232343338608942</v>
      </c>
      <c r="H128" s="98">
        <v>43.508733805819766</v>
      </c>
      <c r="I128" s="98">
        <v>30.768809224519398</v>
      </c>
      <c r="J128" s="98">
        <v>15.115284770963552</v>
      </c>
      <c r="K128" s="98">
        <v>6.9916440391121366</v>
      </c>
      <c r="L128" s="98">
        <v>15.163650076821794</v>
      </c>
      <c r="M128" s="177"/>
      <c r="N128" s="98">
        <v>-17.783652649233368</v>
      </c>
      <c r="O128" s="98">
        <v>-10.637124647737338</v>
      </c>
      <c r="P128" s="98">
        <v>-28.34508372899797</v>
      </c>
    </row>
    <row r="129" spans="1:16" x14ac:dyDescent="0.15">
      <c r="A129" s="99" t="s">
        <v>308</v>
      </c>
      <c r="B129" s="101">
        <v>0.50325438852253468</v>
      </c>
      <c r="C129" s="101">
        <v>0.3976649872738513</v>
      </c>
      <c r="D129" s="101">
        <v>0.1857527037374129</v>
      </c>
      <c r="E129" s="101">
        <v>0.29673485434385793</v>
      </c>
      <c r="F129" s="101">
        <v>0</v>
      </c>
      <c r="G129" s="101">
        <v>0</v>
      </c>
      <c r="H129" s="101">
        <v>0</v>
      </c>
      <c r="I129" s="101">
        <v>0</v>
      </c>
      <c r="J129" s="101">
        <v>0</v>
      </c>
      <c r="K129" s="101">
        <v>0</v>
      </c>
      <c r="L129" s="101">
        <v>0</v>
      </c>
      <c r="M129" s="177"/>
      <c r="N129" s="101">
        <v>-0.31750168478512175</v>
      </c>
      <c r="O129" s="101">
        <v>-0.1857527037374129</v>
      </c>
      <c r="P129" s="101">
        <v>0</v>
      </c>
    </row>
    <row r="130" spans="1:16" x14ac:dyDescent="0.15">
      <c r="A130" s="99" t="s">
        <v>309</v>
      </c>
      <c r="B130" s="101">
        <v>5.4111033846157603</v>
      </c>
      <c r="C130" s="101">
        <v>5.1668730477993812</v>
      </c>
      <c r="D130" s="101">
        <v>4.8864718548934354</v>
      </c>
      <c r="E130" s="101">
        <v>7.4069412307712303</v>
      </c>
      <c r="F130" s="101">
        <v>4.6550619729895617</v>
      </c>
      <c r="G130" s="101">
        <v>8.3290939741704211</v>
      </c>
      <c r="H130" s="101">
        <v>12.195209955617969</v>
      </c>
      <c r="I130" s="101">
        <v>14.13158630068239</v>
      </c>
      <c r="J130" s="101">
        <v>17.309772955793047</v>
      </c>
      <c r="K130" s="101">
        <v>18.076973056361094</v>
      </c>
      <c r="L130" s="101">
        <v>12.402183004289926</v>
      </c>
      <c r="M130" s="177"/>
      <c r="N130" s="101">
        <v>-0.52463152972232496</v>
      </c>
      <c r="O130" s="101">
        <v>7.3087381007245336</v>
      </c>
      <c r="P130" s="101">
        <v>0.20697304867195676</v>
      </c>
    </row>
    <row r="131" spans="1:16" x14ac:dyDescent="0.15">
      <c r="A131" s="102" t="s">
        <v>310</v>
      </c>
      <c r="B131" s="101">
        <v>18.838854358582108</v>
      </c>
      <c r="C131" s="101">
        <v>30.781844830999905</v>
      </c>
      <c r="D131" s="101">
        <v>33.519504375589484</v>
      </c>
      <c r="E131" s="101">
        <v>34.530997088033594</v>
      </c>
      <c r="F131" s="101">
        <v>35.572112863752935</v>
      </c>
      <c r="G131" s="101">
        <v>33.993026757104758</v>
      </c>
      <c r="H131" s="101">
        <v>32.909127732866871</v>
      </c>
      <c r="I131" s="101">
        <v>42.90067622235614</v>
      </c>
      <c r="J131" s="101">
        <v>52.997793006339919</v>
      </c>
      <c r="K131" s="101">
        <v>57.858298495580321</v>
      </c>
      <c r="L131" s="101">
        <v>55.513994436097377</v>
      </c>
      <c r="M131" s="177"/>
      <c r="N131" s="101">
        <v>14.680650017007377</v>
      </c>
      <c r="O131" s="101">
        <v>-0.61037664272261338</v>
      </c>
      <c r="P131" s="101">
        <v>22.604866703230506</v>
      </c>
    </row>
    <row r="132" spans="1:16" ht="11.25" thickBot="1" x14ac:dyDescent="0.2">
      <c r="A132" s="104" t="s">
        <v>311</v>
      </c>
      <c r="B132" s="106">
        <v>3.3172767654891162</v>
      </c>
      <c r="C132" s="106">
        <v>4.0541960888755533</v>
      </c>
      <c r="D132" s="106">
        <v>7.2624126122225681</v>
      </c>
      <c r="E132" s="106">
        <v>9.2773946713427993</v>
      </c>
      <c r="F132" s="106">
        <v>8.8216394073230848</v>
      </c>
      <c r="G132" s="106">
        <v>10.445535930115897</v>
      </c>
      <c r="H132" s="106">
        <v>11.386928505695407</v>
      </c>
      <c r="I132" s="106">
        <v>12.198928252442078</v>
      </c>
      <c r="J132" s="106">
        <v>14.577149266903476</v>
      </c>
      <c r="K132" s="106">
        <v>17.07308440894645</v>
      </c>
      <c r="L132" s="106">
        <v>16.920172482790907</v>
      </c>
      <c r="M132" s="177"/>
      <c r="N132" s="106">
        <v>3.9451358467334519</v>
      </c>
      <c r="O132" s="106">
        <v>4.1245158934728385</v>
      </c>
      <c r="P132" s="106">
        <v>5.5332439770955002</v>
      </c>
    </row>
    <row r="133" spans="1:16" ht="12" customHeight="1" thickBot="1" x14ac:dyDescent="0.2">
      <c r="A133" s="278" t="s">
        <v>343</v>
      </c>
      <c r="B133" s="278"/>
      <c r="C133" s="278"/>
      <c r="D133" s="278"/>
      <c r="E133" s="278"/>
      <c r="F133" s="278"/>
      <c r="G133" s="278"/>
      <c r="H133" s="278"/>
      <c r="I133" s="278"/>
      <c r="J133" s="278"/>
      <c r="K133" s="278"/>
      <c r="L133" s="278"/>
      <c r="M133" s="175"/>
      <c r="N133" s="282" t="s">
        <v>284</v>
      </c>
      <c r="O133" s="282"/>
      <c r="P133" s="282"/>
    </row>
    <row r="134" spans="1:16" ht="11.25" thickBot="1" x14ac:dyDescent="0.2">
      <c r="A134" s="93" t="str">
        <f>$A$2</f>
        <v>Czech Republic:Reference scenario(REF2015f)</v>
      </c>
      <c r="B134" s="94">
        <v>2000</v>
      </c>
      <c r="C134" s="94">
        <v>2005</v>
      </c>
      <c r="D134" s="94">
        <v>2010</v>
      </c>
      <c r="E134" s="94">
        <v>2015</v>
      </c>
      <c r="F134" s="94">
        <v>2020</v>
      </c>
      <c r="G134" s="94">
        <v>2025</v>
      </c>
      <c r="H134" s="94">
        <v>2030</v>
      </c>
      <c r="I134" s="94">
        <v>2035</v>
      </c>
      <c r="J134" s="94">
        <v>2040</v>
      </c>
      <c r="K134" s="94">
        <v>2045</v>
      </c>
      <c r="L134" s="94">
        <v>2050</v>
      </c>
      <c r="M134" s="91"/>
      <c r="N134" s="95" t="s">
        <v>314</v>
      </c>
      <c r="O134" s="95" t="s">
        <v>480</v>
      </c>
      <c r="P134" s="95" t="s">
        <v>361</v>
      </c>
    </row>
    <row r="135" spans="1:16" x14ac:dyDescent="0.15">
      <c r="A135" s="96" t="s">
        <v>4</v>
      </c>
      <c r="B135" s="97">
        <v>9.8231705500000022</v>
      </c>
      <c r="C135" s="97">
        <v>9.9350225500000011</v>
      </c>
      <c r="D135" s="97">
        <v>9.5713355500000024</v>
      </c>
      <c r="E135" s="97">
        <v>9.65640155</v>
      </c>
      <c r="F135" s="97">
        <v>9.4866345500000016</v>
      </c>
      <c r="G135" s="97">
        <v>9.4139545499999997</v>
      </c>
      <c r="H135" s="97">
        <v>8.7972745500000027</v>
      </c>
      <c r="I135" s="97">
        <v>5.3637167486392103</v>
      </c>
      <c r="J135" s="97">
        <v>2.3034595954183796</v>
      </c>
      <c r="K135" s="97">
        <v>1.8807040821993386</v>
      </c>
      <c r="L135" s="97">
        <v>3.0976381523204215</v>
      </c>
      <c r="M135" s="115"/>
      <c r="N135" s="98">
        <v>-0.25937489277244596</v>
      </c>
      <c r="O135" s="98">
        <v>-0.42076622962115007</v>
      </c>
      <c r="P135" s="98">
        <v>-5.0851584776165808</v>
      </c>
    </row>
    <row r="136" spans="1:16" x14ac:dyDescent="0.15">
      <c r="A136" s="99" t="s">
        <v>5</v>
      </c>
      <c r="B136" s="100">
        <v>0.13991232000000001</v>
      </c>
      <c r="C136" s="100">
        <v>0.13991232000000001</v>
      </c>
      <c r="D136" s="100">
        <v>0.11663731999999999</v>
      </c>
      <c r="E136" s="100">
        <v>0.13393011999999999</v>
      </c>
      <c r="F136" s="100">
        <v>7.185011999999999E-2</v>
      </c>
      <c r="G136" s="100">
        <v>6.3702119999999987E-2</v>
      </c>
      <c r="H136" s="100">
        <v>6.3702119999999987E-2</v>
      </c>
      <c r="I136" s="100">
        <v>2.7602120000000001E-2</v>
      </c>
      <c r="J136" s="100">
        <v>2.38003E-2</v>
      </c>
      <c r="K136" s="100">
        <v>2.38003E-2</v>
      </c>
      <c r="L136" s="100">
        <v>2.38003E-2</v>
      </c>
      <c r="M136" s="115"/>
      <c r="N136" s="101">
        <v>-1.8030141350176443</v>
      </c>
      <c r="O136" s="101">
        <v>-2.9789841218691437</v>
      </c>
      <c r="P136" s="101">
        <v>-4.8034022614137584</v>
      </c>
    </row>
    <row r="137" spans="1:16" x14ac:dyDescent="0.15">
      <c r="A137" s="99" t="s">
        <v>22</v>
      </c>
      <c r="B137" s="100">
        <v>1.0967007399999997</v>
      </c>
      <c r="C137" s="100">
        <v>1.10986589</v>
      </c>
      <c r="D137" s="100">
        <v>1.1759362099999999</v>
      </c>
      <c r="E137" s="100">
        <v>1.2204804600000001</v>
      </c>
      <c r="F137" s="100">
        <v>0.93271539457937092</v>
      </c>
      <c r="G137" s="100">
        <v>1.4187853626210629</v>
      </c>
      <c r="H137" s="100">
        <v>1.7826526932787206</v>
      </c>
      <c r="I137" s="100">
        <v>1.9614047812248392</v>
      </c>
      <c r="J137" s="100">
        <v>2.7485770740970201</v>
      </c>
      <c r="K137" s="100">
        <v>3.1673305604465076</v>
      </c>
      <c r="L137" s="100">
        <v>3.1529616138419123</v>
      </c>
      <c r="M137" s="115"/>
      <c r="N137" s="101">
        <v>0.70002136761948552</v>
      </c>
      <c r="O137" s="101">
        <v>2.101976387244564</v>
      </c>
      <c r="P137" s="101">
        <v>2.8922341053992273</v>
      </c>
    </row>
    <row r="138" spans="1:16" x14ac:dyDescent="0.15">
      <c r="A138" s="102" t="s">
        <v>7</v>
      </c>
      <c r="B138" s="100">
        <v>1.9583999999999999</v>
      </c>
      <c r="C138" s="100">
        <v>4.0060799999999999</v>
      </c>
      <c r="D138" s="100">
        <v>4.0060799999999999</v>
      </c>
      <c r="E138" s="100">
        <v>4.0060799999999999</v>
      </c>
      <c r="F138" s="100">
        <v>4.0060799999999999</v>
      </c>
      <c r="G138" s="100">
        <v>4.0060799999999999</v>
      </c>
      <c r="H138" s="100">
        <v>4.0060799999999999</v>
      </c>
      <c r="I138" s="100">
        <v>5.20608</v>
      </c>
      <c r="J138" s="100">
        <v>6.4060799999999993</v>
      </c>
      <c r="K138" s="100">
        <v>7.1164800000000001</v>
      </c>
      <c r="L138" s="100">
        <v>6.8476799999999995</v>
      </c>
      <c r="M138" s="115"/>
      <c r="N138" s="101">
        <v>7.4191772611363671</v>
      </c>
      <c r="O138" s="101">
        <v>0</v>
      </c>
      <c r="P138" s="101">
        <v>2.716731617750523</v>
      </c>
    </row>
    <row r="139" spans="1:16" ht="11.25" thickBot="1" x14ac:dyDescent="0.2">
      <c r="A139" s="104" t="s">
        <v>313</v>
      </c>
      <c r="B139" s="120">
        <v>0.9720552400000001</v>
      </c>
      <c r="C139" s="120">
        <v>1.1231928200000001</v>
      </c>
      <c r="D139" s="120">
        <v>3.1252295000000001</v>
      </c>
      <c r="E139" s="120">
        <v>3.7989630499999998</v>
      </c>
      <c r="F139" s="120">
        <v>4.0736470206052324</v>
      </c>
      <c r="G139" s="120">
        <v>4.170547777771886</v>
      </c>
      <c r="H139" s="120">
        <v>4.2612032338815542</v>
      </c>
      <c r="I139" s="120">
        <v>4.347256767314831</v>
      </c>
      <c r="J139" s="120">
        <v>4.6800445272237905</v>
      </c>
      <c r="K139" s="120">
        <v>5.1961267972834069</v>
      </c>
      <c r="L139" s="120">
        <v>5.9614245089520717</v>
      </c>
      <c r="M139" s="115"/>
      <c r="N139" s="106">
        <v>12.387781105366846</v>
      </c>
      <c r="O139" s="106">
        <v>1.5622974767407705</v>
      </c>
      <c r="P139" s="106">
        <v>1.6929603311230723</v>
      </c>
    </row>
    <row r="140" spans="1:16" ht="11.25" thickBot="1" x14ac:dyDescent="0.2">
      <c r="A140" s="107" t="s">
        <v>467</v>
      </c>
      <c r="B140" s="108">
        <v>13.990238850000001</v>
      </c>
      <c r="C140" s="108">
        <v>16.314073580000002</v>
      </c>
      <c r="D140" s="108">
        <v>17.995218580000003</v>
      </c>
      <c r="E140" s="108">
        <v>18.815855180000003</v>
      </c>
      <c r="F140" s="108">
        <v>18.570927085184607</v>
      </c>
      <c r="G140" s="108">
        <v>19.073069810392951</v>
      </c>
      <c r="H140" s="108">
        <v>18.910912597160277</v>
      </c>
      <c r="I140" s="108">
        <v>16.906060417178882</v>
      </c>
      <c r="J140" s="108">
        <v>16.161961496739188</v>
      </c>
      <c r="K140" s="108">
        <v>17.384441739929251</v>
      </c>
      <c r="L140" s="108">
        <v>19.083504575114404</v>
      </c>
      <c r="M140" s="115"/>
      <c r="N140" s="109">
        <v>2.5494179424220276</v>
      </c>
      <c r="O140" s="109">
        <v>0.24847345173595325</v>
      </c>
      <c r="P140" s="109">
        <v>4.5436246931562785E-2</v>
      </c>
    </row>
    <row r="141" spans="1:16" ht="12" customHeight="1" thickBot="1" x14ac:dyDescent="0.2">
      <c r="A141" s="281" t="s">
        <v>363</v>
      </c>
      <c r="B141" s="281"/>
      <c r="C141" s="281"/>
      <c r="D141" s="281"/>
      <c r="E141" s="281"/>
      <c r="F141" s="281"/>
      <c r="G141" s="281"/>
      <c r="H141" s="281"/>
      <c r="I141" s="281"/>
      <c r="J141" s="281"/>
      <c r="K141" s="281"/>
      <c r="L141" s="281"/>
      <c r="M141" s="175"/>
      <c r="N141" s="283" t="s">
        <v>595</v>
      </c>
      <c r="O141" s="283"/>
      <c r="P141" s="283"/>
    </row>
    <row r="142" spans="1:16" ht="11.25" thickBot="1" x14ac:dyDescent="0.2">
      <c r="A142" s="93" t="str">
        <f>$A$2</f>
        <v>Czech Republic:Reference scenario(REF2015f)</v>
      </c>
      <c r="B142" s="94">
        <v>2000</v>
      </c>
      <c r="C142" s="94">
        <v>2005</v>
      </c>
      <c r="D142" s="94">
        <v>2010</v>
      </c>
      <c r="E142" s="94">
        <v>2015</v>
      </c>
      <c r="F142" s="94">
        <v>2020</v>
      </c>
      <c r="G142" s="94">
        <v>2025</v>
      </c>
      <c r="H142" s="94">
        <v>2030</v>
      </c>
      <c r="I142" s="94">
        <v>2035</v>
      </c>
      <c r="J142" s="94">
        <v>2040</v>
      </c>
      <c r="K142" s="94">
        <v>2045</v>
      </c>
      <c r="L142" s="94">
        <v>2050</v>
      </c>
      <c r="M142" s="91"/>
      <c r="N142" s="95" t="s">
        <v>314</v>
      </c>
      <c r="O142" s="95" t="s">
        <v>480</v>
      </c>
      <c r="P142" s="95" t="s">
        <v>361</v>
      </c>
    </row>
    <row r="143" spans="1:16" x14ac:dyDescent="0.15">
      <c r="A143" s="96" t="s">
        <v>4</v>
      </c>
      <c r="B143" s="98">
        <v>70.214459204890574</v>
      </c>
      <c r="C143" s="98">
        <v>60.898478245063792</v>
      </c>
      <c r="D143" s="98">
        <v>53.188215010834284</v>
      </c>
      <c r="E143" s="98">
        <v>51.320556294800305</v>
      </c>
      <c r="F143" s="98">
        <v>51.083257752749383</v>
      </c>
      <c r="G143" s="98">
        <v>49.357311872629538</v>
      </c>
      <c r="H143" s="98">
        <v>46.51956643975516</v>
      </c>
      <c r="I143" s="98">
        <v>31.726591626213146</v>
      </c>
      <c r="J143" s="98">
        <v>14.252351707947838</v>
      </c>
      <c r="K143" s="98">
        <v>10.818317380187512</v>
      </c>
      <c r="L143" s="98">
        <v>16.232019334435332</v>
      </c>
      <c r="M143" s="177"/>
      <c r="N143" s="98">
        <v>-17.026244194056289</v>
      </c>
      <c r="O143" s="98">
        <v>-6.6686485710791246</v>
      </c>
      <c r="P143" s="98">
        <v>-30.287547105319828</v>
      </c>
    </row>
    <row r="144" spans="1:16" x14ac:dyDescent="0.15">
      <c r="A144" s="99" t="s">
        <v>5</v>
      </c>
      <c r="B144" s="101">
        <v>1.000070988780867</v>
      </c>
      <c r="C144" s="101">
        <v>0.85761731620190462</v>
      </c>
      <c r="D144" s="101">
        <v>0.6481572840111619</v>
      </c>
      <c r="E144" s="101">
        <v>0.71179395631381537</v>
      </c>
      <c r="F144" s="101">
        <v>0.38689570892408548</v>
      </c>
      <c r="G144" s="101">
        <v>0.3339898644175705</v>
      </c>
      <c r="H144" s="101">
        <v>0.33685375929221789</v>
      </c>
      <c r="I144" s="101">
        <v>0.16326760533726978</v>
      </c>
      <c r="J144" s="101">
        <v>0.14726120962979594</v>
      </c>
      <c r="K144" s="101">
        <v>0.13690574800187319</v>
      </c>
      <c r="L144" s="101">
        <v>0.1247166101295486</v>
      </c>
      <c r="M144" s="177"/>
      <c r="N144" s="101">
        <v>-0.35191370476970507</v>
      </c>
      <c r="O144" s="101">
        <v>-0.31130352471894401</v>
      </c>
      <c r="P144" s="101">
        <v>-0.21213714916266929</v>
      </c>
    </row>
    <row r="145" spans="1:16" x14ac:dyDescent="0.15">
      <c r="A145" s="99" t="s">
        <v>22</v>
      </c>
      <c r="B145" s="101">
        <v>7.8390422905467378</v>
      </c>
      <c r="C145" s="101">
        <v>6.8031193101925433</v>
      </c>
      <c r="D145" s="101">
        <v>6.5347147897772286</v>
      </c>
      <c r="E145" s="101">
        <v>6.4864469264053932</v>
      </c>
      <c r="F145" s="101">
        <v>5.0224492848473163</v>
      </c>
      <c r="G145" s="101">
        <v>7.4386838444221706</v>
      </c>
      <c r="H145" s="101">
        <v>9.4265820547783061</v>
      </c>
      <c r="I145" s="101">
        <v>11.601784997951281</v>
      </c>
      <c r="J145" s="101">
        <v>17.006457258616589</v>
      </c>
      <c r="K145" s="101">
        <v>18.219340073323504</v>
      </c>
      <c r="L145" s="101">
        <v>16.521921334897211</v>
      </c>
      <c r="M145" s="177"/>
      <c r="N145" s="101">
        <v>-1.3043275007695092</v>
      </c>
      <c r="O145" s="101">
        <v>2.8918672650010775</v>
      </c>
      <c r="P145" s="101">
        <v>7.095339280118905</v>
      </c>
    </row>
    <row r="146" spans="1:16" x14ac:dyDescent="0.15">
      <c r="A146" s="102" t="s">
        <v>7</v>
      </c>
      <c r="B146" s="101">
        <v>13.998331415192386</v>
      </c>
      <c r="C146" s="101">
        <v>24.555976043354338</v>
      </c>
      <c r="D146" s="101">
        <v>22.261913531033084</v>
      </c>
      <c r="E146" s="101">
        <v>21.290980195565044</v>
      </c>
      <c r="F146" s="101">
        <v>21.571782505117607</v>
      </c>
      <c r="G146" s="101">
        <v>21.003855382614283</v>
      </c>
      <c r="H146" s="101">
        <v>21.183959152778094</v>
      </c>
      <c r="I146" s="101">
        <v>30.794164172688667</v>
      </c>
      <c r="J146" s="101">
        <v>39.636773056862438</v>
      </c>
      <c r="K146" s="101">
        <v>40.935913309511669</v>
      </c>
      <c r="L146" s="101">
        <v>35.882717312466951</v>
      </c>
      <c r="M146" s="177"/>
      <c r="N146" s="101">
        <v>8.2635821158406983</v>
      </c>
      <c r="O146" s="101">
        <v>-1.0779543782549901</v>
      </c>
      <c r="P146" s="101">
        <v>14.698758159688857</v>
      </c>
    </row>
    <row r="147" spans="1:16" ht="11.25" thickBot="1" x14ac:dyDescent="0.2">
      <c r="A147" s="104" t="s">
        <v>313</v>
      </c>
      <c r="B147" s="106">
        <v>6.9480961005894484</v>
      </c>
      <c r="C147" s="106">
        <v>6.8848090851874169</v>
      </c>
      <c r="D147" s="106">
        <v>17.366999384344236</v>
      </c>
      <c r="E147" s="106">
        <v>20.190222626915432</v>
      </c>
      <c r="F147" s="106">
        <v>21.935614748361594</v>
      </c>
      <c r="G147" s="106">
        <v>21.866159035916425</v>
      </c>
      <c r="H147" s="106">
        <v>22.533038593396231</v>
      </c>
      <c r="I147" s="106">
        <v>25.714191597809624</v>
      </c>
      <c r="J147" s="106">
        <v>28.957156766943349</v>
      </c>
      <c r="K147" s="106">
        <v>29.889523488975456</v>
      </c>
      <c r="L147" s="106">
        <v>31.238625408070956</v>
      </c>
      <c r="M147" s="177"/>
      <c r="N147" s="106">
        <v>10.418903283754787</v>
      </c>
      <c r="O147" s="106">
        <v>5.1660392090519949</v>
      </c>
      <c r="P147" s="106">
        <v>8.7055868146747244</v>
      </c>
    </row>
    <row r="148" spans="1:16" ht="12" customHeight="1" thickBot="1" x14ac:dyDescent="0.2">
      <c r="A148" s="278" t="s">
        <v>392</v>
      </c>
      <c r="B148" s="278"/>
      <c r="C148" s="278"/>
      <c r="D148" s="278"/>
      <c r="E148" s="278"/>
      <c r="F148" s="278"/>
      <c r="G148" s="278"/>
      <c r="H148" s="278"/>
      <c r="I148" s="278"/>
      <c r="J148" s="278"/>
      <c r="K148" s="278"/>
      <c r="L148" s="278"/>
      <c r="M148" s="175"/>
      <c r="N148" s="282" t="s">
        <v>606</v>
      </c>
      <c r="O148" s="282"/>
      <c r="P148" s="282"/>
    </row>
    <row r="149" spans="1:16" ht="11.25" thickBot="1" x14ac:dyDescent="0.2">
      <c r="A149" s="93" t="str">
        <f>$A$2</f>
        <v>Czech Republic:Reference scenario(REF2015f)</v>
      </c>
      <c r="B149" s="94"/>
      <c r="C149" s="121" t="s">
        <v>596</v>
      </c>
      <c r="D149" s="121" t="s">
        <v>597</v>
      </c>
      <c r="E149" s="121" t="s">
        <v>598</v>
      </c>
      <c r="F149" s="121" t="s">
        <v>599</v>
      </c>
      <c r="G149" s="121" t="s">
        <v>600</v>
      </c>
      <c r="H149" s="121" t="s">
        <v>601</v>
      </c>
      <c r="I149" s="121" t="s">
        <v>602</v>
      </c>
      <c r="J149" s="121" t="s">
        <v>603</v>
      </c>
      <c r="K149" s="121" t="s">
        <v>604</v>
      </c>
      <c r="L149" s="121" t="s">
        <v>605</v>
      </c>
      <c r="M149" s="91"/>
      <c r="N149" s="95" t="s">
        <v>314</v>
      </c>
      <c r="O149" s="95" t="s">
        <v>480</v>
      </c>
      <c r="P149" s="95" t="s">
        <v>361</v>
      </c>
    </row>
    <row r="150" spans="1:16" x14ac:dyDescent="0.15">
      <c r="A150" s="96" t="s">
        <v>4</v>
      </c>
      <c r="B150" s="98"/>
      <c r="C150" s="98">
        <v>0.11185199999999999</v>
      </c>
      <c r="D150" s="98">
        <v>6.1965000000000006E-2</v>
      </c>
      <c r="E150" s="98">
        <v>0.18175000000000002</v>
      </c>
      <c r="F150" s="98">
        <v>4.1878950000000001</v>
      </c>
      <c r="G150" s="98">
        <v>3.0557930000000004</v>
      </c>
      <c r="H150" s="98">
        <v>0.11653000000000002</v>
      </c>
      <c r="I150" s="98">
        <v>7.9389198639209319E-2</v>
      </c>
      <c r="J150" s="98">
        <v>0.16651159677916991</v>
      </c>
      <c r="K150" s="98">
        <v>0.58923628678095907</v>
      </c>
      <c r="L150" s="98">
        <v>1.3913380701210836</v>
      </c>
      <c r="M150" s="177"/>
      <c r="N150" s="98">
        <v>0.173817</v>
      </c>
      <c r="O150" s="98">
        <v>7.5419680000000007</v>
      </c>
      <c r="P150" s="98">
        <v>2.2264751523204218</v>
      </c>
    </row>
    <row r="151" spans="1:16" x14ac:dyDescent="0.15">
      <c r="A151" s="99" t="s">
        <v>5</v>
      </c>
      <c r="B151" s="101"/>
      <c r="C151" s="101">
        <v>0</v>
      </c>
      <c r="D151" s="101">
        <v>0</v>
      </c>
      <c r="E151" s="101">
        <v>2.13303E-2</v>
      </c>
      <c r="F151" s="101">
        <v>1.9E-2</v>
      </c>
      <c r="G151" s="101">
        <v>0</v>
      </c>
      <c r="H151" s="101">
        <v>0</v>
      </c>
      <c r="I151" s="101">
        <v>0</v>
      </c>
      <c r="J151" s="101">
        <v>0</v>
      </c>
      <c r="K151" s="101">
        <v>0</v>
      </c>
      <c r="L151" s="101">
        <v>2.47E-3</v>
      </c>
      <c r="M151" s="177"/>
      <c r="N151" s="101">
        <v>0</v>
      </c>
      <c r="O151" s="101">
        <v>4.0330299999999999E-2</v>
      </c>
      <c r="P151" s="101">
        <v>2.47E-3</v>
      </c>
    </row>
    <row r="152" spans="1:16" x14ac:dyDescent="0.15">
      <c r="A152" s="99" t="s">
        <v>22</v>
      </c>
      <c r="B152" s="101"/>
      <c r="C152" s="101">
        <v>1.854215E-2</v>
      </c>
      <c r="D152" s="101">
        <v>7.0995119999999995E-2</v>
      </c>
      <c r="E152" s="101">
        <v>5.6651999999999994E-2</v>
      </c>
      <c r="F152" s="101">
        <v>0.14074743457937081</v>
      </c>
      <c r="G152" s="101">
        <v>0.49998746804169208</v>
      </c>
      <c r="H152" s="101">
        <v>0.79785633065765793</v>
      </c>
      <c r="I152" s="101">
        <v>0.40448918794611832</v>
      </c>
      <c r="J152" s="101">
        <v>0.87754573287218074</v>
      </c>
      <c r="K152" s="101">
        <v>0.57424837634948811</v>
      </c>
      <c r="L152" s="101">
        <v>1.9342445962318836E-2</v>
      </c>
      <c r="M152" s="177"/>
      <c r="N152" s="101">
        <v>8.9537270000000002E-2</v>
      </c>
      <c r="O152" s="101">
        <v>1.4952432332787207</v>
      </c>
      <c r="P152" s="101">
        <v>1.875625743130106</v>
      </c>
    </row>
    <row r="153" spans="1:16" x14ac:dyDescent="0.15">
      <c r="A153" s="102" t="s">
        <v>7</v>
      </c>
      <c r="B153" s="101"/>
      <c r="C153" s="101">
        <v>2.0476799999999997</v>
      </c>
      <c r="D153" s="101">
        <v>0</v>
      </c>
      <c r="E153" s="101">
        <v>0</v>
      </c>
      <c r="F153" s="101">
        <v>0</v>
      </c>
      <c r="G153" s="101">
        <v>0.48959999999999998</v>
      </c>
      <c r="H153" s="101">
        <v>1.4687999999999999</v>
      </c>
      <c r="I153" s="101">
        <v>1.2</v>
      </c>
      <c r="J153" s="101">
        <v>1.2</v>
      </c>
      <c r="K153" s="101">
        <v>1.2</v>
      </c>
      <c r="L153" s="101">
        <v>1.2</v>
      </c>
      <c r="M153" s="177"/>
      <c r="N153" s="101">
        <v>2.0476799999999997</v>
      </c>
      <c r="O153" s="101">
        <v>1.9583999999999999</v>
      </c>
      <c r="P153" s="101">
        <v>4.8</v>
      </c>
    </row>
    <row r="154" spans="1:16" ht="11.25" thickBot="1" x14ac:dyDescent="0.2">
      <c r="A154" s="104" t="s">
        <v>313</v>
      </c>
      <c r="B154" s="106"/>
      <c r="C154" s="106">
        <v>0.15113757999999997</v>
      </c>
      <c r="D154" s="106">
        <v>2.0025631699890063</v>
      </c>
      <c r="E154" s="106">
        <v>0.70473355000000004</v>
      </c>
      <c r="F154" s="106">
        <v>0.27491677060523184</v>
      </c>
      <c r="G154" s="106">
        <v>9.7900757166653446E-2</v>
      </c>
      <c r="H154" s="106">
        <v>9.607795610966828E-2</v>
      </c>
      <c r="I154" s="106">
        <v>1.8333154334332773</v>
      </c>
      <c r="J154" s="106">
        <v>1.0866021999089588</v>
      </c>
      <c r="K154" s="106">
        <v>0.79775024155324492</v>
      </c>
      <c r="L154" s="106">
        <v>2.7823475947651919</v>
      </c>
      <c r="M154" s="177"/>
      <c r="N154" s="106">
        <v>2.1537007499890062</v>
      </c>
      <c r="O154" s="106">
        <v>1.1736290338815536</v>
      </c>
      <c r="P154" s="106">
        <v>6.5000154696606725</v>
      </c>
    </row>
    <row r="155" spans="1:16" ht="11.25" thickBot="1" x14ac:dyDescent="0.2">
      <c r="A155" s="107" t="s">
        <v>393</v>
      </c>
      <c r="B155" s="108"/>
      <c r="C155" s="109">
        <v>2.3292117299999995</v>
      </c>
      <c r="D155" s="109">
        <v>2.1355232899890062</v>
      </c>
      <c r="E155" s="109">
        <v>0.96446585000000007</v>
      </c>
      <c r="F155" s="109">
        <v>4.6225592051846034</v>
      </c>
      <c r="G155" s="109">
        <v>4.1432812252083453</v>
      </c>
      <c r="H155" s="109">
        <v>2.479264286767326</v>
      </c>
      <c r="I155" s="109">
        <v>3.5171938200186048</v>
      </c>
      <c r="J155" s="109">
        <v>3.3306595295603092</v>
      </c>
      <c r="K155" s="109">
        <v>3.1612349046836918</v>
      </c>
      <c r="L155" s="109">
        <v>5.3954981108485942</v>
      </c>
      <c r="M155" s="177"/>
      <c r="N155" s="109">
        <v>4.4647350199890052</v>
      </c>
      <c r="O155" s="109">
        <v>12.209570567160274</v>
      </c>
      <c r="P155" s="109">
        <v>15.4045863651112</v>
      </c>
    </row>
    <row r="156" spans="1:16" ht="12" customHeight="1" thickBot="1" x14ac:dyDescent="0.2">
      <c r="A156" s="281" t="s">
        <v>315</v>
      </c>
      <c r="B156" s="281"/>
      <c r="C156" s="281"/>
      <c r="D156" s="281"/>
      <c r="E156" s="281"/>
      <c r="F156" s="281"/>
      <c r="G156" s="281"/>
      <c r="H156" s="281"/>
      <c r="I156" s="281"/>
      <c r="J156" s="281"/>
      <c r="K156" s="281"/>
      <c r="L156" s="281"/>
      <c r="M156" s="175"/>
      <c r="N156" s="283" t="s">
        <v>595</v>
      </c>
      <c r="O156" s="283"/>
      <c r="P156" s="283"/>
    </row>
    <row r="157" spans="1:16" ht="11.25" thickBot="1" x14ac:dyDescent="0.2">
      <c r="A157" s="93" t="str">
        <f>$A$2</f>
        <v>Czech Republic:Reference scenario(REF2015f)</v>
      </c>
      <c r="B157" s="94">
        <v>2000</v>
      </c>
      <c r="C157" s="94">
        <v>2005</v>
      </c>
      <c r="D157" s="94">
        <v>2010</v>
      </c>
      <c r="E157" s="94">
        <v>2015</v>
      </c>
      <c r="F157" s="94">
        <v>2020</v>
      </c>
      <c r="G157" s="94">
        <v>2025</v>
      </c>
      <c r="H157" s="94">
        <v>2030</v>
      </c>
      <c r="I157" s="94">
        <v>2035</v>
      </c>
      <c r="J157" s="94">
        <v>2040</v>
      </c>
      <c r="K157" s="94">
        <v>2045</v>
      </c>
      <c r="L157" s="94">
        <v>2050</v>
      </c>
      <c r="M157" s="91"/>
      <c r="N157" s="95" t="s">
        <v>314</v>
      </c>
      <c r="O157" s="95" t="s">
        <v>480</v>
      </c>
      <c r="P157" s="95" t="s">
        <v>361</v>
      </c>
    </row>
    <row r="158" spans="1:16" x14ac:dyDescent="0.15">
      <c r="A158" s="96" t="s">
        <v>394</v>
      </c>
      <c r="B158" s="98">
        <v>31.437772329424917</v>
      </c>
      <c r="C158" s="98">
        <v>30.011145431965105</v>
      </c>
      <c r="D158" s="98">
        <v>30.273282212015484</v>
      </c>
      <c r="E158" s="98">
        <v>31.940312242550245</v>
      </c>
      <c r="F158" s="98">
        <v>32.714840581652012</v>
      </c>
      <c r="G158" s="98">
        <v>32.363178747683619</v>
      </c>
      <c r="H158" s="98">
        <v>33.460144135242217</v>
      </c>
      <c r="I158" s="98">
        <v>36.512874877839494</v>
      </c>
      <c r="J158" s="98">
        <v>44.548056094190422</v>
      </c>
      <c r="K158" s="98">
        <v>47.40972130043086</v>
      </c>
      <c r="L158" s="98">
        <v>44.067204465543433</v>
      </c>
      <c r="M158" s="177"/>
      <c r="N158" s="98">
        <v>-1.1644901174094322</v>
      </c>
      <c r="O158" s="98">
        <v>3.1868619232267328</v>
      </c>
      <c r="P158" s="98">
        <v>10.607060330301216</v>
      </c>
    </row>
    <row r="159" spans="1:16" x14ac:dyDescent="0.15">
      <c r="A159" s="99" t="s">
        <v>316</v>
      </c>
      <c r="B159" s="101">
        <v>55.046239553472944</v>
      </c>
      <c r="C159" s="101">
        <v>52.863410255470114</v>
      </c>
      <c r="D159" s="101">
        <v>50.038309611026307</v>
      </c>
      <c r="E159" s="101">
        <v>46.295603662758381</v>
      </c>
      <c r="F159" s="101">
        <v>45.533348111734178</v>
      </c>
      <c r="G159" s="101">
        <v>46.394061891256612</v>
      </c>
      <c r="H159" s="101">
        <v>48.33302458338882</v>
      </c>
      <c r="I159" s="101">
        <v>56.488506796352887</v>
      </c>
      <c r="J159" s="101">
        <v>60.545886581142774</v>
      </c>
      <c r="K159" s="101">
        <v>58.85400705871767</v>
      </c>
      <c r="L159" s="101">
        <v>55.69943634781842</v>
      </c>
      <c r="M159" s="177"/>
      <c r="N159" s="101">
        <v>-5.007929942446637</v>
      </c>
      <c r="O159" s="101">
        <v>-1.7052850276374869</v>
      </c>
      <c r="P159" s="101">
        <v>7.3664117644295999</v>
      </c>
    </row>
    <row r="160" spans="1:16" x14ac:dyDescent="0.15">
      <c r="A160" s="99" t="s">
        <v>317</v>
      </c>
      <c r="B160" s="101">
        <v>17.920724801812003</v>
      </c>
      <c r="C160" s="101">
        <v>16.798663082176851</v>
      </c>
      <c r="D160" s="101">
        <v>14.2</v>
      </c>
      <c r="E160" s="101">
        <v>17.441254224163181</v>
      </c>
      <c r="F160" s="101">
        <v>19.487451295579746</v>
      </c>
      <c r="G160" s="101">
        <v>15.731055667497335</v>
      </c>
      <c r="H160" s="101">
        <v>16.302202888243226</v>
      </c>
      <c r="I160" s="101">
        <v>18.149774167879137</v>
      </c>
      <c r="J160" s="101">
        <v>21.476276273458598</v>
      </c>
      <c r="K160" s="101">
        <v>23.429602264526626</v>
      </c>
      <c r="L160" s="101">
        <v>22.262893013148908</v>
      </c>
      <c r="M160" s="177"/>
      <c r="N160" s="101">
        <v>-3.720724801812004</v>
      </c>
      <c r="O160" s="101">
        <v>2.1022028882432267</v>
      </c>
      <c r="P160" s="101">
        <v>5.9606901249056818</v>
      </c>
    </row>
    <row r="161" spans="1:30" x14ac:dyDescent="0.15">
      <c r="A161" s="99" t="s">
        <v>364</v>
      </c>
      <c r="B161" s="101">
        <v>21.779978329744484</v>
      </c>
      <c r="C161" s="101">
        <v>34.013987379624318</v>
      </c>
      <c r="D161" s="101">
        <v>39.763710310716256</v>
      </c>
      <c r="E161" s="101">
        <v>42.511970922951022</v>
      </c>
      <c r="F161" s="101">
        <v>42.873829121556497</v>
      </c>
      <c r="G161" s="101">
        <v>43.143576751127959</v>
      </c>
      <c r="H161" s="101">
        <v>43.11681308318137</v>
      </c>
      <c r="I161" s="101">
        <v>54.112655488698316</v>
      </c>
      <c r="J161" s="101">
        <v>67.133590481679065</v>
      </c>
      <c r="K161" s="101">
        <v>74.915174537850163</v>
      </c>
      <c r="L161" s="101">
        <v>70.357987089039881</v>
      </c>
      <c r="M161" s="177"/>
      <c r="N161" s="101">
        <v>17.983731980971772</v>
      </c>
      <c r="O161" s="101">
        <v>3.3531027724651139</v>
      </c>
      <c r="P161" s="101">
        <v>27.241174005858511</v>
      </c>
    </row>
    <row r="162" spans="1:30" ht="12.75" thickBot="1" x14ac:dyDescent="0.25">
      <c r="A162" s="104" t="s">
        <v>355</v>
      </c>
      <c r="B162" s="159">
        <v>0.5955062782686088</v>
      </c>
      <c r="C162" s="159">
        <v>0.55285263954859742</v>
      </c>
      <c r="D162" s="159">
        <v>0.54021712895003315</v>
      </c>
      <c r="E162" s="159">
        <v>0.48038659270377854</v>
      </c>
      <c r="F162" s="159">
        <v>0.46910177792426272</v>
      </c>
      <c r="G162" s="159">
        <v>0.46065197427078325</v>
      </c>
      <c r="H162" s="159">
        <v>0.44319612144275311</v>
      </c>
      <c r="I162" s="159">
        <v>0.32179848636898878</v>
      </c>
      <c r="J162" s="159">
        <v>0.17677482013502374</v>
      </c>
      <c r="K162" s="159">
        <v>0.11972236585831783</v>
      </c>
      <c r="L162" s="159">
        <v>8.5994193681588629E-2</v>
      </c>
      <c r="M162" s="179"/>
      <c r="N162" s="164">
        <v>-5.5289149318575648E-2</v>
      </c>
      <c r="O162" s="164">
        <v>-9.7021007507280044E-2</v>
      </c>
      <c r="P162" s="164">
        <v>-0.35720192776116449</v>
      </c>
    </row>
    <row r="163" spans="1:30" ht="12.75" thickBot="1" x14ac:dyDescent="0.25">
      <c r="A163" s="104" t="s">
        <v>401</v>
      </c>
      <c r="B163" s="105">
        <v>0</v>
      </c>
      <c r="C163" s="105">
        <v>0</v>
      </c>
      <c r="D163" s="105">
        <v>0</v>
      </c>
      <c r="E163" s="105">
        <v>0</v>
      </c>
      <c r="F163" s="105">
        <v>0</v>
      </c>
      <c r="G163" s="105">
        <v>0</v>
      </c>
      <c r="H163" s="105">
        <v>0</v>
      </c>
      <c r="I163" s="105">
        <v>0</v>
      </c>
      <c r="J163" s="105">
        <v>0</v>
      </c>
      <c r="K163" s="105">
        <v>0</v>
      </c>
      <c r="L163" s="105">
        <v>11.769468801534229</v>
      </c>
      <c r="M163" s="178"/>
      <c r="N163" s="164">
        <v>0</v>
      </c>
      <c r="O163" s="164">
        <v>0</v>
      </c>
      <c r="P163" s="164">
        <v>0</v>
      </c>
    </row>
    <row r="164" spans="1:30" ht="12" customHeight="1" thickBot="1" x14ac:dyDescent="0.2">
      <c r="A164" s="278" t="s">
        <v>318</v>
      </c>
      <c r="B164" s="278"/>
      <c r="C164" s="278"/>
      <c r="D164" s="278"/>
      <c r="E164" s="278"/>
      <c r="F164" s="278"/>
      <c r="G164" s="278"/>
      <c r="H164" s="278"/>
      <c r="I164" s="278"/>
      <c r="J164" s="278"/>
      <c r="K164" s="278"/>
      <c r="L164" s="278"/>
      <c r="M164" s="175"/>
      <c r="N164" s="282" t="s">
        <v>284</v>
      </c>
      <c r="O164" s="282"/>
      <c r="P164" s="282"/>
    </row>
    <row r="165" spans="1:30" ht="11.25" thickBot="1" x14ac:dyDescent="0.2">
      <c r="A165" s="93" t="str">
        <f>$A$2</f>
        <v>Czech Republic:Reference scenario(REF2015f)</v>
      </c>
      <c r="B165" s="94">
        <v>2000</v>
      </c>
      <c r="C165" s="94">
        <v>2005</v>
      </c>
      <c r="D165" s="94">
        <v>2010</v>
      </c>
      <c r="E165" s="94">
        <v>2015</v>
      </c>
      <c r="F165" s="94">
        <v>2020</v>
      </c>
      <c r="G165" s="94">
        <v>2025</v>
      </c>
      <c r="H165" s="94">
        <v>2030</v>
      </c>
      <c r="I165" s="94">
        <v>2035</v>
      </c>
      <c r="J165" s="94">
        <v>2040</v>
      </c>
      <c r="K165" s="94">
        <v>2045</v>
      </c>
      <c r="L165" s="94">
        <v>2050</v>
      </c>
      <c r="M165" s="91"/>
      <c r="N165" s="95" t="s">
        <v>314</v>
      </c>
      <c r="O165" s="95" t="s">
        <v>480</v>
      </c>
      <c r="P165" s="95" t="s">
        <v>361</v>
      </c>
    </row>
    <row r="166" spans="1:30" x14ac:dyDescent="0.15">
      <c r="A166" s="96" t="s">
        <v>502</v>
      </c>
      <c r="B166" s="122">
        <v>14.723945209342084</v>
      </c>
      <c r="C166" s="122">
        <v>20.259228698424135</v>
      </c>
      <c r="D166" s="122">
        <v>28.355672123400609</v>
      </c>
      <c r="E166" s="122">
        <v>27.693376664799334</v>
      </c>
      <c r="F166" s="122">
        <v>32.928517769826414</v>
      </c>
      <c r="G166" s="122">
        <v>36.836575961509993</v>
      </c>
      <c r="H166" s="122">
        <v>40.067436291260151</v>
      </c>
      <c r="I166" s="122">
        <v>43.057873465800306</v>
      </c>
      <c r="J166" s="122">
        <v>45.648711225687435</v>
      </c>
      <c r="K166" s="122">
        <v>48.61980468152877</v>
      </c>
      <c r="L166" s="122">
        <v>51.187248164994628</v>
      </c>
      <c r="M166" s="149"/>
      <c r="N166" s="122">
        <v>6.7730319769672587</v>
      </c>
      <c r="O166" s="122">
        <v>1.7437125026339872</v>
      </c>
      <c r="P166" s="122">
        <v>1.2321618274272472</v>
      </c>
    </row>
    <row r="167" spans="1:30" x14ac:dyDescent="0.15">
      <c r="A167" s="135" t="s">
        <v>497</v>
      </c>
      <c r="B167" s="143">
        <v>14.723945209342084</v>
      </c>
      <c r="C167" s="143">
        <v>20.259228698424135</v>
      </c>
      <c r="D167" s="143">
        <v>28.355672123400609</v>
      </c>
      <c r="E167" s="143">
        <v>27.693376664799334</v>
      </c>
      <c r="F167" s="143">
        <v>32.928517769826414</v>
      </c>
      <c r="G167" s="143">
        <v>36.836575961509993</v>
      </c>
      <c r="H167" s="143">
        <v>40.067436291260151</v>
      </c>
      <c r="I167" s="143">
        <v>43.057873465800306</v>
      </c>
      <c r="J167" s="143">
        <v>45.648711225687435</v>
      </c>
      <c r="K167" s="143">
        <v>48.61980468152877</v>
      </c>
      <c r="L167" s="143">
        <v>51.187248164994628</v>
      </c>
      <c r="M167" s="149"/>
      <c r="N167" s="124">
        <v>6.7730319769672587</v>
      </c>
      <c r="O167" s="124">
        <v>1.7437125026339872</v>
      </c>
      <c r="P167" s="124">
        <v>1.2321618274272472</v>
      </c>
    </row>
    <row r="168" spans="1:30" x14ac:dyDescent="0.15">
      <c r="A168" s="135" t="s">
        <v>474</v>
      </c>
      <c r="B168" s="143">
        <v>14.723945209342084</v>
      </c>
      <c r="C168" s="143">
        <v>20.259228698424135</v>
      </c>
      <c r="D168" s="143">
        <v>28.355672123400609</v>
      </c>
      <c r="E168" s="143">
        <v>27.368312660547058</v>
      </c>
      <c r="F168" s="143">
        <v>32.261094838787287</v>
      </c>
      <c r="G168" s="143">
        <v>35.457573167811454</v>
      </c>
      <c r="H168" s="143">
        <v>38.256987860781607</v>
      </c>
      <c r="I168" s="143">
        <v>41.04340387428212</v>
      </c>
      <c r="J168" s="143">
        <v>43.483478869381251</v>
      </c>
      <c r="K168" s="143">
        <v>46.026949640350296</v>
      </c>
      <c r="L168" s="143">
        <v>48.477879667064251</v>
      </c>
      <c r="M168" s="149"/>
      <c r="N168" s="124">
        <v>6.7730319769672587</v>
      </c>
      <c r="O168" s="124">
        <v>1.5087643848197052</v>
      </c>
      <c r="P168" s="124">
        <v>1.190942775102366</v>
      </c>
    </row>
    <row r="169" spans="1:30" x14ac:dyDescent="0.15">
      <c r="A169" s="99" t="s">
        <v>319</v>
      </c>
      <c r="B169" s="123">
        <v>13.106147585168982</v>
      </c>
      <c r="C169" s="123">
        <v>14.758229750566972</v>
      </c>
      <c r="D169" s="123">
        <v>18.094484325049027</v>
      </c>
      <c r="E169" s="123">
        <v>16.810516838935506</v>
      </c>
      <c r="F169" s="123">
        <v>18.210956350182805</v>
      </c>
      <c r="G169" s="123">
        <v>18.737348987250037</v>
      </c>
      <c r="H169" s="123">
        <v>18.581606530761739</v>
      </c>
      <c r="I169" s="123">
        <v>18.310029789981122</v>
      </c>
      <c r="J169" s="123">
        <v>17.92996366344758</v>
      </c>
      <c r="K169" s="123">
        <v>17.611464037936781</v>
      </c>
      <c r="L169" s="123">
        <v>17.220928648738699</v>
      </c>
      <c r="M169" s="180"/>
      <c r="N169" s="163">
        <v>4.9883367398800456</v>
      </c>
      <c r="O169" s="163">
        <v>0.48712220571271203</v>
      </c>
      <c r="P169" s="163">
        <v>-1.3606778820230403</v>
      </c>
    </row>
    <row r="170" spans="1:30" x14ac:dyDescent="0.15">
      <c r="A170" s="135" t="s">
        <v>497</v>
      </c>
      <c r="B170" s="123">
        <v>13.106147585168982</v>
      </c>
      <c r="C170" s="123">
        <v>14.758229750566972</v>
      </c>
      <c r="D170" s="123">
        <v>18.094484325049027</v>
      </c>
      <c r="E170" s="123">
        <v>16.810516838935506</v>
      </c>
      <c r="F170" s="123">
        <v>18.210956350182805</v>
      </c>
      <c r="G170" s="123">
        <v>18.737348987250037</v>
      </c>
      <c r="H170" s="123">
        <v>18.581606530761739</v>
      </c>
      <c r="I170" s="123">
        <v>18.310029789981122</v>
      </c>
      <c r="J170" s="123">
        <v>17.92996366344758</v>
      </c>
      <c r="K170" s="123">
        <v>17.611464037936781</v>
      </c>
      <c r="L170" s="123">
        <v>17.220928648738699</v>
      </c>
      <c r="M170" s="180"/>
      <c r="N170" s="163">
        <v>4.9883367398800456</v>
      </c>
      <c r="O170" s="163">
        <v>0.48712220571271203</v>
      </c>
      <c r="P170" s="163">
        <v>-1.3606778820230403</v>
      </c>
    </row>
    <row r="171" spans="1:30" x14ac:dyDescent="0.15">
      <c r="A171" s="135" t="s">
        <v>474</v>
      </c>
      <c r="B171" s="123">
        <v>13.106147585168982</v>
      </c>
      <c r="C171" s="123">
        <v>14.758229750566972</v>
      </c>
      <c r="D171" s="123">
        <v>18.094484325049027</v>
      </c>
      <c r="E171" s="123">
        <v>16.61319550888042</v>
      </c>
      <c r="F171" s="123">
        <v>17.841841349342953</v>
      </c>
      <c r="G171" s="123">
        <v>18.035903320125033</v>
      </c>
      <c r="H171" s="123">
        <v>17.741996026739411</v>
      </c>
      <c r="I171" s="123">
        <v>17.453392077461345</v>
      </c>
      <c r="J171" s="123">
        <v>17.079500716540881</v>
      </c>
      <c r="K171" s="123">
        <v>16.672258839306149</v>
      </c>
      <c r="L171" s="123">
        <v>16.309415659495663</v>
      </c>
      <c r="M171" s="180"/>
      <c r="N171" s="163">
        <v>4.9883367398800456</v>
      </c>
      <c r="O171" s="163">
        <v>-0.35248829830961625</v>
      </c>
      <c r="P171" s="163">
        <v>-1.432580367243748</v>
      </c>
    </row>
    <row r="172" spans="1:30" x14ac:dyDescent="0.15">
      <c r="A172" s="99" t="s">
        <v>503</v>
      </c>
      <c r="B172" s="124">
        <v>51.063989837823136</v>
      </c>
      <c r="C172" s="124">
        <v>66.944093354919701</v>
      </c>
      <c r="D172" s="124">
        <v>98.120855216592531</v>
      </c>
      <c r="E172" s="124">
        <v>96.676418836896516</v>
      </c>
      <c r="F172" s="124">
        <v>111.76294655934555</v>
      </c>
      <c r="G172" s="124">
        <v>126.25647991003069</v>
      </c>
      <c r="H172" s="124">
        <v>138.26051022637361</v>
      </c>
      <c r="I172" s="124">
        <v>149.17972887565296</v>
      </c>
      <c r="J172" s="124">
        <v>157.68998636186467</v>
      </c>
      <c r="K172" s="124">
        <v>164.39999890036424</v>
      </c>
      <c r="L172" s="124">
        <v>169.57516010416893</v>
      </c>
      <c r="M172" s="149"/>
      <c r="N172" s="124">
        <v>6.7492071197535974</v>
      </c>
      <c r="O172" s="124">
        <v>1.7294839714036225</v>
      </c>
      <c r="P172" s="124">
        <v>1.0260107127108231</v>
      </c>
    </row>
    <row r="173" spans="1:30" customFormat="1" ht="11.25" x14ac:dyDescent="0.2">
      <c r="A173" s="161" t="s">
        <v>504</v>
      </c>
      <c r="B173" s="130">
        <v>66.409993421082447</v>
      </c>
      <c r="C173" s="130">
        <v>82.918588593323165</v>
      </c>
      <c r="D173" s="130">
        <v>142.23815328822337</v>
      </c>
      <c r="E173" s="130">
        <v>128.16922594035077</v>
      </c>
      <c r="F173" s="130">
        <v>132.08682253974635</v>
      </c>
      <c r="G173" s="130">
        <v>132.48155243376777</v>
      </c>
      <c r="H173" s="130">
        <v>135.02815480995409</v>
      </c>
      <c r="I173" s="130">
        <v>139.54091109963554</v>
      </c>
      <c r="J173" s="130">
        <v>139.42131276252468</v>
      </c>
      <c r="K173" s="130">
        <v>139.36014278710823</v>
      </c>
      <c r="L173" s="130">
        <v>137.04009069464422</v>
      </c>
      <c r="M173" s="181"/>
      <c r="N173" s="124">
        <v>7.9141183153479844</v>
      </c>
      <c r="O173" s="124">
        <v>-0.25975942866447443</v>
      </c>
      <c r="P173" s="124">
        <v>7.3978375438388255E-2</v>
      </c>
      <c r="R173" s="92"/>
      <c r="S173" s="92"/>
      <c r="T173" s="92"/>
      <c r="U173" s="92"/>
      <c r="V173" s="92"/>
      <c r="W173" s="92"/>
      <c r="X173" s="92"/>
      <c r="Y173" s="92"/>
      <c r="Z173" s="92"/>
      <c r="AA173" s="92"/>
      <c r="AB173" s="92"/>
      <c r="AC173" s="92"/>
      <c r="AD173" s="92"/>
    </row>
    <row r="174" spans="1:30" x14ac:dyDescent="0.15">
      <c r="A174" s="99" t="s">
        <v>505</v>
      </c>
      <c r="B174" s="145">
        <v>998.6370367116383</v>
      </c>
      <c r="C174" s="145">
        <v>1383.4903711073025</v>
      </c>
      <c r="D174" s="145">
        <v>1807.4525058135807</v>
      </c>
      <c r="E174" s="145">
        <v>1802.1735746871543</v>
      </c>
      <c r="F174" s="145">
        <v>2127.4274448201318</v>
      </c>
      <c r="G174" s="145">
        <v>2385.8948843599192</v>
      </c>
      <c r="H174" s="145">
        <v>2581.6369901855333</v>
      </c>
      <c r="I174" s="145">
        <v>2821.6938364698681</v>
      </c>
      <c r="J174" s="145">
        <v>2976.9805822752564</v>
      </c>
      <c r="K174" s="145">
        <v>3158.5907680549458</v>
      </c>
      <c r="L174" s="145">
        <v>3322.6085206578091</v>
      </c>
      <c r="M174" s="182"/>
      <c r="N174" s="124">
        <v>6.1123475242804481</v>
      </c>
      <c r="O174" s="124">
        <v>1.798508279291311</v>
      </c>
      <c r="P174" s="124">
        <v>1.2696245738250678</v>
      </c>
    </row>
    <row r="175" spans="1:30" x14ac:dyDescent="0.15">
      <c r="A175" s="99" t="s">
        <v>506</v>
      </c>
      <c r="B175" s="146">
        <v>35.443769531119393</v>
      </c>
      <c r="C175" s="146">
        <v>37.302957117159437</v>
      </c>
      <c r="D175" s="146">
        <v>54.133328992358123</v>
      </c>
      <c r="E175" s="146">
        <v>50.748828488969494</v>
      </c>
      <c r="F175" s="146">
        <v>51.909685123260353</v>
      </c>
      <c r="G175" s="146">
        <v>50.406242997128992</v>
      </c>
      <c r="H175" s="146">
        <v>47.885226397615689</v>
      </c>
      <c r="I175" s="146">
        <v>46.219085665476349</v>
      </c>
      <c r="J175" s="146">
        <v>44.501864201633161</v>
      </c>
      <c r="K175" s="146">
        <v>42.641595934719476</v>
      </c>
      <c r="L175" s="146">
        <v>40.042021523699162</v>
      </c>
      <c r="M175" s="183"/>
      <c r="N175" s="124">
        <v>4.3259824346971509</v>
      </c>
      <c r="O175" s="124">
        <v>-0.61133881303858661</v>
      </c>
      <c r="P175" s="124">
        <v>-0.89040019912730584</v>
      </c>
    </row>
    <row r="176" spans="1:30" x14ac:dyDescent="0.15">
      <c r="A176" s="99" t="s">
        <v>507</v>
      </c>
      <c r="B176" s="146">
        <v>205.66995561636961</v>
      </c>
      <c r="C176" s="146">
        <v>174.38229640600858</v>
      </c>
      <c r="D176" s="146">
        <v>183.74824029253614</v>
      </c>
      <c r="E176" s="146">
        <v>156.22116048723493</v>
      </c>
      <c r="F176" s="146">
        <v>167.26287332929837</v>
      </c>
      <c r="G176" s="146">
        <v>174.7346193304416</v>
      </c>
      <c r="H176" s="146">
        <v>174.56126652430979</v>
      </c>
      <c r="I176" s="146">
        <v>171.51420963689455</v>
      </c>
      <c r="J176" s="146">
        <v>166.78925996889834</v>
      </c>
      <c r="K176" s="146">
        <v>161.27324569858681</v>
      </c>
      <c r="L176" s="146">
        <v>155.8535544014303</v>
      </c>
      <c r="M176" s="183"/>
      <c r="N176" s="124">
        <v>-1.1207341077693944</v>
      </c>
      <c r="O176" s="124">
        <v>-0.25612535699279793</v>
      </c>
      <c r="P176" s="124">
        <v>-0.56519157398572384</v>
      </c>
    </row>
    <row r="177" spans="1:16" x14ac:dyDescent="0.15">
      <c r="A177" s="99" t="s">
        <v>508</v>
      </c>
      <c r="B177" s="146">
        <v>8.4089015909949243</v>
      </c>
      <c r="C177" s="146">
        <v>11.706649105370694</v>
      </c>
      <c r="D177" s="146">
        <v>14.945598233267395</v>
      </c>
      <c r="E177" s="146">
        <v>12.388340163988042</v>
      </c>
      <c r="F177" s="146">
        <v>13.835978962596599</v>
      </c>
      <c r="G177" s="146">
        <v>13.159192410748897</v>
      </c>
      <c r="H177" s="146">
        <v>12.92930830376616</v>
      </c>
      <c r="I177" s="146">
        <v>12.757408689735378</v>
      </c>
      <c r="J177" s="146">
        <v>12.654970760531308</v>
      </c>
      <c r="K177" s="146">
        <v>12.461388865218474</v>
      </c>
      <c r="L177" s="146">
        <v>12.342220663550933</v>
      </c>
      <c r="M177" s="183"/>
      <c r="N177" s="124">
        <v>5.9198612867950917</v>
      </c>
      <c r="O177" s="124">
        <v>-0.72198173904285401</v>
      </c>
      <c r="P177" s="124">
        <v>-0.23208395319145314</v>
      </c>
    </row>
    <row r="178" spans="1:16" ht="11.25" thickBot="1" x14ac:dyDescent="0.2">
      <c r="A178" s="99" t="s">
        <v>509</v>
      </c>
      <c r="B178" s="146">
        <v>49.644687595864049</v>
      </c>
      <c r="C178" s="146">
        <v>58.143808139574595</v>
      </c>
      <c r="D178" s="146">
        <v>60.300506632167867</v>
      </c>
      <c r="E178" s="146">
        <v>82.779725551143073</v>
      </c>
      <c r="F178" s="146">
        <v>83.452620674161722</v>
      </c>
      <c r="G178" s="146">
        <v>88.232124181750962</v>
      </c>
      <c r="H178" s="146">
        <v>85.249689055944572</v>
      </c>
      <c r="I178" s="146">
        <v>84.405725116856289</v>
      </c>
      <c r="J178" s="146">
        <v>81.803971921638023</v>
      </c>
      <c r="K178" s="146">
        <v>79.721198683290311</v>
      </c>
      <c r="L178" s="146">
        <v>85.394839625536434</v>
      </c>
      <c r="M178" s="183"/>
      <c r="N178" s="124">
        <v>1.9635195430977692</v>
      </c>
      <c r="O178" s="124">
        <v>1.7462922795919766</v>
      </c>
      <c r="P178" s="124">
        <v>8.5063833670018241E-3</v>
      </c>
    </row>
    <row r="179" spans="1:16" ht="11.25" thickBot="1" x14ac:dyDescent="0.2">
      <c r="A179" s="93" t="str">
        <f>$A$2</f>
        <v>Czech Republic:Reference scenario(REF2015f)</v>
      </c>
      <c r="B179" s="94"/>
      <c r="C179" s="121" t="s">
        <v>596</v>
      </c>
      <c r="D179" s="121" t="s">
        <v>597</v>
      </c>
      <c r="E179" s="121" t="s">
        <v>598</v>
      </c>
      <c r="F179" s="121" t="s">
        <v>599</v>
      </c>
      <c r="G179" s="121" t="s">
        <v>600</v>
      </c>
      <c r="H179" s="121" t="s">
        <v>601</v>
      </c>
      <c r="I179" s="121" t="s">
        <v>602</v>
      </c>
      <c r="J179" s="121" t="s">
        <v>603</v>
      </c>
      <c r="K179" s="121" t="s">
        <v>604</v>
      </c>
      <c r="L179" s="121" t="s">
        <v>605</v>
      </c>
      <c r="M179" s="91"/>
      <c r="N179" s="95" t="s">
        <v>314</v>
      </c>
      <c r="O179" s="95" t="s">
        <v>480</v>
      </c>
      <c r="P179" s="95" t="s">
        <v>361</v>
      </c>
    </row>
    <row r="180" spans="1:16" ht="11.25" thickBot="1" x14ac:dyDescent="0.2">
      <c r="A180" s="125" t="s">
        <v>510</v>
      </c>
      <c r="B180" s="126"/>
      <c r="C180" s="127">
        <v>8.0874682340038646</v>
      </c>
      <c r="D180" s="127">
        <v>3.471341542808219</v>
      </c>
      <c r="E180" s="127">
        <v>1.4463063958812417</v>
      </c>
      <c r="F180" s="127">
        <v>2.6287726517528127</v>
      </c>
      <c r="G180" s="127">
        <v>1.9469336048497941</v>
      </c>
      <c r="H180" s="127">
        <v>2.5451202745377235</v>
      </c>
      <c r="I180" s="127">
        <v>6.0129940090108933</v>
      </c>
      <c r="J180" s="127">
        <v>6.8786350302444959</v>
      </c>
      <c r="K180" s="127">
        <v>6.3983655999981366</v>
      </c>
      <c r="L180" s="127">
        <v>8.5259018027228457</v>
      </c>
      <c r="M180" s="149"/>
      <c r="N180" s="165">
        <v>11.558809776812083</v>
      </c>
      <c r="O180" s="165">
        <v>8.5671329270215715</v>
      </c>
      <c r="P180" s="165">
        <v>27.815896441976371</v>
      </c>
    </row>
    <row r="181" spans="1:16" ht="12" customHeight="1" thickBot="1" x14ac:dyDescent="0.2">
      <c r="A181" s="225" t="s">
        <v>320</v>
      </c>
      <c r="B181" s="225"/>
      <c r="C181" s="225"/>
      <c r="D181" s="225"/>
      <c r="E181" s="225"/>
      <c r="F181" s="225"/>
      <c r="G181" s="225"/>
      <c r="H181" s="225"/>
      <c r="I181" s="225"/>
      <c r="J181" s="225"/>
      <c r="K181" s="225"/>
      <c r="L181" s="225"/>
      <c r="M181" s="175"/>
    </row>
    <row r="182" spans="1:16" ht="11.25" thickBot="1" x14ac:dyDescent="0.2">
      <c r="A182" s="93" t="str">
        <f>$A$2</f>
        <v>Czech Republic:Reference scenario(REF2015f)</v>
      </c>
      <c r="B182" s="94">
        <v>2000</v>
      </c>
      <c r="C182" s="94">
        <v>2005</v>
      </c>
      <c r="D182" s="94">
        <v>2010</v>
      </c>
      <c r="E182" s="94">
        <v>2015</v>
      </c>
      <c r="F182" s="94">
        <v>2020</v>
      </c>
      <c r="G182" s="94">
        <v>2025</v>
      </c>
      <c r="H182" s="94">
        <v>2030</v>
      </c>
      <c r="I182" s="94">
        <v>2035</v>
      </c>
      <c r="J182" s="94">
        <v>2040</v>
      </c>
      <c r="K182" s="94">
        <v>2045</v>
      </c>
      <c r="L182" s="94">
        <v>2050</v>
      </c>
      <c r="M182" s="176"/>
      <c r="N182" s="269"/>
      <c r="O182" s="269"/>
      <c r="P182" s="269"/>
    </row>
    <row r="183" spans="1:16" x14ac:dyDescent="0.15">
      <c r="A183" s="99" t="s">
        <v>346</v>
      </c>
      <c r="B183" s="124">
        <v>100</v>
      </c>
      <c r="C183" s="124">
        <v>138.53785912676827</v>
      </c>
      <c r="D183" s="124">
        <v>180.99193594554134</v>
      </c>
      <c r="E183" s="124">
        <v>180.46332235197696</v>
      </c>
      <c r="F183" s="124">
        <v>213.03310077757888</v>
      </c>
      <c r="G183" s="124">
        <v>238.91512097491523</v>
      </c>
      <c r="H183" s="124">
        <v>258.5160468999303</v>
      </c>
      <c r="I183" s="124">
        <v>282.55449505070249</v>
      </c>
      <c r="J183" s="124">
        <v>298.10436353111902</v>
      </c>
      <c r="K183" s="124">
        <v>316.29016869389409</v>
      </c>
      <c r="L183" s="124">
        <v>332.71432948237725</v>
      </c>
      <c r="M183" s="149"/>
    </row>
    <row r="184" spans="1:16" x14ac:dyDescent="0.15">
      <c r="A184" s="99" t="s">
        <v>347</v>
      </c>
      <c r="B184" s="124">
        <v>100</v>
      </c>
      <c r="C184" s="124">
        <v>105.24545670687675</v>
      </c>
      <c r="D184" s="124">
        <v>152.73016868262113</v>
      </c>
      <c r="E184" s="124">
        <v>143.18123935551597</v>
      </c>
      <c r="F184" s="124">
        <v>146.45644582945388</v>
      </c>
      <c r="G184" s="124">
        <v>142.21467881082074</v>
      </c>
      <c r="H184" s="124">
        <v>135.10195735691369</v>
      </c>
      <c r="I184" s="124">
        <v>130.40115731735673</v>
      </c>
      <c r="J184" s="124">
        <v>125.55623961655891</v>
      </c>
      <c r="K184" s="124">
        <v>120.30773390872108</v>
      </c>
      <c r="L184" s="124">
        <v>112.97337177565872</v>
      </c>
      <c r="M184" s="149"/>
    </row>
    <row r="185" spans="1:16" ht="11.25" x14ac:dyDescent="0.2">
      <c r="A185" s="99" t="s">
        <v>348</v>
      </c>
      <c r="B185" s="124">
        <v>100</v>
      </c>
      <c r="C185" s="124">
        <v>84.787443009556043</v>
      </c>
      <c r="D185" s="124">
        <v>89.341313728523659</v>
      </c>
      <c r="E185" s="124">
        <v>75.9572101909867</v>
      </c>
      <c r="F185" s="124">
        <v>81.325866399898047</v>
      </c>
      <c r="G185" s="124">
        <v>84.958748012942237</v>
      </c>
      <c r="H185" s="124">
        <v>84.874461124460012</v>
      </c>
      <c r="I185" s="124">
        <v>83.39293365571352</v>
      </c>
      <c r="J185" s="124">
        <v>81.095588059544127</v>
      </c>
      <c r="K185" s="124">
        <v>78.41361428569823</v>
      </c>
      <c r="L185" s="124">
        <v>75.778474271730559</v>
      </c>
      <c r="M185"/>
    </row>
    <row r="186" spans="1:16" ht="12" thickBot="1" x14ac:dyDescent="0.25">
      <c r="A186" s="128" t="s">
        <v>349</v>
      </c>
      <c r="B186" s="129">
        <v>100</v>
      </c>
      <c r="C186" s="129">
        <v>139.21733984742218</v>
      </c>
      <c r="D186" s="129">
        <v>177.73543989708008</v>
      </c>
      <c r="E186" s="129">
        <v>147.32411873216225</v>
      </c>
      <c r="F186" s="129">
        <v>164.53967040610297</v>
      </c>
      <c r="G186" s="129">
        <v>156.49121669875467</v>
      </c>
      <c r="H186" s="129">
        <v>153.75739820302013</v>
      </c>
      <c r="I186" s="129">
        <v>151.71314055330674</v>
      </c>
      <c r="J186" s="129">
        <v>150.49493234744821</v>
      </c>
      <c r="K186" s="129">
        <v>148.19282554767142</v>
      </c>
      <c r="L186" s="129">
        <v>146.77565827108967</v>
      </c>
      <c r="M186"/>
    </row>
    <row r="187" spans="1:16" ht="11.25" x14ac:dyDescent="0.2">
      <c r="M187"/>
    </row>
    <row r="188" spans="1:16" ht="12" customHeight="1" thickBot="1" x14ac:dyDescent="0.25">
      <c r="A188" s="274" t="s">
        <v>338</v>
      </c>
      <c r="B188" s="274"/>
      <c r="C188" s="274"/>
      <c r="D188" s="274"/>
      <c r="E188" s="274"/>
      <c r="F188" s="274"/>
      <c r="G188" s="274"/>
      <c r="H188" s="274"/>
      <c r="I188" s="274"/>
      <c r="J188" s="274"/>
      <c r="K188" s="274"/>
      <c r="L188" s="274"/>
      <c r="M188"/>
    </row>
    <row r="189" spans="1:16" ht="12" thickBot="1" x14ac:dyDescent="0.25">
      <c r="A189" s="93" t="str">
        <f>$A$2</f>
        <v>Czech Republic:Reference scenario(REF2015f)</v>
      </c>
      <c r="B189" s="94">
        <v>2000</v>
      </c>
      <c r="C189" s="94">
        <v>2005</v>
      </c>
      <c r="D189" s="94">
        <v>2010</v>
      </c>
      <c r="E189" s="94">
        <v>2015</v>
      </c>
      <c r="F189" s="94">
        <v>2020</v>
      </c>
      <c r="G189" s="94">
        <v>2025</v>
      </c>
      <c r="H189" s="94">
        <v>2030</v>
      </c>
      <c r="I189" s="94">
        <v>2035</v>
      </c>
      <c r="J189" s="94">
        <v>2040</v>
      </c>
      <c r="K189" s="94">
        <v>2045</v>
      </c>
      <c r="L189" s="94">
        <v>2050</v>
      </c>
      <c r="M189"/>
    </row>
    <row r="190" spans="1:16" ht="11.25" x14ac:dyDescent="0.2">
      <c r="A190" s="131" t="s">
        <v>511</v>
      </c>
      <c r="B190" s="124"/>
      <c r="C190" s="124"/>
      <c r="D190" s="124"/>
      <c r="E190" s="124"/>
      <c r="F190" s="124"/>
      <c r="G190" s="124"/>
      <c r="H190" s="124"/>
      <c r="I190" s="124"/>
      <c r="J190" s="124"/>
      <c r="K190" s="124"/>
      <c r="L190" s="124"/>
      <c r="M190"/>
    </row>
    <row r="191" spans="1:16" ht="11.25" x14ac:dyDescent="0.2">
      <c r="A191" s="148" t="s">
        <v>323</v>
      </c>
      <c r="B191" s="147">
        <v>0</v>
      </c>
      <c r="C191" s="147">
        <v>0</v>
      </c>
      <c r="D191" s="147">
        <v>11.2</v>
      </c>
      <c r="E191" s="147">
        <v>7.5</v>
      </c>
      <c r="F191" s="147">
        <v>15</v>
      </c>
      <c r="G191" s="147">
        <v>22.5</v>
      </c>
      <c r="H191" s="147">
        <v>33.5</v>
      </c>
      <c r="I191" s="147">
        <v>42</v>
      </c>
      <c r="J191" s="147">
        <v>50</v>
      </c>
      <c r="K191" s="147">
        <v>69</v>
      </c>
      <c r="L191" s="147">
        <v>88</v>
      </c>
      <c r="M191"/>
    </row>
    <row r="192" spans="1:16" ht="11.25" x14ac:dyDescent="0.2">
      <c r="A192" s="148" t="s">
        <v>339</v>
      </c>
      <c r="B192" s="147">
        <v>0</v>
      </c>
      <c r="C192" s="147">
        <v>0</v>
      </c>
      <c r="D192" s="147">
        <v>0</v>
      </c>
      <c r="E192" s="147">
        <v>0</v>
      </c>
      <c r="F192" s="147">
        <v>0</v>
      </c>
      <c r="G192" s="147">
        <v>0</v>
      </c>
      <c r="H192" s="147">
        <v>0</v>
      </c>
      <c r="I192" s="147">
        <v>0</v>
      </c>
      <c r="J192" s="147">
        <v>0</v>
      </c>
      <c r="K192" s="147">
        <v>0</v>
      </c>
      <c r="L192" s="147">
        <v>0</v>
      </c>
      <c r="M192"/>
    </row>
    <row r="193" spans="1:16" ht="10.5" customHeight="1" x14ac:dyDescent="0.2">
      <c r="A193" s="134" t="s">
        <v>582</v>
      </c>
      <c r="B193" s="147">
        <v>0</v>
      </c>
      <c r="C193" s="147">
        <v>0</v>
      </c>
      <c r="D193" s="147">
        <v>0</v>
      </c>
      <c r="E193" s="147">
        <v>0</v>
      </c>
      <c r="F193" s="147">
        <v>15.068537171594047</v>
      </c>
      <c r="G193" s="147">
        <v>5.5140905076716633</v>
      </c>
      <c r="H193" s="147">
        <v>1.1284655892072932</v>
      </c>
      <c r="I193" s="147">
        <v>6.415008406771483E-2</v>
      </c>
      <c r="J193" s="147">
        <v>3.2061787732006977E-2</v>
      </c>
      <c r="K193" s="147">
        <v>0</v>
      </c>
      <c r="L193" s="147">
        <v>0</v>
      </c>
      <c r="M193"/>
    </row>
    <row r="194" spans="1:16" ht="12" thickBot="1" x14ac:dyDescent="0.25">
      <c r="A194" s="128" t="s">
        <v>512</v>
      </c>
      <c r="B194" s="129">
        <v>0</v>
      </c>
      <c r="C194" s="129">
        <v>0</v>
      </c>
      <c r="D194" s="129">
        <v>0</v>
      </c>
      <c r="E194" s="129">
        <v>0</v>
      </c>
      <c r="F194" s="129">
        <v>18.930271130891686</v>
      </c>
      <c r="G194" s="129">
        <v>9.6712651761842547</v>
      </c>
      <c r="H194" s="129">
        <v>6.4166893969801277</v>
      </c>
      <c r="I194" s="129">
        <v>5.1331072063434382</v>
      </c>
      <c r="J194" s="129">
        <v>3.502918582554539</v>
      </c>
      <c r="K194" s="129">
        <v>2.395816463755541</v>
      </c>
      <c r="L194" s="129">
        <v>1.7481946776317494</v>
      </c>
      <c r="M194"/>
    </row>
    <row r="195" spans="1:16" ht="12" x14ac:dyDescent="0.2">
      <c r="A195" s="150" t="s">
        <v>402</v>
      </c>
      <c r="B195" s="151">
        <v>86.844885715705246</v>
      </c>
      <c r="C195" s="151">
        <v>85.839085682314163</v>
      </c>
      <c r="D195" s="151">
        <v>79.119557953085135</v>
      </c>
      <c r="E195" s="151">
        <v>71.089392367053364</v>
      </c>
      <c r="F195" s="151">
        <v>68.761211568349452</v>
      </c>
      <c r="G195" s="151">
        <v>68.472673484523668</v>
      </c>
      <c r="H195" s="151">
        <v>66.347256160562765</v>
      </c>
      <c r="I195" s="151">
        <v>55.739763417085584</v>
      </c>
      <c r="J195" s="151">
        <v>42.386736639486251</v>
      </c>
      <c r="K195" s="151">
        <v>37.674601295718624</v>
      </c>
      <c r="L195" s="151">
        <v>34.923633769704558</v>
      </c>
      <c r="M195"/>
    </row>
    <row r="196" spans="1:16" ht="12" x14ac:dyDescent="0.2">
      <c r="A196" s="152" t="s">
        <v>404</v>
      </c>
      <c r="B196" s="149">
        <v>1.8218146321674109</v>
      </c>
      <c r="C196" s="149">
        <v>0.27839758211019766</v>
      </c>
      <c r="D196" s="149">
        <v>4.426526247384678</v>
      </c>
      <c r="E196" s="149">
        <v>5.5461501881210777</v>
      </c>
      <c r="F196" s="149">
        <v>10.240905661152279</v>
      </c>
      <c r="G196" s="149">
        <v>10.2001994261215</v>
      </c>
      <c r="H196" s="149">
        <v>10.563910881172502</v>
      </c>
      <c r="I196" s="149">
        <v>10.814885556591687</v>
      </c>
      <c r="J196" s="149">
        <v>11.264564148646201</v>
      </c>
      <c r="K196" s="149">
        <v>12.132025681045244</v>
      </c>
      <c r="L196" s="149">
        <v>12.349209341328667</v>
      </c>
      <c r="M196"/>
    </row>
    <row r="197" spans="1:16" ht="12.75" thickBot="1" x14ac:dyDescent="0.25">
      <c r="A197" s="153" t="s">
        <v>465</v>
      </c>
      <c r="B197" s="154">
        <v>4.7374877985072334</v>
      </c>
      <c r="C197" s="154">
        <v>6.0554278593837001</v>
      </c>
      <c r="D197" s="154">
        <v>9.473364661290681</v>
      </c>
      <c r="E197" s="154">
        <v>11.864663672072249</v>
      </c>
      <c r="F197" s="154">
        <v>13.478224072118897</v>
      </c>
      <c r="G197" s="154">
        <v>14.135478282186437</v>
      </c>
      <c r="H197" s="154">
        <v>15.187762761537169</v>
      </c>
      <c r="I197" s="154">
        <v>16.352405142507141</v>
      </c>
      <c r="J197" s="154">
        <v>18.356456913485442</v>
      </c>
      <c r="K197" s="154">
        <v>19.751111730160869</v>
      </c>
      <c r="L197" s="154">
        <v>20.082717950656587</v>
      </c>
      <c r="M197"/>
    </row>
    <row r="198" spans="1:16" ht="11.25" x14ac:dyDescent="0.2">
      <c r="A198" s="155" t="s">
        <v>344</v>
      </c>
      <c r="B198" s="143">
        <v>72.898837209302329</v>
      </c>
      <c r="C198" s="143">
        <v>81.917441860465132</v>
      </c>
      <c r="D198" s="143">
        <v>85.304651162790705</v>
      </c>
      <c r="E198" s="143">
        <v>82.068967850212175</v>
      </c>
      <c r="F198" s="143">
        <v>79.790297917094676</v>
      </c>
      <c r="G198" s="143">
        <v>83.277987868178755</v>
      </c>
      <c r="H198" s="143">
        <v>85.765557099584413</v>
      </c>
      <c r="I198" s="143">
        <v>89.041445530450375</v>
      </c>
      <c r="J198" s="143">
        <v>90.376103332867089</v>
      </c>
      <c r="K198" s="143">
        <v>93.904550353659516</v>
      </c>
      <c r="L198" s="143">
        <v>100.49083096869769</v>
      </c>
      <c r="M198"/>
    </row>
    <row r="199" spans="1:16" ht="12.75" thickBot="1" x14ac:dyDescent="0.25">
      <c r="A199" s="137" t="s">
        <v>466</v>
      </c>
      <c r="B199" s="129">
        <v>3.407792746465041</v>
      </c>
      <c r="C199" s="129">
        <v>3.7877307380223382</v>
      </c>
      <c r="D199" s="129">
        <v>7.5153151563377678</v>
      </c>
      <c r="E199" s="129">
        <v>10.326014376112143</v>
      </c>
      <c r="F199" s="129">
        <v>9.0085206446136343</v>
      </c>
      <c r="G199" s="129">
        <v>10.890816255910648</v>
      </c>
      <c r="H199" s="129">
        <v>11.955037315953025</v>
      </c>
      <c r="I199" s="129">
        <v>13.017166999327578</v>
      </c>
      <c r="J199" s="129">
        <v>15.653387833664183</v>
      </c>
      <c r="K199" s="129">
        <v>18.353770208221238</v>
      </c>
      <c r="L199" s="129">
        <v>17.46996917094739</v>
      </c>
      <c r="M199"/>
    </row>
    <row r="200" spans="1:16" ht="11.25" x14ac:dyDescent="0.2">
      <c r="C200" s="269"/>
      <c r="F200" s="136"/>
      <c r="M200"/>
    </row>
    <row r="201" spans="1:16" ht="12" customHeight="1" thickBot="1" x14ac:dyDescent="0.25">
      <c r="A201" s="277" t="s">
        <v>513</v>
      </c>
      <c r="B201" s="277"/>
      <c r="C201" s="277"/>
      <c r="D201" s="277"/>
      <c r="E201" s="277"/>
      <c r="F201" s="277"/>
      <c r="G201" s="277"/>
      <c r="H201" s="277"/>
      <c r="I201" s="277"/>
      <c r="J201" s="277"/>
      <c r="K201" s="277"/>
      <c r="L201" s="277"/>
      <c r="M201"/>
      <c r="N201" s="280" t="s">
        <v>284</v>
      </c>
      <c r="O201" s="280"/>
      <c r="P201" s="280"/>
    </row>
    <row r="202" spans="1:16" ht="12" thickBot="1" x14ac:dyDescent="0.25">
      <c r="A202" s="93" t="str">
        <f>$A$2</f>
        <v>Czech Republic:Reference scenario(REF2015f)</v>
      </c>
      <c r="B202" s="94">
        <v>2000</v>
      </c>
      <c r="C202" s="94">
        <v>2005</v>
      </c>
      <c r="D202" s="94">
        <v>2010</v>
      </c>
      <c r="E202" s="94">
        <v>2015</v>
      </c>
      <c r="F202" s="94">
        <v>2020</v>
      </c>
      <c r="G202" s="94">
        <v>2025</v>
      </c>
      <c r="H202" s="94">
        <v>2030</v>
      </c>
      <c r="I202" s="94">
        <v>2035</v>
      </c>
      <c r="J202" s="94">
        <v>2040</v>
      </c>
      <c r="K202" s="94">
        <v>2045</v>
      </c>
      <c r="L202" s="94">
        <v>2050</v>
      </c>
      <c r="M202"/>
      <c r="N202" s="95" t="s">
        <v>314</v>
      </c>
      <c r="O202" s="95" t="s">
        <v>480</v>
      </c>
      <c r="P202" s="95" t="s">
        <v>361</v>
      </c>
    </row>
    <row r="203" spans="1:16" ht="11.25" x14ac:dyDescent="0.2">
      <c r="A203" s="131" t="s">
        <v>322</v>
      </c>
      <c r="B203" s="124">
        <v>14.723945209342087</v>
      </c>
      <c r="C203" s="124">
        <v>20.259228698424135</v>
      </c>
      <c r="D203" s="124">
        <v>28.355672123400605</v>
      </c>
      <c r="E203" s="124">
        <v>27.693376664799338</v>
      </c>
      <c r="F203" s="124">
        <v>32.928517769826414</v>
      </c>
      <c r="G203" s="124">
        <v>36.836575961509993</v>
      </c>
      <c r="H203" s="124">
        <v>40.067436291260151</v>
      </c>
      <c r="I203" s="124">
        <v>43.057873465800292</v>
      </c>
      <c r="J203" s="124">
        <v>45.648711225687428</v>
      </c>
      <c r="K203" s="124">
        <v>48.619804681528763</v>
      </c>
      <c r="L203" s="124">
        <v>51.187248164994628</v>
      </c>
      <c r="M203"/>
      <c r="N203" s="124">
        <v>6.7730319769672587</v>
      </c>
      <c r="O203" s="124">
        <v>1.7437125026339872</v>
      </c>
      <c r="P203" s="124">
        <v>1.2321618274272472</v>
      </c>
    </row>
    <row r="204" spans="1:16" x14ac:dyDescent="0.15">
      <c r="A204" s="131" t="s">
        <v>323</v>
      </c>
      <c r="B204" s="124">
        <v>6.5475046444081721</v>
      </c>
      <c r="C204" s="124">
        <v>8.293932401711718</v>
      </c>
      <c r="D204" s="124">
        <v>11.953932156282942</v>
      </c>
      <c r="E204" s="124">
        <v>10.59217074102688</v>
      </c>
      <c r="F204" s="124">
        <v>12.246698657749432</v>
      </c>
      <c r="G204" s="124">
        <v>13.506316141199539</v>
      </c>
      <c r="H204" s="124">
        <v>14.515085291887383</v>
      </c>
      <c r="I204" s="124">
        <v>15.724555358186475</v>
      </c>
      <c r="J204" s="124">
        <v>16.573588179049864</v>
      </c>
      <c r="K204" s="124">
        <v>17.63551886154217</v>
      </c>
      <c r="L204" s="124">
        <v>18.385082827752282</v>
      </c>
      <c r="M204" s="149"/>
      <c r="N204" s="124">
        <v>6.20464146675066</v>
      </c>
      <c r="O204" s="124">
        <v>0.97536699109761482</v>
      </c>
      <c r="P204" s="124">
        <v>1.1887660525084387</v>
      </c>
    </row>
    <row r="205" spans="1:16" x14ac:dyDescent="0.15">
      <c r="A205" s="138" t="s">
        <v>29</v>
      </c>
      <c r="B205" s="124">
        <v>1.4019004142377252</v>
      </c>
      <c r="C205" s="124">
        <v>1.5071435845918457</v>
      </c>
      <c r="D205" s="124">
        <v>1.6206771807322762</v>
      </c>
      <c r="E205" s="124">
        <v>1.5809801651481683</v>
      </c>
      <c r="F205" s="124">
        <v>2.210284909422612</v>
      </c>
      <c r="G205" s="124">
        <v>2.7193266226056596</v>
      </c>
      <c r="H205" s="124">
        <v>3.0636824346013922</v>
      </c>
      <c r="I205" s="124">
        <v>3.3517293670780868</v>
      </c>
      <c r="J205" s="124">
        <v>3.6110570348804769</v>
      </c>
      <c r="K205" s="124">
        <v>3.7353109061345267</v>
      </c>
      <c r="L205" s="124">
        <v>3.8450092588590952</v>
      </c>
      <c r="M205" s="149"/>
      <c r="N205" s="124">
        <v>1.4607189310524182</v>
      </c>
      <c r="O205" s="124">
        <v>3.235094928617821</v>
      </c>
      <c r="P205" s="124">
        <v>1.1422666499594891</v>
      </c>
    </row>
    <row r="206" spans="1:16" x14ac:dyDescent="0.15">
      <c r="A206" s="138" t="s">
        <v>325</v>
      </c>
      <c r="B206" s="124">
        <v>5.0234584415727133</v>
      </c>
      <c r="C206" s="124">
        <v>6.5755466233689477</v>
      </c>
      <c r="D206" s="124">
        <v>10.093085971566111</v>
      </c>
      <c r="E206" s="124">
        <v>8.7934560291319315</v>
      </c>
      <c r="F206" s="124">
        <v>9.6209611096369603</v>
      </c>
      <c r="G206" s="124">
        <v>10.270239277856509</v>
      </c>
      <c r="H206" s="124">
        <v>10.77770595157291</v>
      </c>
      <c r="I206" s="124">
        <v>11.561362716426272</v>
      </c>
      <c r="J206" s="124">
        <v>12.009969092865671</v>
      </c>
      <c r="K206" s="124">
        <v>12.803317985778678</v>
      </c>
      <c r="L206" s="124">
        <v>13.29809848841724</v>
      </c>
      <c r="M206" s="149"/>
      <c r="N206" s="124">
        <v>7.2264964310577495</v>
      </c>
      <c r="O206" s="124">
        <v>0.32868451030383383</v>
      </c>
      <c r="P206" s="124">
        <v>1.056245892037655</v>
      </c>
    </row>
    <row r="207" spans="1:16" x14ac:dyDescent="0.15">
      <c r="A207" s="138" t="s">
        <v>146</v>
      </c>
      <c r="B207" s="124">
        <v>0.12214578859773344</v>
      </c>
      <c r="C207" s="124">
        <v>0.21124219375092526</v>
      </c>
      <c r="D207" s="124">
        <v>0.24016900398455454</v>
      </c>
      <c r="E207" s="124">
        <v>0.21773454674677936</v>
      </c>
      <c r="F207" s="124">
        <v>0.41545263868985693</v>
      </c>
      <c r="G207" s="124">
        <v>0.51675024073736953</v>
      </c>
      <c r="H207" s="124">
        <v>0.6736969057130795</v>
      </c>
      <c r="I207" s="124">
        <v>0.81146327468211543</v>
      </c>
      <c r="J207" s="124">
        <v>0.95256205130371585</v>
      </c>
      <c r="K207" s="124">
        <v>1.0968899696289627</v>
      </c>
      <c r="L207" s="124">
        <v>1.2419750804759468</v>
      </c>
      <c r="M207" s="149"/>
      <c r="N207" s="124">
        <v>6.9950893930893709</v>
      </c>
      <c r="O207" s="124">
        <v>5.2924860240617599</v>
      </c>
      <c r="P207" s="124">
        <v>3.105638603409866</v>
      </c>
    </row>
    <row r="208" spans="1:16" ht="11.25" thickBot="1" x14ac:dyDescent="0.2">
      <c r="A208" s="137" t="s">
        <v>324</v>
      </c>
      <c r="B208" s="129">
        <v>8.176440564933916</v>
      </c>
      <c r="C208" s="129">
        <v>11.965296296712417</v>
      </c>
      <c r="D208" s="129">
        <v>16.401739967117663</v>
      </c>
      <c r="E208" s="129">
        <v>17.101205923772458</v>
      </c>
      <c r="F208" s="129">
        <v>20.68181911207698</v>
      </c>
      <c r="G208" s="129">
        <v>23.330259820310452</v>
      </c>
      <c r="H208" s="129">
        <v>25.55235099937277</v>
      </c>
      <c r="I208" s="129">
        <v>27.333318107613817</v>
      </c>
      <c r="J208" s="129">
        <v>29.075123046637565</v>
      </c>
      <c r="K208" s="129">
        <v>30.984285819986592</v>
      </c>
      <c r="L208" s="129">
        <v>32.802165337242343</v>
      </c>
      <c r="M208" s="149"/>
      <c r="N208" s="129">
        <v>7.2093255311959759</v>
      </c>
      <c r="O208" s="129">
        <v>2.2414610735445928</v>
      </c>
      <c r="P208" s="129">
        <v>1.2566564017507664</v>
      </c>
    </row>
    <row r="209" spans="1:16" ht="11.25" thickBot="1" x14ac:dyDescent="0.2">
      <c r="N209" s="280" t="s">
        <v>284</v>
      </c>
      <c r="O209" s="280"/>
      <c r="P209" s="280"/>
    </row>
    <row r="210" spans="1:16" ht="11.25" thickBot="1" x14ac:dyDescent="0.2">
      <c r="A210" s="93" t="str">
        <f>$A$2</f>
        <v>Czech Republic:Reference scenario(REF2015f)</v>
      </c>
      <c r="B210" s="94">
        <v>2000</v>
      </c>
      <c r="C210" s="94">
        <v>2005</v>
      </c>
      <c r="D210" s="94">
        <v>2010</v>
      </c>
      <c r="E210" s="94">
        <v>2015</v>
      </c>
      <c r="F210" s="94">
        <v>2020</v>
      </c>
      <c r="G210" s="94">
        <v>2025</v>
      </c>
      <c r="H210" s="94">
        <v>2030</v>
      </c>
      <c r="I210" s="94">
        <v>2035</v>
      </c>
      <c r="J210" s="94">
        <v>2040</v>
      </c>
      <c r="K210" s="94">
        <v>2045</v>
      </c>
      <c r="L210" s="94">
        <v>2050</v>
      </c>
      <c r="M210" s="91"/>
      <c r="N210" s="95" t="s">
        <v>314</v>
      </c>
      <c r="O210" s="95" t="s">
        <v>480</v>
      </c>
      <c r="P210" s="95" t="s">
        <v>361</v>
      </c>
    </row>
    <row r="211" spans="1:16" x14ac:dyDescent="0.15">
      <c r="A211" s="139" t="s">
        <v>514</v>
      </c>
      <c r="B211" s="124">
        <v>0</v>
      </c>
      <c r="C211" s="124">
        <v>0</v>
      </c>
      <c r="D211" s="124">
        <v>0</v>
      </c>
      <c r="E211" s="124">
        <v>0.11925742323204312</v>
      </c>
      <c r="F211" s="124">
        <v>4.1710784258157767E-2</v>
      </c>
      <c r="G211" s="124">
        <v>1.6549395296779346E-2</v>
      </c>
      <c r="H211" s="124">
        <v>3.7503810974670753E-3</v>
      </c>
      <c r="I211" s="124">
        <v>2.3600477203766074E-4</v>
      </c>
      <c r="J211" s="124">
        <v>1.2480080428649312E-4</v>
      </c>
      <c r="K211" s="124">
        <v>0</v>
      </c>
      <c r="L211" s="124">
        <v>0</v>
      </c>
      <c r="M211" s="149"/>
      <c r="N211" s="124">
        <v>0</v>
      </c>
      <c r="O211" s="124">
        <v>0</v>
      </c>
      <c r="P211" s="124">
        <v>-100</v>
      </c>
    </row>
    <row r="212" spans="1:16" x14ac:dyDescent="0.15">
      <c r="A212" s="138" t="s">
        <v>29</v>
      </c>
      <c r="B212" s="124">
        <v>0</v>
      </c>
      <c r="C212" s="124">
        <v>0</v>
      </c>
      <c r="D212" s="124">
        <v>0</v>
      </c>
      <c r="E212" s="124">
        <v>0</v>
      </c>
      <c r="F212" s="124">
        <v>0</v>
      </c>
      <c r="G212" s="124">
        <v>0</v>
      </c>
      <c r="H212" s="124">
        <v>0</v>
      </c>
      <c r="I212" s="124">
        <v>0</v>
      </c>
      <c r="J212" s="124">
        <v>0</v>
      </c>
      <c r="K212" s="124">
        <v>0</v>
      </c>
      <c r="L212" s="124">
        <v>0</v>
      </c>
      <c r="M212" s="149"/>
      <c r="N212" s="124">
        <v>0</v>
      </c>
      <c r="O212" s="124">
        <v>0</v>
      </c>
      <c r="P212" s="124">
        <v>0</v>
      </c>
    </row>
    <row r="213" spans="1:16" x14ac:dyDescent="0.15">
      <c r="A213" s="138" t="s">
        <v>31</v>
      </c>
      <c r="B213" s="124">
        <v>0</v>
      </c>
      <c r="C213" s="124">
        <v>0</v>
      </c>
      <c r="D213" s="124">
        <v>0</v>
      </c>
      <c r="E213" s="124">
        <v>8.1791480831998442E-2</v>
      </c>
      <c r="F213" s="124">
        <v>2.9929029957183731E-2</v>
      </c>
      <c r="G213" s="124">
        <v>1.2045118895537325E-2</v>
      </c>
      <c r="H213" s="124">
        <v>2.7445814968673323E-3</v>
      </c>
      <c r="I213" s="124">
        <v>1.7560421741303259E-4</v>
      </c>
      <c r="J213" s="124">
        <v>9.3246509554243683E-5</v>
      </c>
      <c r="K213" s="124">
        <v>0</v>
      </c>
      <c r="L213" s="124">
        <v>0</v>
      </c>
      <c r="M213" s="149"/>
      <c r="N213" s="124">
        <v>0</v>
      </c>
      <c r="O213" s="124">
        <v>0</v>
      </c>
      <c r="P213" s="124">
        <v>-100</v>
      </c>
    </row>
    <row r="214" spans="1:16" hidden="1" x14ac:dyDescent="0.15">
      <c r="A214" s="144" t="s">
        <v>336</v>
      </c>
      <c r="B214" s="124"/>
      <c r="C214" s="124"/>
      <c r="D214" s="124"/>
      <c r="E214" s="124"/>
      <c r="F214" s="124"/>
      <c r="G214" s="124"/>
      <c r="H214" s="124"/>
      <c r="I214" s="124"/>
      <c r="J214" s="124"/>
      <c r="K214" s="124"/>
      <c r="L214" s="124"/>
      <c r="M214" s="149"/>
      <c r="N214" s="124"/>
      <c r="O214" s="124"/>
      <c r="P214" s="124"/>
    </row>
    <row r="215" spans="1:16" hidden="1" x14ac:dyDescent="0.15">
      <c r="A215" s="144" t="s">
        <v>337</v>
      </c>
      <c r="B215" s="124"/>
      <c r="C215" s="124"/>
      <c r="D215" s="124"/>
      <c r="E215" s="124"/>
      <c r="F215" s="124"/>
      <c r="G215" s="124"/>
      <c r="H215" s="124"/>
      <c r="I215" s="124"/>
      <c r="J215" s="124"/>
      <c r="K215" s="124"/>
      <c r="L215" s="124"/>
      <c r="M215" s="149"/>
      <c r="N215" s="124"/>
      <c r="O215" s="124"/>
      <c r="P215" s="124"/>
    </row>
    <row r="216" spans="1:16" x14ac:dyDescent="0.15">
      <c r="A216" s="138" t="s">
        <v>32</v>
      </c>
      <c r="B216" s="124">
        <v>0</v>
      </c>
      <c r="C216" s="124">
        <v>0</v>
      </c>
      <c r="D216" s="124">
        <v>0</v>
      </c>
      <c r="E216" s="124">
        <v>3.746594240004468E-2</v>
      </c>
      <c r="F216" s="124">
        <v>1.1781754300974034E-2</v>
      </c>
      <c r="G216" s="124">
        <v>4.504276401242022E-3</v>
      </c>
      <c r="H216" s="124">
        <v>1.005799600599743E-3</v>
      </c>
      <c r="I216" s="124">
        <v>6.040055462462817E-5</v>
      </c>
      <c r="J216" s="124">
        <v>3.1554294732249426E-5</v>
      </c>
      <c r="K216" s="124">
        <v>0</v>
      </c>
      <c r="L216" s="124">
        <v>0</v>
      </c>
      <c r="M216" s="149"/>
      <c r="N216" s="124">
        <v>0</v>
      </c>
      <c r="O216" s="124">
        <v>0</v>
      </c>
      <c r="P216" s="124">
        <v>-100</v>
      </c>
    </row>
    <row r="217" spans="1:16" ht="11.25" thickBot="1" x14ac:dyDescent="0.2">
      <c r="A217" s="140" t="s">
        <v>33</v>
      </c>
      <c r="B217" s="129">
        <v>0</v>
      </c>
      <c r="C217" s="129">
        <v>0</v>
      </c>
      <c r="D217" s="129">
        <v>0</v>
      </c>
      <c r="E217" s="129">
        <v>0</v>
      </c>
      <c r="F217" s="129">
        <v>0</v>
      </c>
      <c r="G217" s="129">
        <v>0</v>
      </c>
      <c r="H217" s="129">
        <v>0</v>
      </c>
      <c r="I217" s="129">
        <v>0</v>
      </c>
      <c r="J217" s="129">
        <v>0</v>
      </c>
      <c r="K217" s="129">
        <v>0</v>
      </c>
      <c r="L217" s="129">
        <v>0</v>
      </c>
      <c r="M217" s="149"/>
      <c r="N217" s="129">
        <v>0</v>
      </c>
      <c r="O217" s="129">
        <v>0</v>
      </c>
      <c r="P217" s="129">
        <v>0</v>
      </c>
    </row>
    <row r="218" spans="1:16" x14ac:dyDescent="0.15">
      <c r="N218" s="92">
        <v>0</v>
      </c>
      <c r="O218" s="92">
        <v>0</v>
      </c>
      <c r="P218" s="92">
        <v>0</v>
      </c>
    </row>
    <row r="219" spans="1:16" ht="12" customHeight="1" thickBot="1" x14ac:dyDescent="0.2">
      <c r="A219" s="277" t="s">
        <v>515</v>
      </c>
      <c r="B219" s="277"/>
      <c r="C219" s="277"/>
      <c r="D219" s="277"/>
      <c r="E219" s="277"/>
      <c r="F219" s="277"/>
      <c r="G219" s="277"/>
      <c r="H219" s="277"/>
      <c r="I219" s="277"/>
      <c r="J219" s="277"/>
      <c r="K219" s="277"/>
      <c r="L219" s="277"/>
      <c r="M219" s="175"/>
      <c r="N219" s="280" t="s">
        <v>284</v>
      </c>
      <c r="O219" s="280"/>
      <c r="P219" s="280"/>
    </row>
    <row r="220" spans="1:16" ht="11.25" thickBot="1" x14ac:dyDescent="0.2">
      <c r="A220" s="93" t="str">
        <f>$A$2</f>
        <v>Czech Republic:Reference scenario(REF2015f)</v>
      </c>
      <c r="B220" s="94">
        <v>2000</v>
      </c>
      <c r="C220" s="94">
        <v>2005</v>
      </c>
      <c r="D220" s="94">
        <v>2010</v>
      </c>
      <c r="E220" s="94">
        <v>2015</v>
      </c>
      <c r="F220" s="94">
        <v>2020</v>
      </c>
      <c r="G220" s="94">
        <v>2025</v>
      </c>
      <c r="H220" s="94">
        <v>2030</v>
      </c>
      <c r="I220" s="94">
        <v>2035</v>
      </c>
      <c r="J220" s="94">
        <v>2040</v>
      </c>
      <c r="K220" s="94">
        <v>2045</v>
      </c>
      <c r="L220" s="94">
        <v>2050</v>
      </c>
      <c r="M220" s="91"/>
      <c r="N220" s="95" t="s">
        <v>314</v>
      </c>
      <c r="O220" s="95" t="s">
        <v>480</v>
      </c>
      <c r="P220" s="95" t="s">
        <v>361</v>
      </c>
    </row>
    <row r="221" spans="1:16" x14ac:dyDescent="0.15">
      <c r="A221" s="131" t="s">
        <v>5</v>
      </c>
      <c r="B221" s="124">
        <v>37.141402458541329</v>
      </c>
      <c r="C221" s="124">
        <v>63.260785375789858</v>
      </c>
      <c r="D221" s="124">
        <v>83.824095425671729</v>
      </c>
      <c r="E221" s="124">
        <v>53.969982102436092</v>
      </c>
      <c r="F221" s="124">
        <v>87.010730938597973</v>
      </c>
      <c r="G221" s="124">
        <v>102.17486345030933</v>
      </c>
      <c r="H221" s="124">
        <v>112.55721557524447</v>
      </c>
      <c r="I221" s="124">
        <v>117.41649481782366</v>
      </c>
      <c r="J221" s="124">
        <v>124.32509488862043</v>
      </c>
      <c r="K221" s="124">
        <v>127.17807405507226</v>
      </c>
      <c r="L221" s="124">
        <v>130.11771947775631</v>
      </c>
      <c r="M221" s="149"/>
      <c r="N221" s="124">
        <v>8.4803449931451844</v>
      </c>
      <c r="O221" s="124">
        <v>1.4846184564465847</v>
      </c>
      <c r="P221" s="124">
        <v>0.72752318335127519</v>
      </c>
    </row>
    <row r="222" spans="1:16" x14ac:dyDescent="0.15">
      <c r="A222" s="131" t="s">
        <v>395</v>
      </c>
      <c r="B222" s="124">
        <v>25.95491294261242</v>
      </c>
      <c r="C222" s="124">
        <v>42.300007464995602</v>
      </c>
      <c r="D222" s="124">
        <v>52.962698910798004</v>
      </c>
      <c r="E222" s="124">
        <v>43.452606461766358</v>
      </c>
      <c r="F222" s="124">
        <v>55.973627004831322</v>
      </c>
      <c r="G222" s="124">
        <v>62.646241584009218</v>
      </c>
      <c r="H222" s="124">
        <v>68.127772596727581</v>
      </c>
      <c r="I222" s="124">
        <v>72.761263723862967</v>
      </c>
      <c r="J222" s="124">
        <v>75.214868430633032</v>
      </c>
      <c r="K222" s="124">
        <v>76.756678876195636</v>
      </c>
      <c r="L222" s="124">
        <v>77.940305663655408</v>
      </c>
      <c r="M222" s="149"/>
      <c r="N222" s="124">
        <v>7.3927721766404275</v>
      </c>
      <c r="O222" s="124">
        <v>1.2669439811370253</v>
      </c>
      <c r="P222" s="124">
        <v>0.67505967951895229</v>
      </c>
    </row>
    <row r="223" spans="1:16" ht="11.25" thickBot="1" x14ac:dyDescent="0.2">
      <c r="A223" s="137" t="s">
        <v>396</v>
      </c>
      <c r="B223" s="129">
        <v>10.257567573221808</v>
      </c>
      <c r="C223" s="129">
        <v>17.83713042825989</v>
      </c>
      <c r="D223" s="129">
        <v>22.398292751447617</v>
      </c>
      <c r="E223" s="129">
        <v>12.849395688895978</v>
      </c>
      <c r="F223" s="129">
        <v>16.594100073731457</v>
      </c>
      <c r="G223" s="129">
        <v>20.51205974442847</v>
      </c>
      <c r="H223" s="129">
        <v>24.617123090607723</v>
      </c>
      <c r="I223" s="129">
        <v>26.066763007864946</v>
      </c>
      <c r="J223" s="129">
        <v>27.169816749821759</v>
      </c>
      <c r="K223" s="129">
        <v>28.152203011755894</v>
      </c>
      <c r="L223" s="129">
        <v>28.936653429028926</v>
      </c>
      <c r="M223" s="149"/>
      <c r="N223" s="129">
        <v>8.1227425234487107</v>
      </c>
      <c r="O223" s="129">
        <v>0.4734046452342433</v>
      </c>
      <c r="P223" s="129">
        <v>0.81160991486759482</v>
      </c>
    </row>
    <row r="225" spans="1:18" ht="12" customHeight="1" thickBot="1" x14ac:dyDescent="0.2">
      <c r="A225" s="277" t="s">
        <v>516</v>
      </c>
      <c r="B225" s="277"/>
      <c r="C225" s="277"/>
      <c r="D225" s="277"/>
      <c r="E225" s="277"/>
      <c r="F225" s="277"/>
      <c r="G225" s="277"/>
      <c r="H225" s="277"/>
      <c r="I225" s="277"/>
      <c r="J225" s="277"/>
      <c r="K225" s="277"/>
      <c r="L225" s="277"/>
      <c r="M225" s="175"/>
      <c r="N225" s="280" t="s">
        <v>284</v>
      </c>
      <c r="O225" s="280"/>
      <c r="P225" s="280"/>
    </row>
    <row r="226" spans="1:18" ht="11.25" thickBot="1" x14ac:dyDescent="0.2">
      <c r="A226" s="93" t="str">
        <f>$A$2</f>
        <v>Czech Republic:Reference scenario(REF2015f)</v>
      </c>
      <c r="B226" s="94">
        <v>2000</v>
      </c>
      <c r="C226" s="94">
        <v>2005</v>
      </c>
      <c r="D226" s="94">
        <v>2010</v>
      </c>
      <c r="E226" s="94">
        <v>2015</v>
      </c>
      <c r="F226" s="94">
        <v>2020</v>
      </c>
      <c r="G226" s="94">
        <v>2025</v>
      </c>
      <c r="H226" s="94">
        <v>2030</v>
      </c>
      <c r="I226" s="94">
        <v>2035</v>
      </c>
      <c r="J226" s="94">
        <v>2040</v>
      </c>
      <c r="K226" s="94">
        <v>2045</v>
      </c>
      <c r="L226" s="94">
        <v>2050</v>
      </c>
      <c r="M226" s="91"/>
      <c r="N226" s="95" t="s">
        <v>314</v>
      </c>
      <c r="O226" s="95" t="s">
        <v>480</v>
      </c>
      <c r="P226" s="95" t="s">
        <v>361</v>
      </c>
    </row>
    <row r="227" spans="1:18" x14ac:dyDescent="0.15">
      <c r="A227" s="131" t="s">
        <v>5</v>
      </c>
      <c r="B227" s="124">
        <v>37.550563367892011</v>
      </c>
      <c r="C227" s="124">
        <v>48.635148904329249</v>
      </c>
      <c r="D227" s="124">
        <v>62.57941418431998</v>
      </c>
      <c r="E227" s="124">
        <v>48.187484020032223</v>
      </c>
      <c r="F227" s="124">
        <v>75.009250809136148</v>
      </c>
      <c r="G227" s="124">
        <v>85.145719541924464</v>
      </c>
      <c r="H227" s="124">
        <v>93.797679646037054</v>
      </c>
      <c r="I227" s="124">
        <v>97.847079014853065</v>
      </c>
      <c r="J227" s="124">
        <v>103.60424574051707</v>
      </c>
      <c r="K227" s="124">
        <v>105.98172837922695</v>
      </c>
      <c r="L227" s="124">
        <v>108.43143289813032</v>
      </c>
      <c r="M227" s="149"/>
      <c r="N227" s="124">
        <v>5.2401609547158445</v>
      </c>
      <c r="O227" s="124">
        <v>2.044130640448949</v>
      </c>
      <c r="P227" s="124">
        <v>0.72752318335127519</v>
      </c>
    </row>
    <row r="228" spans="1:18" x14ac:dyDescent="0.15">
      <c r="A228" s="131" t="s">
        <v>395</v>
      </c>
      <c r="B228" s="124">
        <v>26.24084010418289</v>
      </c>
      <c r="C228" s="124">
        <v>32.520417656743547</v>
      </c>
      <c r="D228" s="124">
        <v>39.539641371939105</v>
      </c>
      <c r="E228" s="124">
        <v>38.796970055148527</v>
      </c>
      <c r="F228" s="124">
        <v>48.253126728302853</v>
      </c>
      <c r="G228" s="124">
        <v>52.205201320007689</v>
      </c>
      <c r="H228" s="124">
        <v>56.77314383060633</v>
      </c>
      <c r="I228" s="124">
        <v>60.634386436552496</v>
      </c>
      <c r="J228" s="124">
        <v>62.679057025527563</v>
      </c>
      <c r="K228" s="124">
        <v>63.963899063496399</v>
      </c>
      <c r="L228" s="124">
        <v>64.950254719712873</v>
      </c>
      <c r="M228" s="149"/>
      <c r="N228" s="124">
        <v>4.1850726964127727</v>
      </c>
      <c r="O228" s="124">
        <v>1.825256066809855</v>
      </c>
      <c r="P228" s="124">
        <v>0.67505967951895229</v>
      </c>
    </row>
    <row r="229" spans="1:18" ht="11.25" thickBot="1" x14ac:dyDescent="0.2">
      <c r="A229" s="137" t="s">
        <v>396</v>
      </c>
      <c r="B229" s="129">
        <v>10.370568036267606</v>
      </c>
      <c r="C229" s="129">
        <v>13.713258367740117</v>
      </c>
      <c r="D229" s="129">
        <v>16.721588607626302</v>
      </c>
      <c r="E229" s="129">
        <v>11.47267472222855</v>
      </c>
      <c r="F229" s="129">
        <v>14.30525868425125</v>
      </c>
      <c r="G229" s="129">
        <v>17.093383120357057</v>
      </c>
      <c r="H229" s="129">
        <v>20.514269242173114</v>
      </c>
      <c r="I229" s="129">
        <v>21.722302506554129</v>
      </c>
      <c r="J229" s="129">
        <v>22.641513958184809</v>
      </c>
      <c r="K229" s="129">
        <v>23.460169176463257</v>
      </c>
      <c r="L229" s="129">
        <v>24.113877857524123</v>
      </c>
      <c r="M229" s="149"/>
      <c r="N229" s="129">
        <v>4.8932396624666641</v>
      </c>
      <c r="O229" s="129">
        <v>1.0273417336545299</v>
      </c>
      <c r="P229" s="129">
        <v>0.81160991486759482</v>
      </c>
    </row>
    <row r="230" spans="1:18" ht="11.25" thickBot="1" x14ac:dyDescent="0.2"/>
    <row r="231" spans="1:18" ht="12" customHeight="1" thickBot="1" x14ac:dyDescent="0.2">
      <c r="A231" s="278" t="s">
        <v>477</v>
      </c>
      <c r="B231" s="278"/>
      <c r="C231" s="278"/>
      <c r="D231" s="278"/>
      <c r="E231" s="278"/>
      <c r="F231" s="278"/>
      <c r="G231" s="278"/>
      <c r="H231" s="278"/>
      <c r="I231" s="278"/>
      <c r="J231" s="278"/>
      <c r="K231" s="278"/>
      <c r="L231" s="278"/>
      <c r="M231" s="234"/>
      <c r="N231" s="280" t="s">
        <v>284</v>
      </c>
      <c r="O231" s="280"/>
      <c r="P231" s="280"/>
    </row>
    <row r="232" spans="1:18" ht="11.25" thickBot="1" x14ac:dyDescent="0.2">
      <c r="A232" s="93" t="str">
        <f>A$2</f>
        <v>Czech Republic:Reference scenario(REF2015f)</v>
      </c>
      <c r="B232" s="94">
        <v>2000</v>
      </c>
      <c r="C232" s="94">
        <v>2005</v>
      </c>
      <c r="D232" s="94">
        <v>2010</v>
      </c>
      <c r="E232" s="94">
        <v>2015</v>
      </c>
      <c r="F232" s="94">
        <v>2020</v>
      </c>
      <c r="G232" s="94">
        <v>2025</v>
      </c>
      <c r="H232" s="94">
        <v>2030</v>
      </c>
      <c r="I232" s="94">
        <v>2035</v>
      </c>
      <c r="J232" s="94">
        <v>2040</v>
      </c>
      <c r="K232" s="94">
        <v>2045</v>
      </c>
      <c r="L232" s="94">
        <v>2050</v>
      </c>
      <c r="M232" s="91"/>
      <c r="N232" s="95" t="s">
        <v>314</v>
      </c>
      <c r="O232" s="95" t="s">
        <v>480</v>
      </c>
      <c r="P232" s="95" t="s">
        <v>361</v>
      </c>
    </row>
    <row r="233" spans="1:18" x14ac:dyDescent="0.15">
      <c r="A233" s="131" t="s">
        <v>477</v>
      </c>
      <c r="B233" s="237">
        <v>131.39234776342192</v>
      </c>
      <c r="C233" s="237">
        <v>129.55151482514458</v>
      </c>
      <c r="D233" s="237">
        <v>119.3135826512989</v>
      </c>
      <c r="E233" s="237">
        <v>108.12062206840167</v>
      </c>
      <c r="F233" s="237">
        <v>104.84739040233447</v>
      </c>
      <c r="G233" s="237">
        <v>104.30192354022721</v>
      </c>
      <c r="H233" s="237">
        <v>101.1169858888266</v>
      </c>
      <c r="I233" s="237">
        <v>85.684776018140113</v>
      </c>
      <c r="J233" s="237">
        <v>66.315673647956885</v>
      </c>
      <c r="K233" s="237">
        <v>59.40827494244801</v>
      </c>
      <c r="L233" s="237">
        <v>55.228298838282967</v>
      </c>
      <c r="M233" s="235"/>
      <c r="N233" s="101">
        <v>-0.95969220411461498</v>
      </c>
      <c r="O233" s="101">
        <v>-0.82397185284042163</v>
      </c>
      <c r="P233" s="101">
        <v>-2.9787473532659314</v>
      </c>
    </row>
    <row r="234" spans="1:18" x14ac:dyDescent="0.15">
      <c r="A234" s="138" t="s">
        <v>478</v>
      </c>
      <c r="B234" s="237">
        <v>125.74383970604302</v>
      </c>
      <c r="C234" s="237">
        <v>124.28752875424922</v>
      </c>
      <c r="D234" s="237">
        <v>114.5582371474818</v>
      </c>
      <c r="E234" s="237">
        <v>102.93125593907247</v>
      </c>
      <c r="F234" s="237">
        <v>99.560252675653246</v>
      </c>
      <c r="G234" s="237">
        <v>99.14247463077848</v>
      </c>
      <c r="H234" s="237">
        <v>96.065055239986947</v>
      </c>
      <c r="I234" s="237">
        <v>80.706328514440742</v>
      </c>
      <c r="J234" s="237">
        <v>61.372307346982346</v>
      </c>
      <c r="K234" s="237">
        <v>54.549545287284651</v>
      </c>
      <c r="L234" s="237">
        <v>50.566383621783302</v>
      </c>
      <c r="M234" s="235"/>
      <c r="N234" s="124">
        <v>-0.92730876911627513</v>
      </c>
      <c r="O234" s="124">
        <v>-0.87642527687107341</v>
      </c>
      <c r="P234" s="124">
        <v>-3.1577607531292906</v>
      </c>
    </row>
    <row r="235" spans="1:18" ht="11.25" thickBot="1" x14ac:dyDescent="0.2">
      <c r="A235" s="140" t="s">
        <v>479</v>
      </c>
      <c r="B235" s="236">
        <v>5.6485080573789128</v>
      </c>
      <c r="C235" s="236">
        <v>5.2639860708953554</v>
      </c>
      <c r="D235" s="236">
        <v>4.7553455038170949</v>
      </c>
      <c r="E235" s="236">
        <v>5.1893661293292093</v>
      </c>
      <c r="F235" s="236">
        <v>5.2871377266812249</v>
      </c>
      <c r="G235" s="236">
        <v>5.1594489094487166</v>
      </c>
      <c r="H235" s="236">
        <v>5.0519306488396563</v>
      </c>
      <c r="I235" s="236">
        <v>4.9784475036993658</v>
      </c>
      <c r="J235" s="236">
        <v>4.9433663009745361</v>
      </c>
      <c r="K235" s="236">
        <v>4.8587296551633585</v>
      </c>
      <c r="L235" s="236">
        <v>4.6619152164996596</v>
      </c>
      <c r="M235" s="235"/>
      <c r="N235" s="129">
        <v>-1.7064925672224951</v>
      </c>
      <c r="O235" s="129">
        <v>0.30296362199377924</v>
      </c>
      <c r="P235" s="129">
        <v>-0.40091479494497317</v>
      </c>
    </row>
    <row r="236" spans="1:18" x14ac:dyDescent="0.15">
      <c r="A236" s="134" t="s">
        <v>400</v>
      </c>
      <c r="B236" s="100">
        <v>0</v>
      </c>
      <c r="C236" s="100">
        <v>85.137466002957154</v>
      </c>
      <c r="D236" s="100">
        <v>78.052854832659833</v>
      </c>
      <c r="E236" s="100">
        <v>67.40438901791201</v>
      </c>
      <c r="F236" s="100">
        <v>64.923055039348483</v>
      </c>
      <c r="G236" s="100">
        <v>65.723649565000784</v>
      </c>
      <c r="H236" s="100">
        <v>63.3068862687863</v>
      </c>
      <c r="I236" s="100">
        <v>48.511452546844119</v>
      </c>
      <c r="J236" s="100">
        <v>29.380526812128771</v>
      </c>
      <c r="K236" s="100">
        <v>22.213425600105726</v>
      </c>
      <c r="L236" s="100">
        <v>17.902276789790385</v>
      </c>
      <c r="M236" s="235"/>
      <c r="N236" s="124">
        <v>0</v>
      </c>
      <c r="O236" s="124">
        <v>-1.0414990057195039</v>
      </c>
      <c r="P236" s="124">
        <v>-6.1200465232826069</v>
      </c>
    </row>
    <row r="237" spans="1:18" x14ac:dyDescent="0.15">
      <c r="A237" s="134" t="s">
        <v>146</v>
      </c>
      <c r="B237" s="112">
        <v>0</v>
      </c>
      <c r="C237" s="112">
        <v>1.0295792354685953</v>
      </c>
      <c r="D237" s="112">
        <v>1.0259719489219175</v>
      </c>
      <c r="E237" s="112">
        <v>1.0384216281689769</v>
      </c>
      <c r="F237" s="112">
        <v>1.1207463591171687</v>
      </c>
      <c r="G237" s="112">
        <v>1.2165605352374036</v>
      </c>
      <c r="H237" s="112">
        <v>1.3269008477385953</v>
      </c>
      <c r="I237" s="112">
        <v>1.418136160194466</v>
      </c>
      <c r="J237" s="112">
        <v>1.5003954919536389</v>
      </c>
      <c r="K237" s="112">
        <v>1.5820004324087515</v>
      </c>
      <c r="L237" s="112">
        <v>1.6452998016018228</v>
      </c>
      <c r="M237" s="235"/>
      <c r="N237" s="124">
        <v>0</v>
      </c>
      <c r="O237" s="124">
        <v>1.2943330413102139</v>
      </c>
      <c r="P237" s="124">
        <v>1.0811859469641361</v>
      </c>
    </row>
    <row r="238" spans="1:18" ht="11.25" thickBot="1" x14ac:dyDescent="0.2">
      <c r="A238" s="132" t="s">
        <v>341</v>
      </c>
      <c r="B238" s="120">
        <v>131.39234776342192</v>
      </c>
      <c r="C238" s="120">
        <v>43.384469586718829</v>
      </c>
      <c r="D238" s="120">
        <v>40.234755869717148</v>
      </c>
      <c r="E238" s="120">
        <v>39.677811422320687</v>
      </c>
      <c r="F238" s="120">
        <v>38.803589003868815</v>
      </c>
      <c r="G238" s="120">
        <v>37.361713439989018</v>
      </c>
      <c r="H238" s="120">
        <v>36.483198772301712</v>
      </c>
      <c r="I238" s="120">
        <v>35.75518731110153</v>
      </c>
      <c r="J238" s="120">
        <v>35.434751343874474</v>
      </c>
      <c r="K238" s="120">
        <v>35.612848909933525</v>
      </c>
      <c r="L238" s="120">
        <v>35.68072224689076</v>
      </c>
      <c r="M238" s="235"/>
      <c r="N238" s="129">
        <v>-11.161108739086723</v>
      </c>
      <c r="O238" s="129">
        <v>-0.48820115014455157</v>
      </c>
      <c r="P238" s="129">
        <v>-0.11114467427092434</v>
      </c>
    </row>
    <row r="239" spans="1:18" ht="11.25" thickBot="1" x14ac:dyDescent="0.2">
      <c r="A239" s="246"/>
      <c r="B239" s="247"/>
      <c r="C239" s="271"/>
      <c r="D239" s="247"/>
      <c r="E239" s="247"/>
      <c r="F239" s="247"/>
      <c r="G239" s="247"/>
      <c r="H239" s="247"/>
      <c r="I239" s="247"/>
      <c r="J239" s="247"/>
      <c r="K239" s="247"/>
      <c r="L239" s="247"/>
      <c r="M239" s="247"/>
      <c r="N239" s="247"/>
      <c r="O239" s="235"/>
      <c r="P239" s="149"/>
      <c r="Q239" s="149"/>
      <c r="R239" s="149"/>
    </row>
    <row r="240" spans="1:18" ht="12" customHeight="1" thickBot="1" x14ac:dyDescent="0.2">
      <c r="A240" s="279" t="s">
        <v>517</v>
      </c>
      <c r="B240" s="279"/>
      <c r="C240" s="279"/>
      <c r="D240" s="279"/>
      <c r="E240" s="279"/>
      <c r="F240" s="279"/>
      <c r="G240" s="279"/>
      <c r="H240" s="279"/>
      <c r="I240" s="279"/>
      <c r="J240" s="279"/>
      <c r="K240" s="279"/>
      <c r="L240" s="279"/>
      <c r="M240" s="176"/>
      <c r="N240" s="95"/>
      <c r="O240" s="95"/>
      <c r="P240" s="95"/>
    </row>
    <row r="241" spans="1:18" ht="11.25" thickBot="1" x14ac:dyDescent="0.2">
      <c r="A241" s="93" t="str">
        <f>A$2</f>
        <v>Czech Republic:Reference scenario(REF2015f)</v>
      </c>
      <c r="B241" s="94">
        <v>2000</v>
      </c>
      <c r="C241" s="94">
        <v>2005</v>
      </c>
      <c r="D241" s="94">
        <v>2010</v>
      </c>
      <c r="E241" s="94">
        <v>2015</v>
      </c>
      <c r="F241" s="94">
        <v>2020</v>
      </c>
      <c r="G241" s="94">
        <v>2025</v>
      </c>
      <c r="H241" s="94">
        <v>2030</v>
      </c>
      <c r="I241" s="94">
        <v>2035</v>
      </c>
      <c r="J241" s="94">
        <v>2040</v>
      </c>
      <c r="K241" s="94">
        <v>2045</v>
      </c>
      <c r="L241" s="94">
        <v>2050</v>
      </c>
      <c r="M241" s="91"/>
      <c r="N241" s="95" t="s">
        <v>314</v>
      </c>
      <c r="O241" s="95" t="s">
        <v>480</v>
      </c>
      <c r="P241" s="95" t="s">
        <v>361</v>
      </c>
    </row>
    <row r="242" spans="1:18" x14ac:dyDescent="0.15">
      <c r="A242" s="138" t="s">
        <v>481</v>
      </c>
      <c r="B242" s="124">
        <v>476.35675139352037</v>
      </c>
      <c r="C242" s="124">
        <v>602.16372553786664</v>
      </c>
      <c r="D242" s="124">
        <v>880.09814660871552</v>
      </c>
      <c r="E242" s="124">
        <v>812.44203772204003</v>
      </c>
      <c r="F242" s="124">
        <v>928.38183578551673</v>
      </c>
      <c r="G242" s="124">
        <v>992.31728400510212</v>
      </c>
      <c r="H242" s="124">
        <v>1055.2707400814097</v>
      </c>
      <c r="I242" s="124">
        <v>1124.2160618393532</v>
      </c>
      <c r="J242" s="124">
        <v>1171.5019422702123</v>
      </c>
      <c r="K242" s="124">
        <v>1207.3645047748698</v>
      </c>
      <c r="L242" s="124">
        <v>1232.5961111666111</v>
      </c>
      <c r="M242" s="149"/>
      <c r="N242" s="124">
        <v>6.3309950781246904</v>
      </c>
      <c r="O242" s="124">
        <v>0.91172717722121099</v>
      </c>
      <c r="P242" s="124">
        <v>0.77964978806692731</v>
      </c>
    </row>
    <row r="243" spans="1:18" x14ac:dyDescent="0.15">
      <c r="A243" s="138" t="s">
        <v>29</v>
      </c>
      <c r="B243" s="124">
        <v>283.87493326333635</v>
      </c>
      <c r="C243" s="124">
        <v>358.56032583133208</v>
      </c>
      <c r="D243" s="124">
        <v>579.31043948777551</v>
      </c>
      <c r="E243" s="124">
        <v>499.85603732479245</v>
      </c>
      <c r="F243" s="124">
        <v>546.87111689529024</v>
      </c>
      <c r="G243" s="124">
        <v>601.50084421371639</v>
      </c>
      <c r="H243" s="124">
        <v>646.88655865777673</v>
      </c>
      <c r="I243" s="124">
        <v>687.32090029407573</v>
      </c>
      <c r="J243" s="124">
        <v>709.28654189682027</v>
      </c>
      <c r="K243" s="124">
        <v>730.01704927148955</v>
      </c>
      <c r="L243" s="124">
        <v>744.48428578588596</v>
      </c>
      <c r="M243" s="149"/>
      <c r="N243" s="124">
        <v>7.3936074480380087</v>
      </c>
      <c r="O243" s="124">
        <v>0.55318668779669178</v>
      </c>
      <c r="P243" s="124">
        <v>0.70507805317772121</v>
      </c>
    </row>
    <row r="244" spans="1:18" x14ac:dyDescent="0.15">
      <c r="A244" s="138" t="s">
        <v>31</v>
      </c>
      <c r="B244" s="124">
        <v>433.16214473764364</v>
      </c>
      <c r="C244" s="124">
        <v>567.18511707229288</v>
      </c>
      <c r="D244" s="124">
        <v>798.31598394406126</v>
      </c>
      <c r="E244" s="124">
        <v>821.74327941023</v>
      </c>
      <c r="F244" s="124">
        <v>952.72680806791072</v>
      </c>
      <c r="G244" s="124">
        <v>1039.7027825757939</v>
      </c>
      <c r="H244" s="124">
        <v>1133.1425276404836</v>
      </c>
      <c r="I244" s="124">
        <v>1249.8617691004099</v>
      </c>
      <c r="J244" s="124">
        <v>1329.313400497452</v>
      </c>
      <c r="K244" s="124">
        <v>1416.7154856584787</v>
      </c>
      <c r="L244" s="124">
        <v>1481.8888302278128</v>
      </c>
      <c r="M244" s="149"/>
      <c r="N244" s="124">
        <v>6.3046918582224443</v>
      </c>
      <c r="O244" s="124">
        <v>1.7666517027765005</v>
      </c>
      <c r="P244" s="124">
        <v>1.3506537182453648</v>
      </c>
    </row>
    <row r="245" spans="1:18" x14ac:dyDescent="0.15">
      <c r="A245" s="138" t="s">
        <v>32</v>
      </c>
      <c r="B245" s="124">
        <v>504.94279443618672</v>
      </c>
      <c r="C245" s="124">
        <v>648.38660926001603</v>
      </c>
      <c r="D245" s="124">
        <v>1085.1638890468048</v>
      </c>
      <c r="E245" s="124">
        <v>1048.5590849592429</v>
      </c>
      <c r="F245" s="124">
        <v>1167.3989991166272</v>
      </c>
      <c r="G245" s="124">
        <v>1241.8293611610118</v>
      </c>
      <c r="H245" s="124">
        <v>1302.1592165344125</v>
      </c>
      <c r="I245" s="124">
        <v>1386.4705377528676</v>
      </c>
      <c r="J245" s="124">
        <v>1425.8649296483093</v>
      </c>
      <c r="K245" s="124">
        <v>1449.3128772972161</v>
      </c>
      <c r="L245" s="124">
        <v>1439.5993255779872</v>
      </c>
      <c r="M245" s="149"/>
      <c r="N245" s="124">
        <v>7.9506633562828499</v>
      </c>
      <c r="O245" s="124">
        <v>0.91563046720422037</v>
      </c>
      <c r="P245" s="124">
        <v>0.50296567860037555</v>
      </c>
    </row>
    <row r="246" spans="1:18" ht="11.25" thickBot="1" x14ac:dyDescent="0.2">
      <c r="A246" s="140" t="s">
        <v>33</v>
      </c>
      <c r="B246" s="129">
        <v>1018.8160552441921</v>
      </c>
      <c r="C246" s="129">
        <v>1072.175752014133</v>
      </c>
      <c r="D246" s="129">
        <v>1304.1691413151386</v>
      </c>
      <c r="E246" s="129">
        <v>1128.6172501983262</v>
      </c>
      <c r="F246" s="129">
        <v>1344.9078118707598</v>
      </c>
      <c r="G246" s="129">
        <v>1387.883231806486</v>
      </c>
      <c r="H246" s="129">
        <v>1441.6454397391128</v>
      </c>
      <c r="I246" s="129">
        <v>1467.480018432819</v>
      </c>
      <c r="J246" s="129">
        <v>1504.4982398950674</v>
      </c>
      <c r="K246" s="129">
        <v>1520.8035475250904</v>
      </c>
      <c r="L246" s="129">
        <v>1538.4086064548849</v>
      </c>
      <c r="M246" s="149"/>
      <c r="N246" s="129">
        <v>2.4999878620761251</v>
      </c>
      <c r="O246" s="129">
        <v>0.50235239492997241</v>
      </c>
      <c r="P246" s="129">
        <v>0.32534501160417229</v>
      </c>
    </row>
    <row r="247" spans="1:18" ht="11.25" thickBot="1" x14ac:dyDescent="0.2">
      <c r="A247" s="140"/>
      <c r="B247" s="140"/>
      <c r="C247" s="270"/>
      <c r="D247" s="140"/>
      <c r="E247" s="140"/>
      <c r="F247" s="140"/>
      <c r="G247" s="140"/>
      <c r="H247" s="140"/>
      <c r="I247" s="140"/>
      <c r="J247" s="140"/>
      <c r="K247" s="140"/>
      <c r="L247" s="140"/>
      <c r="M247" s="140"/>
      <c r="N247" s="140"/>
      <c r="O247" s="140"/>
      <c r="P247" s="140"/>
      <c r="Q247" s="140"/>
      <c r="R247" s="140"/>
    </row>
    <row r="248" spans="1:18" ht="11.25" thickBot="1" x14ac:dyDescent="0.2">
      <c r="A248" s="140" t="s">
        <v>581</v>
      </c>
      <c r="B248" s="140"/>
      <c r="C248" s="270"/>
      <c r="D248" s="140"/>
      <c r="E248" s="140"/>
      <c r="F248" s="140"/>
      <c r="G248" s="140"/>
      <c r="H248" s="140"/>
      <c r="I248" s="140"/>
      <c r="J248" s="140"/>
      <c r="K248" s="140"/>
      <c r="L248" s="140"/>
      <c r="M248" s="140"/>
      <c r="N248" s="140"/>
      <c r="O248" s="140"/>
      <c r="P248" s="140"/>
      <c r="Q248" s="140"/>
      <c r="R248" s="140"/>
    </row>
    <row r="249" spans="1:18" x14ac:dyDescent="0.15">
      <c r="C249" s="269"/>
    </row>
    <row r="250" spans="1:18" x14ac:dyDescent="0.15">
      <c r="C250" s="269"/>
    </row>
    <row r="251" spans="1:18" x14ac:dyDescent="0.15">
      <c r="C251" s="269"/>
    </row>
    <row r="252" spans="1:18" x14ac:dyDescent="0.15">
      <c r="C252" s="269"/>
    </row>
    <row r="253" spans="1:18" x14ac:dyDescent="0.15">
      <c r="C253" s="269"/>
    </row>
    <row r="254" spans="1:18" x14ac:dyDescent="0.15">
      <c r="C254" s="269"/>
    </row>
    <row r="255" spans="1:18" x14ac:dyDescent="0.15">
      <c r="C255" s="269"/>
    </row>
    <row r="256" spans="1:18" x14ac:dyDescent="0.15">
      <c r="C256" s="269"/>
    </row>
    <row r="257" spans="3:3" x14ac:dyDescent="0.15">
      <c r="C257" s="269"/>
    </row>
    <row r="258" spans="3:3" x14ac:dyDescent="0.15">
      <c r="C258" s="269"/>
    </row>
    <row r="259" spans="3:3" x14ac:dyDescent="0.15">
      <c r="C259" s="269"/>
    </row>
    <row r="260" spans="3:3" x14ac:dyDescent="0.15">
      <c r="C260" s="269"/>
    </row>
    <row r="261" spans="3:3" x14ac:dyDescent="0.15">
      <c r="C261" s="269"/>
    </row>
    <row r="262" spans="3:3" x14ac:dyDescent="0.15">
      <c r="C262" s="269"/>
    </row>
    <row r="263" spans="3:3" x14ac:dyDescent="0.15">
      <c r="C263" s="269"/>
    </row>
    <row r="264" spans="3:3" x14ac:dyDescent="0.15">
      <c r="C264" s="269"/>
    </row>
    <row r="265" spans="3:3" x14ac:dyDescent="0.15">
      <c r="C265" s="269"/>
    </row>
    <row r="266" spans="3:3" x14ac:dyDescent="0.15">
      <c r="C266" s="269"/>
    </row>
    <row r="267" spans="3:3" x14ac:dyDescent="0.15">
      <c r="C267" s="269"/>
    </row>
    <row r="268" spans="3:3" x14ac:dyDescent="0.15">
      <c r="C268" s="269"/>
    </row>
    <row r="269" spans="3:3" x14ac:dyDescent="0.15">
      <c r="C269" s="269"/>
    </row>
    <row r="270" spans="3:3" x14ac:dyDescent="0.15">
      <c r="C270" s="269"/>
    </row>
    <row r="271" spans="3:3" x14ac:dyDescent="0.15">
      <c r="C271" s="269"/>
    </row>
    <row r="272" spans="3:3" x14ac:dyDescent="0.15">
      <c r="C272" s="269"/>
    </row>
    <row r="273" spans="3:3" x14ac:dyDescent="0.15">
      <c r="C273" s="269"/>
    </row>
    <row r="274" spans="3:3" x14ac:dyDescent="0.15">
      <c r="C274" s="269"/>
    </row>
    <row r="275" spans="3:3" x14ac:dyDescent="0.15">
      <c r="C275" s="269"/>
    </row>
    <row r="276" spans="3:3" x14ac:dyDescent="0.15">
      <c r="C276" s="269"/>
    </row>
    <row r="277" spans="3:3" x14ac:dyDescent="0.15">
      <c r="C277" s="269"/>
    </row>
    <row r="278" spans="3:3" x14ac:dyDescent="0.15">
      <c r="C278" s="269"/>
    </row>
    <row r="279" spans="3:3" x14ac:dyDescent="0.15">
      <c r="C279" s="269"/>
    </row>
    <row r="280" spans="3:3" x14ac:dyDescent="0.15">
      <c r="C280" s="269"/>
    </row>
    <row r="281" spans="3:3" x14ac:dyDescent="0.15">
      <c r="C281" s="269"/>
    </row>
    <row r="282" spans="3:3" x14ac:dyDescent="0.15">
      <c r="C282" s="269"/>
    </row>
    <row r="283" spans="3:3" x14ac:dyDescent="0.15">
      <c r="C283" s="269"/>
    </row>
    <row r="284" spans="3:3" x14ac:dyDescent="0.15">
      <c r="C284" s="269"/>
    </row>
    <row r="285" spans="3:3" x14ac:dyDescent="0.15">
      <c r="C285" s="269"/>
    </row>
    <row r="286" spans="3:3" x14ac:dyDescent="0.15">
      <c r="C286" s="269"/>
    </row>
    <row r="287" spans="3:3" x14ac:dyDescent="0.15">
      <c r="C287" s="269"/>
    </row>
    <row r="288" spans="3:3" x14ac:dyDescent="0.15">
      <c r="C288" s="269"/>
    </row>
    <row r="289" spans="3:3" x14ac:dyDescent="0.15">
      <c r="C289" s="269"/>
    </row>
    <row r="290" spans="3:3" x14ac:dyDescent="0.15">
      <c r="C290" s="269"/>
    </row>
    <row r="291" spans="3:3" x14ac:dyDescent="0.15">
      <c r="C291" s="269"/>
    </row>
    <row r="292" spans="3:3" x14ac:dyDescent="0.15">
      <c r="C292" s="269"/>
    </row>
    <row r="293" spans="3:3" x14ac:dyDescent="0.15">
      <c r="C293" s="269"/>
    </row>
    <row r="294" spans="3:3" x14ac:dyDescent="0.15">
      <c r="C294" s="269"/>
    </row>
    <row r="295" spans="3:3" x14ac:dyDescent="0.15">
      <c r="C295" s="269"/>
    </row>
    <row r="296" spans="3:3" x14ac:dyDescent="0.15">
      <c r="C296" s="269"/>
    </row>
    <row r="297" spans="3:3" x14ac:dyDescent="0.15">
      <c r="C297" s="269"/>
    </row>
    <row r="298" spans="3:3" x14ac:dyDescent="0.15">
      <c r="C298" s="269"/>
    </row>
    <row r="299" spans="3:3" x14ac:dyDescent="0.15">
      <c r="C299" s="269"/>
    </row>
    <row r="300" spans="3:3" x14ac:dyDescent="0.15">
      <c r="C300" s="269"/>
    </row>
    <row r="301" spans="3:3" x14ac:dyDescent="0.15">
      <c r="C301" s="269"/>
    </row>
    <row r="302" spans="3:3" x14ac:dyDescent="0.15">
      <c r="C302" s="269"/>
    </row>
    <row r="303" spans="3:3" x14ac:dyDescent="0.15">
      <c r="C303" s="269"/>
    </row>
    <row r="304" spans="3:3" x14ac:dyDescent="0.15">
      <c r="C304" s="269"/>
    </row>
    <row r="305" spans="3:3" x14ac:dyDescent="0.15">
      <c r="C305" s="269"/>
    </row>
    <row r="306" spans="3:3" x14ac:dyDescent="0.15">
      <c r="C306" s="269"/>
    </row>
    <row r="307" spans="3:3" x14ac:dyDescent="0.15">
      <c r="C307" s="269"/>
    </row>
    <row r="308" spans="3:3" x14ac:dyDescent="0.15">
      <c r="C308" s="269"/>
    </row>
    <row r="309" spans="3:3" x14ac:dyDescent="0.15">
      <c r="C309" s="269"/>
    </row>
    <row r="310" spans="3:3" x14ac:dyDescent="0.15">
      <c r="C310" s="269"/>
    </row>
    <row r="311" spans="3:3" x14ac:dyDescent="0.15">
      <c r="C311" s="269"/>
    </row>
    <row r="312" spans="3:3" x14ac:dyDescent="0.15">
      <c r="C312" s="269"/>
    </row>
    <row r="313" spans="3:3" x14ac:dyDescent="0.15">
      <c r="C313" s="269"/>
    </row>
    <row r="314" spans="3:3" x14ac:dyDescent="0.15">
      <c r="C314" s="269"/>
    </row>
    <row r="315" spans="3:3" x14ac:dyDescent="0.15">
      <c r="C315" s="269"/>
    </row>
    <row r="316" spans="3:3" x14ac:dyDescent="0.15">
      <c r="C316" s="269"/>
    </row>
    <row r="317" spans="3:3" x14ac:dyDescent="0.15">
      <c r="C317" s="269"/>
    </row>
    <row r="318" spans="3:3" x14ac:dyDescent="0.15">
      <c r="C318" s="269"/>
    </row>
    <row r="319" spans="3:3" x14ac:dyDescent="0.15">
      <c r="C319" s="269"/>
    </row>
    <row r="320" spans="3:3" x14ac:dyDescent="0.15">
      <c r="C320" s="269"/>
    </row>
    <row r="321" spans="3:3" x14ac:dyDescent="0.15">
      <c r="C321" s="269"/>
    </row>
    <row r="322" spans="3:3" x14ac:dyDescent="0.15">
      <c r="C322" s="269"/>
    </row>
    <row r="323" spans="3:3" x14ac:dyDescent="0.15">
      <c r="C323" s="269"/>
    </row>
    <row r="324" spans="3:3" x14ac:dyDescent="0.15">
      <c r="C324" s="269"/>
    </row>
    <row r="325" spans="3:3" x14ac:dyDescent="0.15">
      <c r="C325" s="269"/>
    </row>
    <row r="326" spans="3:3" x14ac:dyDescent="0.15">
      <c r="C326" s="269"/>
    </row>
    <row r="327" spans="3:3" x14ac:dyDescent="0.15">
      <c r="C327" s="269"/>
    </row>
    <row r="328" spans="3:3" x14ac:dyDescent="0.15">
      <c r="C328" s="269"/>
    </row>
    <row r="329" spans="3:3" x14ac:dyDescent="0.15">
      <c r="C329" s="269"/>
    </row>
    <row r="330" spans="3:3" x14ac:dyDescent="0.15">
      <c r="C330" s="269"/>
    </row>
    <row r="331" spans="3:3" x14ac:dyDescent="0.15">
      <c r="C331" s="269"/>
    </row>
    <row r="332" spans="3:3" x14ac:dyDescent="0.15">
      <c r="C332" s="269"/>
    </row>
    <row r="333" spans="3:3" x14ac:dyDescent="0.15">
      <c r="C333" s="269"/>
    </row>
    <row r="334" spans="3:3" x14ac:dyDescent="0.15">
      <c r="C334" s="269"/>
    </row>
    <row r="335" spans="3:3" x14ac:dyDescent="0.15">
      <c r="C335" s="269"/>
    </row>
    <row r="336" spans="3:3" x14ac:dyDescent="0.15">
      <c r="C336" s="269"/>
    </row>
    <row r="337" spans="3:3" x14ac:dyDescent="0.15">
      <c r="C337" s="269"/>
    </row>
    <row r="338" spans="3:3" x14ac:dyDescent="0.15">
      <c r="C338" s="269"/>
    </row>
    <row r="339" spans="3:3" x14ac:dyDescent="0.15">
      <c r="C339" s="269"/>
    </row>
    <row r="340" spans="3:3" x14ac:dyDescent="0.15">
      <c r="C340" s="269"/>
    </row>
    <row r="341" spans="3:3" x14ac:dyDescent="0.15">
      <c r="C341" s="269"/>
    </row>
    <row r="342" spans="3:3" x14ac:dyDescent="0.15">
      <c r="C342" s="269"/>
    </row>
    <row r="343" spans="3:3" x14ac:dyDescent="0.15">
      <c r="C343" s="269"/>
    </row>
    <row r="344" spans="3:3" x14ac:dyDescent="0.15">
      <c r="C344" s="269"/>
    </row>
    <row r="345" spans="3:3" x14ac:dyDescent="0.15">
      <c r="C345" s="269"/>
    </row>
    <row r="346" spans="3:3" x14ac:dyDescent="0.15">
      <c r="C346" s="269"/>
    </row>
    <row r="347" spans="3:3" x14ac:dyDescent="0.15">
      <c r="C347" s="269"/>
    </row>
    <row r="348" spans="3:3" x14ac:dyDescent="0.15">
      <c r="C348" s="269"/>
    </row>
    <row r="349" spans="3:3" x14ac:dyDescent="0.15">
      <c r="C349" s="269"/>
    </row>
    <row r="350" spans="3:3" x14ac:dyDescent="0.15">
      <c r="C350" s="269"/>
    </row>
    <row r="351" spans="3:3" x14ac:dyDescent="0.15">
      <c r="C351" s="269"/>
    </row>
    <row r="352" spans="3:3" x14ac:dyDescent="0.15">
      <c r="C352" s="269"/>
    </row>
    <row r="353" spans="3:3" x14ac:dyDescent="0.15">
      <c r="C353" s="269"/>
    </row>
    <row r="354" spans="3:3" x14ac:dyDescent="0.15">
      <c r="C354" s="269"/>
    </row>
    <row r="355" spans="3:3" x14ac:dyDescent="0.15">
      <c r="C355" s="269"/>
    </row>
    <row r="356" spans="3:3" x14ac:dyDescent="0.15">
      <c r="C356" s="269"/>
    </row>
    <row r="357" spans="3:3" x14ac:dyDescent="0.15">
      <c r="C357" s="269"/>
    </row>
    <row r="358" spans="3:3" x14ac:dyDescent="0.15">
      <c r="C358" s="269"/>
    </row>
    <row r="359" spans="3:3" x14ac:dyDescent="0.15">
      <c r="C359" s="269"/>
    </row>
    <row r="360" spans="3:3" x14ac:dyDescent="0.15">
      <c r="C360" s="269"/>
    </row>
    <row r="361" spans="3:3" x14ac:dyDescent="0.15">
      <c r="C361" s="269"/>
    </row>
    <row r="362" spans="3:3" x14ac:dyDescent="0.15">
      <c r="C362" s="269"/>
    </row>
    <row r="363" spans="3:3" x14ac:dyDescent="0.15">
      <c r="C363" s="269"/>
    </row>
    <row r="364" spans="3:3" x14ac:dyDescent="0.15">
      <c r="C364" s="269"/>
    </row>
    <row r="365" spans="3:3" x14ac:dyDescent="0.15">
      <c r="C365" s="269"/>
    </row>
    <row r="366" spans="3:3" x14ac:dyDescent="0.15">
      <c r="C366" s="269"/>
    </row>
    <row r="367" spans="3:3" x14ac:dyDescent="0.15">
      <c r="C367" s="269"/>
    </row>
    <row r="368" spans="3:3" x14ac:dyDescent="0.15">
      <c r="C368" s="269"/>
    </row>
    <row r="369" spans="3:3" x14ac:dyDescent="0.15">
      <c r="C369" s="269"/>
    </row>
    <row r="370" spans="3:3" x14ac:dyDescent="0.15">
      <c r="C370" s="269"/>
    </row>
    <row r="371" spans="3:3" x14ac:dyDescent="0.15">
      <c r="C371" s="269"/>
    </row>
    <row r="372" spans="3:3" x14ac:dyDescent="0.15">
      <c r="C372" s="269"/>
    </row>
    <row r="373" spans="3:3" x14ac:dyDescent="0.15">
      <c r="C373" s="269"/>
    </row>
    <row r="374" spans="3:3" x14ac:dyDescent="0.15">
      <c r="C374" s="269"/>
    </row>
    <row r="375" spans="3:3" x14ac:dyDescent="0.15">
      <c r="C375" s="269"/>
    </row>
    <row r="376" spans="3:3" x14ac:dyDescent="0.15">
      <c r="C376" s="269"/>
    </row>
    <row r="377" spans="3:3" x14ac:dyDescent="0.15">
      <c r="C377" s="269"/>
    </row>
    <row r="378" spans="3:3" x14ac:dyDescent="0.15">
      <c r="C378" s="269"/>
    </row>
    <row r="379" spans="3:3" x14ac:dyDescent="0.15">
      <c r="C379" s="269"/>
    </row>
    <row r="380" spans="3:3" x14ac:dyDescent="0.15">
      <c r="C380" s="269"/>
    </row>
    <row r="381" spans="3:3" x14ac:dyDescent="0.15">
      <c r="C381" s="269"/>
    </row>
    <row r="382" spans="3:3" x14ac:dyDescent="0.15">
      <c r="C382" s="269"/>
    </row>
    <row r="383" spans="3:3" x14ac:dyDescent="0.15">
      <c r="C383" s="269"/>
    </row>
    <row r="384" spans="3:3" x14ac:dyDescent="0.15">
      <c r="C384" s="269"/>
    </row>
    <row r="385" spans="3:3" x14ac:dyDescent="0.15">
      <c r="C385" s="269"/>
    </row>
    <row r="386" spans="3:3" x14ac:dyDescent="0.15">
      <c r="C386" s="269"/>
    </row>
    <row r="387" spans="3:3" x14ac:dyDescent="0.15">
      <c r="C387" s="269"/>
    </row>
    <row r="388" spans="3:3" x14ac:dyDescent="0.15">
      <c r="C388" s="269"/>
    </row>
    <row r="389" spans="3:3" x14ac:dyDescent="0.15">
      <c r="C389" s="269"/>
    </row>
    <row r="390" spans="3:3" x14ac:dyDescent="0.15">
      <c r="C390" s="269"/>
    </row>
    <row r="391" spans="3:3" x14ac:dyDescent="0.15">
      <c r="C391" s="269"/>
    </row>
    <row r="392" spans="3:3" x14ac:dyDescent="0.15">
      <c r="C392" s="269"/>
    </row>
    <row r="393" spans="3:3" x14ac:dyDescent="0.15">
      <c r="C393" s="269"/>
    </row>
    <row r="394" spans="3:3" x14ac:dyDescent="0.15">
      <c r="C394" s="269"/>
    </row>
    <row r="395" spans="3:3" x14ac:dyDescent="0.15">
      <c r="C395" s="269"/>
    </row>
    <row r="396" spans="3:3" x14ac:dyDescent="0.15">
      <c r="C396" s="269"/>
    </row>
    <row r="397" spans="3:3" x14ac:dyDescent="0.15">
      <c r="C397" s="269"/>
    </row>
    <row r="398" spans="3:3" x14ac:dyDescent="0.15">
      <c r="C398" s="269"/>
    </row>
    <row r="399" spans="3:3" x14ac:dyDescent="0.15">
      <c r="C399" s="269"/>
    </row>
    <row r="400" spans="3:3" x14ac:dyDescent="0.15">
      <c r="C400" s="269"/>
    </row>
    <row r="401" spans="3:3" x14ac:dyDescent="0.15">
      <c r="C401" s="269"/>
    </row>
    <row r="402" spans="3:3" x14ac:dyDescent="0.15">
      <c r="C402" s="269"/>
    </row>
    <row r="403" spans="3:3" x14ac:dyDescent="0.15">
      <c r="C403" s="269"/>
    </row>
    <row r="404" spans="3:3" x14ac:dyDescent="0.15">
      <c r="C404" s="269"/>
    </row>
    <row r="405" spans="3:3" x14ac:dyDescent="0.15">
      <c r="C405" s="269"/>
    </row>
    <row r="406" spans="3:3" x14ac:dyDescent="0.15">
      <c r="C406" s="269"/>
    </row>
    <row r="407" spans="3:3" x14ac:dyDescent="0.15">
      <c r="C407" s="269"/>
    </row>
    <row r="408" spans="3:3" x14ac:dyDescent="0.15">
      <c r="C408" s="269"/>
    </row>
    <row r="409" spans="3:3" x14ac:dyDescent="0.15">
      <c r="C409" s="269"/>
    </row>
    <row r="410" spans="3:3" x14ac:dyDescent="0.15">
      <c r="C410" s="269"/>
    </row>
    <row r="411" spans="3:3" x14ac:dyDescent="0.15">
      <c r="C411" s="269"/>
    </row>
    <row r="412" spans="3:3" x14ac:dyDescent="0.15">
      <c r="C412" s="269"/>
    </row>
    <row r="413" spans="3:3" x14ac:dyDescent="0.15">
      <c r="C413" s="269"/>
    </row>
    <row r="414" spans="3:3" x14ac:dyDescent="0.15">
      <c r="C414" s="269"/>
    </row>
    <row r="415" spans="3:3" x14ac:dyDescent="0.15">
      <c r="C415" s="269"/>
    </row>
    <row r="416" spans="3:3" x14ac:dyDescent="0.15">
      <c r="C416" s="269"/>
    </row>
    <row r="417" spans="3:3" x14ac:dyDescent="0.15">
      <c r="C417" s="269"/>
    </row>
    <row r="418" spans="3:3" x14ac:dyDescent="0.15">
      <c r="C418" s="269"/>
    </row>
    <row r="419" spans="3:3" x14ac:dyDescent="0.15">
      <c r="C419" s="269"/>
    </row>
    <row r="420" spans="3:3" x14ac:dyDescent="0.15">
      <c r="C420" s="269"/>
    </row>
    <row r="421" spans="3:3" x14ac:dyDescent="0.15">
      <c r="C421" s="269"/>
    </row>
    <row r="422" spans="3:3" x14ac:dyDescent="0.15">
      <c r="C422" s="269"/>
    </row>
    <row r="423" spans="3:3" x14ac:dyDescent="0.15">
      <c r="C423" s="269"/>
    </row>
    <row r="424" spans="3:3" x14ac:dyDescent="0.15">
      <c r="C424" s="269"/>
    </row>
    <row r="425" spans="3:3" x14ac:dyDescent="0.15">
      <c r="C425" s="269"/>
    </row>
    <row r="426" spans="3:3" x14ac:dyDescent="0.15">
      <c r="C426" s="269"/>
    </row>
    <row r="427" spans="3:3" x14ac:dyDescent="0.15">
      <c r="C427" s="269"/>
    </row>
    <row r="428" spans="3:3" x14ac:dyDescent="0.15">
      <c r="C428" s="269"/>
    </row>
    <row r="429" spans="3:3" x14ac:dyDescent="0.15">
      <c r="C429" s="269"/>
    </row>
    <row r="430" spans="3:3" x14ac:dyDescent="0.15">
      <c r="C430" s="269"/>
    </row>
    <row r="431" spans="3:3" x14ac:dyDescent="0.15">
      <c r="C431" s="269"/>
    </row>
    <row r="432" spans="3:3" x14ac:dyDescent="0.15">
      <c r="C432" s="269"/>
    </row>
    <row r="433" spans="3:3" x14ac:dyDescent="0.15">
      <c r="C433" s="269"/>
    </row>
    <row r="434" spans="3:3" x14ac:dyDescent="0.15">
      <c r="C434" s="269"/>
    </row>
    <row r="435" spans="3:3" x14ac:dyDescent="0.15">
      <c r="C435" s="269"/>
    </row>
    <row r="436" spans="3:3" x14ac:dyDescent="0.15">
      <c r="C436" s="269"/>
    </row>
    <row r="437" spans="3:3" x14ac:dyDescent="0.15">
      <c r="C437" s="269"/>
    </row>
    <row r="438" spans="3:3" x14ac:dyDescent="0.15">
      <c r="C438" s="269"/>
    </row>
    <row r="439" spans="3:3" x14ac:dyDescent="0.15">
      <c r="C439" s="269"/>
    </row>
    <row r="440" spans="3:3" x14ac:dyDescent="0.15">
      <c r="C440" s="269"/>
    </row>
    <row r="441" spans="3:3" x14ac:dyDescent="0.15">
      <c r="C441" s="269"/>
    </row>
    <row r="442" spans="3:3" x14ac:dyDescent="0.15">
      <c r="C442" s="269"/>
    </row>
    <row r="443" spans="3:3" x14ac:dyDescent="0.15">
      <c r="C443" s="269"/>
    </row>
    <row r="444" spans="3:3" x14ac:dyDescent="0.15">
      <c r="C444" s="269"/>
    </row>
    <row r="445" spans="3:3" x14ac:dyDescent="0.15">
      <c r="C445" s="269"/>
    </row>
    <row r="446" spans="3:3" x14ac:dyDescent="0.15">
      <c r="C446" s="269"/>
    </row>
    <row r="447" spans="3:3" x14ac:dyDescent="0.15">
      <c r="C447" s="269"/>
    </row>
    <row r="448" spans="3:3" x14ac:dyDescent="0.15">
      <c r="C448" s="269"/>
    </row>
    <row r="449" spans="3:3" x14ac:dyDescent="0.15">
      <c r="C449" s="269"/>
    </row>
    <row r="450" spans="3:3" x14ac:dyDescent="0.15">
      <c r="C450" s="269"/>
    </row>
    <row r="451" spans="3:3" x14ac:dyDescent="0.15">
      <c r="C451" s="269"/>
    </row>
    <row r="452" spans="3:3" x14ac:dyDescent="0.15">
      <c r="C452" s="269"/>
    </row>
    <row r="453" spans="3:3" x14ac:dyDescent="0.15">
      <c r="C453" s="269"/>
    </row>
    <row r="454" spans="3:3" x14ac:dyDescent="0.15">
      <c r="C454" s="269"/>
    </row>
    <row r="455" spans="3:3" x14ac:dyDescent="0.15">
      <c r="C455" s="269"/>
    </row>
    <row r="456" spans="3:3" x14ac:dyDescent="0.15">
      <c r="C456" s="269"/>
    </row>
    <row r="457" spans="3:3" x14ac:dyDescent="0.15">
      <c r="C457" s="269"/>
    </row>
    <row r="458" spans="3:3" x14ac:dyDescent="0.15">
      <c r="C458" s="269"/>
    </row>
    <row r="459" spans="3:3" x14ac:dyDescent="0.15">
      <c r="C459" s="269"/>
    </row>
    <row r="460" spans="3:3" x14ac:dyDescent="0.15">
      <c r="C460" s="269"/>
    </row>
    <row r="461" spans="3:3" x14ac:dyDescent="0.15">
      <c r="C461" s="269"/>
    </row>
    <row r="462" spans="3:3" x14ac:dyDescent="0.15">
      <c r="C462" s="269"/>
    </row>
    <row r="463" spans="3:3" x14ac:dyDescent="0.15">
      <c r="C463" s="269"/>
    </row>
    <row r="464" spans="3:3" x14ac:dyDescent="0.15">
      <c r="C464" s="269"/>
    </row>
    <row r="465" spans="3:3" x14ac:dyDescent="0.15">
      <c r="C465" s="269"/>
    </row>
    <row r="466" spans="3:3" x14ac:dyDescent="0.15">
      <c r="C466" s="269"/>
    </row>
    <row r="467" spans="3:3" x14ac:dyDescent="0.15">
      <c r="C467" s="269"/>
    </row>
    <row r="468" spans="3:3" x14ac:dyDescent="0.15">
      <c r="C468" s="269"/>
    </row>
    <row r="469" spans="3:3" x14ac:dyDescent="0.15">
      <c r="C469" s="269"/>
    </row>
    <row r="470" spans="3:3" x14ac:dyDescent="0.15">
      <c r="C470" s="269"/>
    </row>
    <row r="471" spans="3:3" x14ac:dyDescent="0.15">
      <c r="C471" s="269"/>
    </row>
    <row r="472" spans="3:3" x14ac:dyDescent="0.15">
      <c r="C472" s="269"/>
    </row>
    <row r="473" spans="3:3" x14ac:dyDescent="0.15">
      <c r="C473" s="269"/>
    </row>
    <row r="474" spans="3:3" x14ac:dyDescent="0.15">
      <c r="C474" s="269"/>
    </row>
    <row r="475" spans="3:3" x14ac:dyDescent="0.15">
      <c r="C475" s="269"/>
    </row>
    <row r="476" spans="3:3" x14ac:dyDescent="0.15">
      <c r="C476" s="269"/>
    </row>
    <row r="477" spans="3:3" x14ac:dyDescent="0.15">
      <c r="C477" s="269"/>
    </row>
    <row r="478" spans="3:3" x14ac:dyDescent="0.15">
      <c r="C478" s="269"/>
    </row>
    <row r="479" spans="3:3" x14ac:dyDescent="0.15">
      <c r="C479" s="269"/>
    </row>
    <row r="480" spans="3:3" x14ac:dyDescent="0.15">
      <c r="C480" s="269"/>
    </row>
    <row r="481" spans="3:3" x14ac:dyDescent="0.15">
      <c r="C481" s="269"/>
    </row>
    <row r="482" spans="3:3" x14ac:dyDescent="0.15">
      <c r="C482" s="269"/>
    </row>
    <row r="483" spans="3:3" x14ac:dyDescent="0.15">
      <c r="C483" s="269"/>
    </row>
    <row r="484" spans="3:3" x14ac:dyDescent="0.15">
      <c r="C484" s="269"/>
    </row>
    <row r="485" spans="3:3" x14ac:dyDescent="0.15">
      <c r="C485" s="269"/>
    </row>
    <row r="486" spans="3:3" x14ac:dyDescent="0.15">
      <c r="C486" s="269"/>
    </row>
    <row r="487" spans="3:3" x14ac:dyDescent="0.15">
      <c r="C487" s="269"/>
    </row>
    <row r="488" spans="3:3" x14ac:dyDescent="0.15">
      <c r="C488" s="269"/>
    </row>
    <row r="489" spans="3:3" x14ac:dyDescent="0.15">
      <c r="C489" s="269"/>
    </row>
    <row r="490" spans="3:3" x14ac:dyDescent="0.15">
      <c r="C490" s="269"/>
    </row>
    <row r="491" spans="3:3" x14ac:dyDescent="0.15">
      <c r="C491" s="269"/>
    </row>
    <row r="492" spans="3:3" x14ac:dyDescent="0.15">
      <c r="C492" s="269"/>
    </row>
    <row r="493" spans="3:3" x14ac:dyDescent="0.15">
      <c r="C493" s="269"/>
    </row>
    <row r="494" spans="3:3" x14ac:dyDescent="0.15">
      <c r="C494" s="269"/>
    </row>
    <row r="495" spans="3:3" x14ac:dyDescent="0.15">
      <c r="C495" s="269"/>
    </row>
    <row r="496" spans="3:3" x14ac:dyDescent="0.15">
      <c r="C496" s="269"/>
    </row>
    <row r="497" spans="3:3" x14ac:dyDescent="0.15">
      <c r="C497" s="269"/>
    </row>
    <row r="498" spans="3:3" x14ac:dyDescent="0.15">
      <c r="C498" s="269"/>
    </row>
    <row r="499" spans="3:3" x14ac:dyDescent="0.15">
      <c r="C499" s="269"/>
    </row>
    <row r="500" spans="3:3" x14ac:dyDescent="0.15">
      <c r="C500" s="269"/>
    </row>
    <row r="501" spans="3:3" x14ac:dyDescent="0.15">
      <c r="C501" s="269"/>
    </row>
    <row r="502" spans="3:3" x14ac:dyDescent="0.15">
      <c r="C502" s="269"/>
    </row>
    <row r="503" spans="3:3" x14ac:dyDescent="0.15">
      <c r="C503" s="269"/>
    </row>
    <row r="504" spans="3:3" x14ac:dyDescent="0.15">
      <c r="C504" s="269"/>
    </row>
    <row r="505" spans="3:3" x14ac:dyDescent="0.15">
      <c r="C505" s="269"/>
    </row>
    <row r="506" spans="3:3" x14ac:dyDescent="0.15">
      <c r="C506" s="269"/>
    </row>
    <row r="507" spans="3:3" x14ac:dyDescent="0.15">
      <c r="C507" s="269"/>
    </row>
    <row r="508" spans="3:3" x14ac:dyDescent="0.15">
      <c r="C508" s="269"/>
    </row>
    <row r="509" spans="3:3" x14ac:dyDescent="0.15">
      <c r="C509" s="269"/>
    </row>
    <row r="510" spans="3:3" x14ac:dyDescent="0.15">
      <c r="C510" s="269"/>
    </row>
    <row r="511" spans="3:3" x14ac:dyDescent="0.15">
      <c r="C511" s="269"/>
    </row>
    <row r="512" spans="3:3" x14ac:dyDescent="0.15">
      <c r="C512" s="269"/>
    </row>
    <row r="513" spans="3:3" x14ac:dyDescent="0.15">
      <c r="C513" s="269"/>
    </row>
    <row r="514" spans="3:3" x14ac:dyDescent="0.15">
      <c r="C514" s="269"/>
    </row>
    <row r="515" spans="3:3" x14ac:dyDescent="0.15">
      <c r="C515" s="269"/>
    </row>
    <row r="516" spans="3:3" x14ac:dyDescent="0.15">
      <c r="C516" s="269"/>
    </row>
    <row r="517" spans="3:3" x14ac:dyDescent="0.15">
      <c r="C517" s="269"/>
    </row>
    <row r="518" spans="3:3" x14ac:dyDescent="0.15">
      <c r="C518" s="269"/>
    </row>
    <row r="519" spans="3:3" x14ac:dyDescent="0.15">
      <c r="C519" s="269"/>
    </row>
    <row r="520" spans="3:3" x14ac:dyDescent="0.15">
      <c r="C520" s="269"/>
    </row>
    <row r="521" spans="3:3" x14ac:dyDescent="0.15">
      <c r="C521" s="269"/>
    </row>
    <row r="522" spans="3:3" x14ac:dyDescent="0.15">
      <c r="C522" s="269"/>
    </row>
    <row r="523" spans="3:3" x14ac:dyDescent="0.15">
      <c r="C523" s="269"/>
    </row>
    <row r="524" spans="3:3" x14ac:dyDescent="0.15">
      <c r="C524" s="269"/>
    </row>
    <row r="525" spans="3:3" x14ac:dyDescent="0.15">
      <c r="C525" s="269"/>
    </row>
    <row r="526" spans="3:3" x14ac:dyDescent="0.15">
      <c r="C526" s="269"/>
    </row>
    <row r="527" spans="3:3" x14ac:dyDescent="0.15">
      <c r="C527" s="269"/>
    </row>
    <row r="528" spans="3:3" x14ac:dyDescent="0.15">
      <c r="C528" s="269"/>
    </row>
    <row r="529" spans="3:3" x14ac:dyDescent="0.15">
      <c r="C529" s="269"/>
    </row>
    <row r="530" spans="3:3" x14ac:dyDescent="0.15">
      <c r="C530" s="269"/>
    </row>
    <row r="531" spans="3:3" x14ac:dyDescent="0.15">
      <c r="C531" s="269"/>
    </row>
    <row r="532" spans="3:3" x14ac:dyDescent="0.15">
      <c r="C532" s="269"/>
    </row>
    <row r="533" spans="3:3" x14ac:dyDescent="0.15">
      <c r="C533" s="269"/>
    </row>
    <row r="534" spans="3:3" x14ac:dyDescent="0.15">
      <c r="C534" s="269"/>
    </row>
    <row r="535" spans="3:3" x14ac:dyDescent="0.15">
      <c r="C535" s="269"/>
    </row>
    <row r="536" spans="3:3" x14ac:dyDescent="0.15">
      <c r="C536" s="269"/>
    </row>
    <row r="537" spans="3:3" x14ac:dyDescent="0.15">
      <c r="C537" s="269"/>
    </row>
    <row r="538" spans="3:3" x14ac:dyDescent="0.15">
      <c r="C538" s="269"/>
    </row>
    <row r="539" spans="3:3" x14ac:dyDescent="0.15">
      <c r="C539" s="269"/>
    </row>
    <row r="540" spans="3:3" x14ac:dyDescent="0.15">
      <c r="C540" s="269"/>
    </row>
    <row r="541" spans="3:3" x14ac:dyDescent="0.15">
      <c r="C541" s="269"/>
    </row>
    <row r="542" spans="3:3" x14ac:dyDescent="0.15">
      <c r="C542" s="269"/>
    </row>
    <row r="543" spans="3:3" x14ac:dyDescent="0.15">
      <c r="C543" s="269"/>
    </row>
    <row r="544" spans="3:3" x14ac:dyDescent="0.15">
      <c r="C544" s="269"/>
    </row>
    <row r="545" spans="3:3" x14ac:dyDescent="0.15">
      <c r="C545" s="269"/>
    </row>
    <row r="546" spans="3:3" x14ac:dyDescent="0.15">
      <c r="C546" s="269"/>
    </row>
    <row r="547" spans="3:3" x14ac:dyDescent="0.15">
      <c r="C547" s="269"/>
    </row>
    <row r="548" spans="3:3" x14ac:dyDescent="0.15">
      <c r="C548" s="269"/>
    </row>
    <row r="549" spans="3:3" x14ac:dyDescent="0.15">
      <c r="C549" s="269"/>
    </row>
    <row r="550" spans="3:3" x14ac:dyDescent="0.15">
      <c r="C550" s="269"/>
    </row>
    <row r="551" spans="3:3" x14ac:dyDescent="0.15">
      <c r="C551" s="269"/>
    </row>
    <row r="552" spans="3:3" x14ac:dyDescent="0.15">
      <c r="C552" s="269"/>
    </row>
    <row r="553" spans="3:3" x14ac:dyDescent="0.15">
      <c r="C553" s="269"/>
    </row>
    <row r="554" spans="3:3" x14ac:dyDescent="0.15">
      <c r="C554" s="269"/>
    </row>
    <row r="555" spans="3:3" x14ac:dyDescent="0.15">
      <c r="C555" s="269"/>
    </row>
    <row r="556" spans="3:3" x14ac:dyDescent="0.15">
      <c r="C556" s="269"/>
    </row>
    <row r="557" spans="3:3" x14ac:dyDescent="0.15">
      <c r="C557" s="269"/>
    </row>
    <row r="558" spans="3:3" x14ac:dyDescent="0.15">
      <c r="C558" s="269"/>
    </row>
    <row r="559" spans="3:3" x14ac:dyDescent="0.15">
      <c r="C559" s="269"/>
    </row>
    <row r="560" spans="3:3" x14ac:dyDescent="0.15">
      <c r="C560" s="269"/>
    </row>
    <row r="561" spans="3:3" x14ac:dyDescent="0.15">
      <c r="C561" s="269"/>
    </row>
    <row r="562" spans="3:3" x14ac:dyDescent="0.15">
      <c r="C562" s="269"/>
    </row>
    <row r="563" spans="3:3" x14ac:dyDescent="0.15">
      <c r="C563" s="269"/>
    </row>
    <row r="564" spans="3:3" x14ac:dyDescent="0.15">
      <c r="C564" s="269"/>
    </row>
    <row r="565" spans="3:3" x14ac:dyDescent="0.15">
      <c r="C565" s="269"/>
    </row>
    <row r="566" spans="3:3" x14ac:dyDescent="0.15">
      <c r="C566" s="269"/>
    </row>
    <row r="567" spans="3:3" x14ac:dyDescent="0.15">
      <c r="C567" s="269"/>
    </row>
    <row r="568" spans="3:3" x14ac:dyDescent="0.15">
      <c r="C568" s="269"/>
    </row>
    <row r="569" spans="3:3" x14ac:dyDescent="0.15">
      <c r="C569" s="269"/>
    </row>
    <row r="570" spans="3:3" x14ac:dyDescent="0.15">
      <c r="C570" s="269"/>
    </row>
    <row r="571" spans="3:3" x14ac:dyDescent="0.15">
      <c r="C571" s="269"/>
    </row>
    <row r="572" spans="3:3" x14ac:dyDescent="0.15">
      <c r="C572" s="269"/>
    </row>
    <row r="573" spans="3:3" x14ac:dyDescent="0.15">
      <c r="C573" s="269"/>
    </row>
    <row r="574" spans="3:3" x14ac:dyDescent="0.15">
      <c r="C574" s="269"/>
    </row>
    <row r="575" spans="3:3" x14ac:dyDescent="0.15">
      <c r="C575" s="269"/>
    </row>
    <row r="576" spans="3:3" x14ac:dyDescent="0.15">
      <c r="C576" s="269"/>
    </row>
    <row r="577" spans="3:3" x14ac:dyDescent="0.15">
      <c r="C577" s="269"/>
    </row>
    <row r="578" spans="3:3" x14ac:dyDescent="0.15">
      <c r="C578" s="269"/>
    </row>
    <row r="579" spans="3:3" x14ac:dyDescent="0.15">
      <c r="C579" s="269"/>
    </row>
    <row r="580" spans="3:3" x14ac:dyDescent="0.15">
      <c r="C580" s="269"/>
    </row>
    <row r="581" spans="3:3" x14ac:dyDescent="0.15">
      <c r="C581" s="269"/>
    </row>
    <row r="582" spans="3:3" x14ac:dyDescent="0.15">
      <c r="C582" s="269"/>
    </row>
    <row r="583" spans="3:3" x14ac:dyDescent="0.15">
      <c r="C583" s="269"/>
    </row>
    <row r="584" spans="3:3" x14ac:dyDescent="0.15">
      <c r="C584" s="269"/>
    </row>
    <row r="585" spans="3:3" x14ac:dyDescent="0.15">
      <c r="C585" s="269"/>
    </row>
    <row r="586" spans="3:3" x14ac:dyDescent="0.15">
      <c r="C586" s="269"/>
    </row>
    <row r="587" spans="3:3" x14ac:dyDescent="0.15">
      <c r="C587" s="269"/>
    </row>
    <row r="588" spans="3:3" x14ac:dyDescent="0.15">
      <c r="C588" s="269"/>
    </row>
    <row r="589" spans="3:3" x14ac:dyDescent="0.15">
      <c r="C589" s="269"/>
    </row>
    <row r="590" spans="3:3" x14ac:dyDescent="0.15">
      <c r="C590" s="269"/>
    </row>
    <row r="591" spans="3:3" x14ac:dyDescent="0.15">
      <c r="C591" s="269"/>
    </row>
    <row r="592" spans="3:3" x14ac:dyDescent="0.15">
      <c r="C592" s="269"/>
    </row>
    <row r="593" spans="3:3" x14ac:dyDescent="0.15">
      <c r="C593" s="269"/>
    </row>
    <row r="594" spans="3:3" x14ac:dyDescent="0.15">
      <c r="C594" s="269"/>
    </row>
    <row r="595" spans="3:3" x14ac:dyDescent="0.15">
      <c r="C595" s="269"/>
    </row>
    <row r="596" spans="3:3" x14ac:dyDescent="0.15">
      <c r="C596" s="269"/>
    </row>
    <row r="597" spans="3:3" x14ac:dyDescent="0.15">
      <c r="C597" s="269"/>
    </row>
    <row r="598" spans="3:3" x14ac:dyDescent="0.15">
      <c r="C598" s="269"/>
    </row>
    <row r="599" spans="3:3" x14ac:dyDescent="0.15">
      <c r="C599" s="269"/>
    </row>
    <row r="600" spans="3:3" x14ac:dyDescent="0.15">
      <c r="C600" s="269"/>
    </row>
    <row r="601" spans="3:3" x14ac:dyDescent="0.15">
      <c r="C601" s="269"/>
    </row>
    <row r="602" spans="3:3" x14ac:dyDescent="0.15">
      <c r="C602" s="269"/>
    </row>
    <row r="603" spans="3:3" x14ac:dyDescent="0.15">
      <c r="C603" s="269"/>
    </row>
    <row r="604" spans="3:3" x14ac:dyDescent="0.15">
      <c r="C604" s="269"/>
    </row>
    <row r="605" spans="3:3" x14ac:dyDescent="0.15">
      <c r="C605" s="269"/>
    </row>
    <row r="606" spans="3:3" x14ac:dyDescent="0.15">
      <c r="C606" s="269"/>
    </row>
    <row r="607" spans="3:3" x14ac:dyDescent="0.15">
      <c r="C607" s="269"/>
    </row>
    <row r="608" spans="3:3" x14ac:dyDescent="0.15">
      <c r="C608" s="269"/>
    </row>
    <row r="609" spans="3:3" x14ac:dyDescent="0.15">
      <c r="C609" s="269"/>
    </row>
    <row r="610" spans="3:3" x14ac:dyDescent="0.15">
      <c r="C610" s="269"/>
    </row>
    <row r="611" spans="3:3" x14ac:dyDescent="0.15">
      <c r="C611" s="269"/>
    </row>
    <row r="612" spans="3:3" x14ac:dyDescent="0.15">
      <c r="C612" s="269"/>
    </row>
    <row r="613" spans="3:3" x14ac:dyDescent="0.15">
      <c r="C613" s="269"/>
    </row>
    <row r="614" spans="3:3" x14ac:dyDescent="0.15">
      <c r="C614" s="269"/>
    </row>
    <row r="615" spans="3:3" x14ac:dyDescent="0.15">
      <c r="C615" s="269"/>
    </row>
    <row r="616" spans="3:3" x14ac:dyDescent="0.15">
      <c r="C616" s="269"/>
    </row>
    <row r="617" spans="3:3" x14ac:dyDescent="0.15">
      <c r="C617" s="269"/>
    </row>
    <row r="618" spans="3:3" x14ac:dyDescent="0.15">
      <c r="C618" s="269"/>
    </row>
    <row r="619" spans="3:3" x14ac:dyDescent="0.15">
      <c r="C619" s="269"/>
    </row>
    <row r="620" spans="3:3" x14ac:dyDescent="0.15">
      <c r="C620" s="269"/>
    </row>
    <row r="621" spans="3:3" x14ac:dyDescent="0.15">
      <c r="C621" s="269"/>
    </row>
    <row r="622" spans="3:3" x14ac:dyDescent="0.15">
      <c r="C622" s="269"/>
    </row>
    <row r="623" spans="3:3" x14ac:dyDescent="0.15">
      <c r="C623" s="269"/>
    </row>
    <row r="624" spans="3:3" x14ac:dyDescent="0.15">
      <c r="C624" s="269"/>
    </row>
    <row r="625" spans="3:3" x14ac:dyDescent="0.15">
      <c r="C625" s="269"/>
    </row>
    <row r="626" spans="3:3" x14ac:dyDescent="0.15">
      <c r="C626" s="269"/>
    </row>
    <row r="627" spans="3:3" x14ac:dyDescent="0.15">
      <c r="C627" s="269"/>
    </row>
    <row r="628" spans="3:3" x14ac:dyDescent="0.15">
      <c r="C628" s="269"/>
    </row>
    <row r="629" spans="3:3" x14ac:dyDescent="0.15">
      <c r="C629" s="269"/>
    </row>
    <row r="630" spans="3:3" x14ac:dyDescent="0.15">
      <c r="C630" s="269"/>
    </row>
    <row r="631" spans="3:3" x14ac:dyDescent="0.15">
      <c r="C631" s="269"/>
    </row>
    <row r="632" spans="3:3" x14ac:dyDescent="0.15">
      <c r="C632" s="269"/>
    </row>
    <row r="633" spans="3:3" x14ac:dyDescent="0.15">
      <c r="C633" s="269"/>
    </row>
    <row r="634" spans="3:3" x14ac:dyDescent="0.15">
      <c r="C634" s="269"/>
    </row>
    <row r="635" spans="3:3" x14ac:dyDescent="0.15">
      <c r="C635" s="269"/>
    </row>
    <row r="636" spans="3:3" x14ac:dyDescent="0.15">
      <c r="C636" s="269"/>
    </row>
    <row r="637" spans="3:3" x14ac:dyDescent="0.15">
      <c r="C637" s="269"/>
    </row>
    <row r="638" spans="3:3" x14ac:dyDescent="0.15">
      <c r="C638" s="269"/>
    </row>
    <row r="639" spans="3:3" x14ac:dyDescent="0.15">
      <c r="C639" s="269"/>
    </row>
    <row r="640" spans="3:3" x14ac:dyDescent="0.15">
      <c r="C640" s="269"/>
    </row>
    <row r="641" spans="3:3" x14ac:dyDescent="0.15">
      <c r="C641" s="269"/>
    </row>
    <row r="642" spans="3:3" x14ac:dyDescent="0.15">
      <c r="C642" s="269"/>
    </row>
    <row r="643" spans="3:3" x14ac:dyDescent="0.15">
      <c r="C643" s="269"/>
    </row>
    <row r="644" spans="3:3" x14ac:dyDescent="0.15">
      <c r="C644" s="269"/>
    </row>
    <row r="645" spans="3:3" x14ac:dyDescent="0.15">
      <c r="C645" s="269"/>
    </row>
    <row r="646" spans="3:3" x14ac:dyDescent="0.15">
      <c r="C646" s="269"/>
    </row>
    <row r="647" spans="3:3" x14ac:dyDescent="0.15">
      <c r="C647" s="269"/>
    </row>
    <row r="648" spans="3:3" x14ac:dyDescent="0.15">
      <c r="C648" s="269"/>
    </row>
    <row r="649" spans="3:3" x14ac:dyDescent="0.15">
      <c r="C649" s="269"/>
    </row>
    <row r="650" spans="3:3" x14ac:dyDescent="0.15">
      <c r="C650" s="269"/>
    </row>
    <row r="651" spans="3:3" x14ac:dyDescent="0.15">
      <c r="C651" s="269"/>
    </row>
    <row r="652" spans="3:3" x14ac:dyDescent="0.15">
      <c r="C652" s="269"/>
    </row>
    <row r="653" spans="3:3" x14ac:dyDescent="0.15">
      <c r="C653" s="269"/>
    </row>
    <row r="654" spans="3:3" x14ac:dyDescent="0.15">
      <c r="C654" s="269"/>
    </row>
    <row r="655" spans="3:3" x14ac:dyDescent="0.15">
      <c r="C655" s="269"/>
    </row>
    <row r="656" spans="3:3" x14ac:dyDescent="0.15">
      <c r="C656" s="269"/>
    </row>
    <row r="657" spans="3:3" x14ac:dyDescent="0.15">
      <c r="C657" s="269"/>
    </row>
    <row r="658" spans="3:3" x14ac:dyDescent="0.15">
      <c r="C658" s="269"/>
    </row>
    <row r="659" spans="3:3" x14ac:dyDescent="0.15">
      <c r="C659" s="269"/>
    </row>
    <row r="660" spans="3:3" x14ac:dyDescent="0.15">
      <c r="C660" s="269"/>
    </row>
    <row r="661" spans="3:3" x14ac:dyDescent="0.15">
      <c r="C661" s="269"/>
    </row>
    <row r="662" spans="3:3" x14ac:dyDescent="0.15">
      <c r="C662" s="269"/>
    </row>
    <row r="663" spans="3:3" x14ac:dyDescent="0.15">
      <c r="C663" s="269"/>
    </row>
    <row r="664" spans="3:3" x14ac:dyDescent="0.15">
      <c r="C664" s="269"/>
    </row>
    <row r="665" spans="3:3" x14ac:dyDescent="0.15">
      <c r="C665" s="269"/>
    </row>
    <row r="666" spans="3:3" x14ac:dyDescent="0.15">
      <c r="C666" s="269"/>
    </row>
    <row r="667" spans="3:3" x14ac:dyDescent="0.15">
      <c r="C667" s="269"/>
    </row>
    <row r="668" spans="3:3" x14ac:dyDescent="0.15">
      <c r="C668" s="269"/>
    </row>
    <row r="669" spans="3:3" x14ac:dyDescent="0.15">
      <c r="C669" s="269"/>
    </row>
    <row r="670" spans="3:3" x14ac:dyDescent="0.15">
      <c r="C670" s="269"/>
    </row>
    <row r="671" spans="3:3" x14ac:dyDescent="0.15">
      <c r="C671" s="269"/>
    </row>
    <row r="672" spans="3:3" x14ac:dyDescent="0.15">
      <c r="C672" s="269"/>
    </row>
    <row r="673" spans="3:3" x14ac:dyDescent="0.15">
      <c r="C673" s="269"/>
    </row>
    <row r="674" spans="3:3" x14ac:dyDescent="0.15">
      <c r="C674" s="269"/>
    </row>
    <row r="675" spans="3:3" x14ac:dyDescent="0.15">
      <c r="C675" s="269"/>
    </row>
    <row r="676" spans="3:3" x14ac:dyDescent="0.15">
      <c r="C676" s="269"/>
    </row>
    <row r="677" spans="3:3" x14ac:dyDescent="0.15">
      <c r="C677" s="269"/>
    </row>
    <row r="678" spans="3:3" x14ac:dyDescent="0.15">
      <c r="C678" s="269"/>
    </row>
    <row r="679" spans="3:3" x14ac:dyDescent="0.15">
      <c r="C679" s="269"/>
    </row>
    <row r="680" spans="3:3" x14ac:dyDescent="0.15">
      <c r="C680" s="269"/>
    </row>
    <row r="681" spans="3:3" x14ac:dyDescent="0.15">
      <c r="C681" s="269"/>
    </row>
    <row r="682" spans="3:3" x14ac:dyDescent="0.15">
      <c r="C682" s="269"/>
    </row>
    <row r="683" spans="3:3" x14ac:dyDescent="0.15">
      <c r="C683" s="269"/>
    </row>
    <row r="684" spans="3:3" x14ac:dyDescent="0.15">
      <c r="C684" s="269"/>
    </row>
    <row r="685" spans="3:3" x14ac:dyDescent="0.15">
      <c r="C685" s="269"/>
    </row>
    <row r="686" spans="3:3" x14ac:dyDescent="0.15">
      <c r="C686" s="269"/>
    </row>
    <row r="687" spans="3:3" x14ac:dyDescent="0.15">
      <c r="C687" s="269"/>
    </row>
    <row r="688" spans="3:3" x14ac:dyDescent="0.15">
      <c r="C688" s="269"/>
    </row>
    <row r="689" spans="3:3" x14ac:dyDescent="0.15">
      <c r="C689" s="269"/>
    </row>
    <row r="690" spans="3:3" x14ac:dyDescent="0.15">
      <c r="C690" s="269"/>
    </row>
    <row r="691" spans="3:3" x14ac:dyDescent="0.15">
      <c r="C691" s="269"/>
    </row>
    <row r="692" spans="3:3" x14ac:dyDescent="0.15">
      <c r="C692" s="269"/>
    </row>
    <row r="693" spans="3:3" x14ac:dyDescent="0.15">
      <c r="C693" s="269"/>
    </row>
    <row r="694" spans="3:3" x14ac:dyDescent="0.15">
      <c r="C694" s="269"/>
    </row>
    <row r="695" spans="3:3" x14ac:dyDescent="0.15">
      <c r="C695" s="269"/>
    </row>
    <row r="696" spans="3:3" x14ac:dyDescent="0.15">
      <c r="C696" s="269"/>
    </row>
    <row r="697" spans="3:3" x14ac:dyDescent="0.15">
      <c r="C697" s="269"/>
    </row>
    <row r="698" spans="3:3" x14ac:dyDescent="0.15">
      <c r="C698" s="269"/>
    </row>
    <row r="699" spans="3:3" x14ac:dyDescent="0.15">
      <c r="C699" s="269"/>
    </row>
    <row r="700" spans="3:3" x14ac:dyDescent="0.15">
      <c r="C700" s="269"/>
    </row>
    <row r="701" spans="3:3" x14ac:dyDescent="0.15">
      <c r="C701" s="269"/>
    </row>
    <row r="702" spans="3:3" x14ac:dyDescent="0.15">
      <c r="C702" s="269"/>
    </row>
    <row r="703" spans="3:3" x14ac:dyDescent="0.15">
      <c r="C703" s="269"/>
    </row>
    <row r="704" spans="3:3" x14ac:dyDescent="0.15">
      <c r="C704" s="269"/>
    </row>
    <row r="705" spans="3:3" x14ac:dyDescent="0.15">
      <c r="C705" s="269"/>
    </row>
    <row r="706" spans="3:3" x14ac:dyDescent="0.15">
      <c r="C706" s="269"/>
    </row>
    <row r="707" spans="3:3" x14ac:dyDescent="0.15">
      <c r="C707" s="269"/>
    </row>
    <row r="708" spans="3:3" x14ac:dyDescent="0.15">
      <c r="C708" s="269"/>
    </row>
    <row r="709" spans="3:3" x14ac:dyDescent="0.15">
      <c r="C709" s="269"/>
    </row>
    <row r="710" spans="3:3" x14ac:dyDescent="0.15">
      <c r="C710" s="269"/>
    </row>
    <row r="711" spans="3:3" x14ac:dyDescent="0.15">
      <c r="C711" s="269"/>
    </row>
    <row r="712" spans="3:3" x14ac:dyDescent="0.15">
      <c r="C712" s="269"/>
    </row>
    <row r="713" spans="3:3" x14ac:dyDescent="0.15">
      <c r="C713" s="269"/>
    </row>
    <row r="714" spans="3:3" x14ac:dyDescent="0.15">
      <c r="C714" s="269"/>
    </row>
    <row r="715" spans="3:3" x14ac:dyDescent="0.15">
      <c r="C715" s="269"/>
    </row>
    <row r="716" spans="3:3" x14ac:dyDescent="0.15">
      <c r="C716" s="269"/>
    </row>
    <row r="717" spans="3:3" x14ac:dyDescent="0.15">
      <c r="C717" s="269"/>
    </row>
    <row r="718" spans="3:3" x14ac:dyDescent="0.15">
      <c r="C718" s="269"/>
    </row>
    <row r="719" spans="3:3" x14ac:dyDescent="0.15">
      <c r="C719" s="269"/>
    </row>
    <row r="720" spans="3:3" x14ac:dyDescent="0.15">
      <c r="C720" s="269"/>
    </row>
    <row r="721" spans="3:3" x14ac:dyDescent="0.15">
      <c r="C721" s="269"/>
    </row>
    <row r="722" spans="3:3" x14ac:dyDescent="0.15">
      <c r="C722" s="269"/>
    </row>
    <row r="723" spans="3:3" x14ac:dyDescent="0.15">
      <c r="C723" s="269"/>
    </row>
    <row r="724" spans="3:3" x14ac:dyDescent="0.15">
      <c r="C724" s="269"/>
    </row>
    <row r="725" spans="3:3" x14ac:dyDescent="0.15">
      <c r="C725" s="269"/>
    </row>
    <row r="726" spans="3:3" x14ac:dyDescent="0.15">
      <c r="C726" s="269"/>
    </row>
    <row r="727" spans="3:3" x14ac:dyDescent="0.15">
      <c r="C727" s="269"/>
    </row>
    <row r="728" spans="3:3" x14ac:dyDescent="0.15">
      <c r="C728" s="269"/>
    </row>
    <row r="729" spans="3:3" x14ac:dyDescent="0.15">
      <c r="C729" s="269"/>
    </row>
    <row r="730" spans="3:3" x14ac:dyDescent="0.15">
      <c r="C730" s="269"/>
    </row>
    <row r="731" spans="3:3" x14ac:dyDescent="0.15">
      <c r="C731" s="269"/>
    </row>
    <row r="732" spans="3:3" x14ac:dyDescent="0.15">
      <c r="C732" s="269"/>
    </row>
    <row r="733" spans="3:3" x14ac:dyDescent="0.15">
      <c r="C733" s="269"/>
    </row>
    <row r="734" spans="3:3" x14ac:dyDescent="0.15">
      <c r="C734" s="269"/>
    </row>
    <row r="735" spans="3:3" x14ac:dyDescent="0.15">
      <c r="C735" s="269"/>
    </row>
    <row r="736" spans="3:3" x14ac:dyDescent="0.15">
      <c r="C736" s="269"/>
    </row>
    <row r="737" spans="3:3" x14ac:dyDescent="0.15">
      <c r="C737" s="269"/>
    </row>
    <row r="738" spans="3:3" x14ac:dyDescent="0.15">
      <c r="C738" s="269"/>
    </row>
    <row r="739" spans="3:3" x14ac:dyDescent="0.15">
      <c r="C739" s="269"/>
    </row>
    <row r="740" spans="3:3" x14ac:dyDescent="0.15">
      <c r="C740" s="269"/>
    </row>
    <row r="741" spans="3:3" x14ac:dyDescent="0.15">
      <c r="C741" s="269"/>
    </row>
    <row r="742" spans="3:3" x14ac:dyDescent="0.15">
      <c r="C742" s="269"/>
    </row>
    <row r="743" spans="3:3" x14ac:dyDescent="0.15">
      <c r="C743" s="269"/>
    </row>
    <row r="744" spans="3:3" x14ac:dyDescent="0.15">
      <c r="C744" s="269"/>
    </row>
    <row r="745" spans="3:3" x14ac:dyDescent="0.15">
      <c r="C745" s="269"/>
    </row>
    <row r="746" spans="3:3" x14ac:dyDescent="0.15">
      <c r="C746" s="269"/>
    </row>
    <row r="747" spans="3:3" x14ac:dyDescent="0.15">
      <c r="C747" s="269"/>
    </row>
    <row r="748" spans="3:3" x14ac:dyDescent="0.15">
      <c r="C748" s="269"/>
    </row>
    <row r="749" spans="3:3" x14ac:dyDescent="0.15">
      <c r="C749" s="269"/>
    </row>
    <row r="750" spans="3:3" x14ac:dyDescent="0.15">
      <c r="C750" s="269"/>
    </row>
    <row r="751" spans="3:3" x14ac:dyDescent="0.15">
      <c r="C751" s="269"/>
    </row>
    <row r="752" spans="3:3" x14ac:dyDescent="0.15">
      <c r="C752" s="269"/>
    </row>
    <row r="753" spans="3:3" x14ac:dyDescent="0.15">
      <c r="C753" s="269"/>
    </row>
    <row r="754" spans="3:3" x14ac:dyDescent="0.15">
      <c r="C754" s="269"/>
    </row>
    <row r="755" spans="3:3" x14ac:dyDescent="0.15">
      <c r="C755" s="269"/>
    </row>
    <row r="756" spans="3:3" x14ac:dyDescent="0.15">
      <c r="C756" s="269"/>
    </row>
    <row r="757" spans="3:3" x14ac:dyDescent="0.15">
      <c r="C757" s="269"/>
    </row>
    <row r="758" spans="3:3" x14ac:dyDescent="0.15">
      <c r="C758" s="269"/>
    </row>
    <row r="759" spans="3:3" x14ac:dyDescent="0.15">
      <c r="C759" s="269"/>
    </row>
    <row r="760" spans="3:3" x14ac:dyDescent="0.15">
      <c r="C760" s="269"/>
    </row>
    <row r="761" spans="3:3" x14ac:dyDescent="0.15">
      <c r="C761" s="269"/>
    </row>
    <row r="762" spans="3:3" x14ac:dyDescent="0.15">
      <c r="C762" s="269"/>
    </row>
    <row r="763" spans="3:3" x14ac:dyDescent="0.15">
      <c r="C763" s="269"/>
    </row>
    <row r="764" spans="3:3" x14ac:dyDescent="0.15">
      <c r="C764" s="269"/>
    </row>
    <row r="765" spans="3:3" x14ac:dyDescent="0.15">
      <c r="C765" s="269"/>
    </row>
    <row r="766" spans="3:3" x14ac:dyDescent="0.15">
      <c r="C766" s="269"/>
    </row>
    <row r="767" spans="3:3" x14ac:dyDescent="0.15">
      <c r="C767" s="269"/>
    </row>
    <row r="768" spans="3:3" x14ac:dyDescent="0.15">
      <c r="C768" s="269"/>
    </row>
    <row r="769" spans="3:3" x14ac:dyDescent="0.15">
      <c r="C769" s="269"/>
    </row>
    <row r="770" spans="3:3" x14ac:dyDescent="0.15">
      <c r="C770" s="269"/>
    </row>
    <row r="771" spans="3:3" x14ac:dyDescent="0.15">
      <c r="C771" s="269"/>
    </row>
    <row r="772" spans="3:3" x14ac:dyDescent="0.15">
      <c r="C772" s="269"/>
    </row>
    <row r="773" spans="3:3" x14ac:dyDescent="0.15">
      <c r="C773" s="269"/>
    </row>
    <row r="774" spans="3:3" x14ac:dyDescent="0.15">
      <c r="C774" s="269"/>
    </row>
    <row r="775" spans="3:3" x14ac:dyDescent="0.15">
      <c r="C775" s="269"/>
    </row>
    <row r="776" spans="3:3" x14ac:dyDescent="0.15">
      <c r="C776" s="269"/>
    </row>
    <row r="777" spans="3:3" x14ac:dyDescent="0.15">
      <c r="C777" s="269"/>
    </row>
    <row r="778" spans="3:3" x14ac:dyDescent="0.15">
      <c r="C778" s="269"/>
    </row>
    <row r="779" spans="3:3" x14ac:dyDescent="0.15">
      <c r="C779" s="269"/>
    </row>
    <row r="780" spans="3:3" x14ac:dyDescent="0.15">
      <c r="C780" s="269"/>
    </row>
    <row r="781" spans="3:3" x14ac:dyDescent="0.15">
      <c r="C781" s="269"/>
    </row>
    <row r="782" spans="3:3" x14ac:dyDescent="0.15">
      <c r="C782" s="269"/>
    </row>
    <row r="783" spans="3:3" x14ac:dyDescent="0.15">
      <c r="C783" s="269"/>
    </row>
    <row r="784" spans="3:3" x14ac:dyDescent="0.15">
      <c r="C784" s="269"/>
    </row>
    <row r="785" spans="3:3" x14ac:dyDescent="0.15">
      <c r="C785" s="269"/>
    </row>
    <row r="786" spans="3:3" x14ac:dyDescent="0.15">
      <c r="C786" s="269"/>
    </row>
    <row r="787" spans="3:3" x14ac:dyDescent="0.15">
      <c r="C787" s="269"/>
    </row>
    <row r="788" spans="3:3" x14ac:dyDescent="0.15">
      <c r="C788" s="269"/>
    </row>
    <row r="789" spans="3:3" x14ac:dyDescent="0.15">
      <c r="C789" s="269"/>
    </row>
    <row r="790" spans="3:3" x14ac:dyDescent="0.15">
      <c r="C790" s="269"/>
    </row>
    <row r="791" spans="3:3" x14ac:dyDescent="0.15">
      <c r="C791" s="269"/>
    </row>
    <row r="792" spans="3:3" x14ac:dyDescent="0.15">
      <c r="C792" s="269"/>
    </row>
    <row r="793" spans="3:3" x14ac:dyDescent="0.15">
      <c r="C793" s="269"/>
    </row>
    <row r="794" spans="3:3" x14ac:dyDescent="0.15">
      <c r="C794" s="269"/>
    </row>
    <row r="795" spans="3:3" x14ac:dyDescent="0.15">
      <c r="C795" s="269"/>
    </row>
    <row r="796" spans="3:3" x14ac:dyDescent="0.15">
      <c r="C796" s="269"/>
    </row>
    <row r="797" spans="3:3" x14ac:dyDescent="0.15">
      <c r="C797" s="269"/>
    </row>
    <row r="798" spans="3:3" x14ac:dyDescent="0.15">
      <c r="C798" s="269"/>
    </row>
    <row r="799" spans="3:3" x14ac:dyDescent="0.15">
      <c r="C799" s="269"/>
    </row>
    <row r="800" spans="3:3" x14ac:dyDescent="0.15">
      <c r="C800" s="269"/>
    </row>
    <row r="801" spans="3:3" x14ac:dyDescent="0.15">
      <c r="C801" s="269"/>
    </row>
    <row r="802" spans="3:3" x14ac:dyDescent="0.15">
      <c r="C802" s="269"/>
    </row>
    <row r="803" spans="3:3" x14ac:dyDescent="0.15">
      <c r="C803" s="269"/>
    </row>
    <row r="804" spans="3:3" x14ac:dyDescent="0.15">
      <c r="C804" s="269"/>
    </row>
    <row r="805" spans="3:3" x14ac:dyDescent="0.15">
      <c r="C805" s="269"/>
    </row>
    <row r="806" spans="3:3" x14ac:dyDescent="0.15">
      <c r="C806" s="269"/>
    </row>
    <row r="807" spans="3:3" x14ac:dyDescent="0.15">
      <c r="C807" s="269"/>
    </row>
    <row r="808" spans="3:3" x14ac:dyDescent="0.15">
      <c r="C808" s="269"/>
    </row>
    <row r="809" spans="3:3" x14ac:dyDescent="0.15">
      <c r="C809" s="269"/>
    </row>
    <row r="810" spans="3:3" x14ac:dyDescent="0.15">
      <c r="C810" s="269"/>
    </row>
    <row r="811" spans="3:3" x14ac:dyDescent="0.15">
      <c r="C811" s="269"/>
    </row>
    <row r="812" spans="3:3" x14ac:dyDescent="0.15">
      <c r="C812" s="269"/>
    </row>
    <row r="813" spans="3:3" x14ac:dyDescent="0.15">
      <c r="C813" s="269"/>
    </row>
    <row r="814" spans="3:3" x14ac:dyDescent="0.15">
      <c r="C814" s="269"/>
    </row>
    <row r="815" spans="3:3" x14ac:dyDescent="0.15">
      <c r="C815" s="269"/>
    </row>
    <row r="816" spans="3:3" x14ac:dyDescent="0.15">
      <c r="C816" s="269"/>
    </row>
    <row r="817" spans="3:3" x14ac:dyDescent="0.15">
      <c r="C817" s="269"/>
    </row>
    <row r="818" spans="3:3" x14ac:dyDescent="0.15">
      <c r="C818" s="269"/>
    </row>
    <row r="819" spans="3:3" x14ac:dyDescent="0.15">
      <c r="C819" s="269"/>
    </row>
    <row r="820" spans="3:3" x14ac:dyDescent="0.15">
      <c r="C820" s="269"/>
    </row>
    <row r="821" spans="3:3" x14ac:dyDescent="0.15">
      <c r="C821" s="269"/>
    </row>
    <row r="822" spans="3:3" x14ac:dyDescent="0.15">
      <c r="C822" s="269"/>
    </row>
    <row r="823" spans="3:3" x14ac:dyDescent="0.15">
      <c r="C823" s="269"/>
    </row>
    <row r="824" spans="3:3" x14ac:dyDescent="0.15">
      <c r="C824" s="269"/>
    </row>
    <row r="825" spans="3:3" x14ac:dyDescent="0.15">
      <c r="C825" s="269"/>
    </row>
    <row r="826" spans="3:3" x14ac:dyDescent="0.15">
      <c r="C826" s="269"/>
    </row>
    <row r="827" spans="3:3" x14ac:dyDescent="0.15">
      <c r="C827" s="269"/>
    </row>
    <row r="828" spans="3:3" x14ac:dyDescent="0.15">
      <c r="C828" s="269"/>
    </row>
    <row r="829" spans="3:3" x14ac:dyDescent="0.15">
      <c r="C829" s="269"/>
    </row>
    <row r="830" spans="3:3" x14ac:dyDescent="0.15">
      <c r="C830" s="269"/>
    </row>
    <row r="831" spans="3:3" x14ac:dyDescent="0.15">
      <c r="C831" s="269"/>
    </row>
    <row r="832" spans="3:3" x14ac:dyDescent="0.15">
      <c r="C832" s="269"/>
    </row>
    <row r="833" spans="3:3" x14ac:dyDescent="0.15">
      <c r="C833" s="269"/>
    </row>
    <row r="834" spans="3:3" x14ac:dyDescent="0.15">
      <c r="C834" s="269"/>
    </row>
    <row r="835" spans="3:3" x14ac:dyDescent="0.15">
      <c r="C835" s="269"/>
    </row>
    <row r="836" spans="3:3" x14ac:dyDescent="0.15">
      <c r="C836" s="269"/>
    </row>
    <row r="837" spans="3:3" x14ac:dyDescent="0.15">
      <c r="C837" s="269"/>
    </row>
    <row r="838" spans="3:3" x14ac:dyDescent="0.15">
      <c r="C838" s="269"/>
    </row>
    <row r="839" spans="3:3" x14ac:dyDescent="0.15">
      <c r="C839" s="269"/>
    </row>
    <row r="840" spans="3:3" x14ac:dyDescent="0.15">
      <c r="C840" s="269"/>
    </row>
    <row r="841" spans="3:3" x14ac:dyDescent="0.15">
      <c r="C841" s="269"/>
    </row>
    <row r="842" spans="3:3" x14ac:dyDescent="0.15">
      <c r="C842" s="269"/>
    </row>
    <row r="843" spans="3:3" x14ac:dyDescent="0.15">
      <c r="C843" s="269"/>
    </row>
    <row r="844" spans="3:3" x14ac:dyDescent="0.15">
      <c r="C844" s="269"/>
    </row>
    <row r="845" spans="3:3" x14ac:dyDescent="0.15">
      <c r="C845" s="269"/>
    </row>
    <row r="846" spans="3:3" x14ac:dyDescent="0.15">
      <c r="C846" s="269"/>
    </row>
    <row r="847" spans="3:3" x14ac:dyDescent="0.15">
      <c r="C847" s="269"/>
    </row>
    <row r="848" spans="3:3" x14ac:dyDescent="0.15">
      <c r="C848" s="269"/>
    </row>
    <row r="849" spans="3:3" x14ac:dyDescent="0.15">
      <c r="C849" s="269"/>
    </row>
    <row r="850" spans="3:3" x14ac:dyDescent="0.15">
      <c r="C850" s="269"/>
    </row>
    <row r="851" spans="3:3" x14ac:dyDescent="0.15">
      <c r="C851" s="269"/>
    </row>
    <row r="852" spans="3:3" x14ac:dyDescent="0.15">
      <c r="C852" s="269"/>
    </row>
    <row r="853" spans="3:3" x14ac:dyDescent="0.15">
      <c r="C853" s="269"/>
    </row>
    <row r="854" spans="3:3" x14ac:dyDescent="0.15">
      <c r="C854" s="269"/>
    </row>
    <row r="855" spans="3:3" x14ac:dyDescent="0.15">
      <c r="C855" s="269"/>
    </row>
    <row r="856" spans="3:3" x14ac:dyDescent="0.15">
      <c r="C856" s="269"/>
    </row>
    <row r="857" spans="3:3" x14ac:dyDescent="0.15">
      <c r="C857" s="269"/>
    </row>
    <row r="858" spans="3:3" x14ac:dyDescent="0.15">
      <c r="C858" s="269"/>
    </row>
    <row r="859" spans="3:3" x14ac:dyDescent="0.15">
      <c r="C859" s="269"/>
    </row>
    <row r="860" spans="3:3" x14ac:dyDescent="0.15">
      <c r="C860" s="269"/>
    </row>
    <row r="861" spans="3:3" x14ac:dyDescent="0.15">
      <c r="C861" s="269"/>
    </row>
    <row r="862" spans="3:3" x14ac:dyDescent="0.15">
      <c r="C862" s="269"/>
    </row>
    <row r="863" spans="3:3" x14ac:dyDescent="0.15">
      <c r="C863" s="269"/>
    </row>
    <row r="864" spans="3:3" x14ac:dyDescent="0.15">
      <c r="C864" s="269"/>
    </row>
    <row r="865" spans="3:3" x14ac:dyDescent="0.15">
      <c r="C865" s="269"/>
    </row>
    <row r="866" spans="3:3" x14ac:dyDescent="0.15">
      <c r="C866" s="269"/>
    </row>
    <row r="867" spans="3:3" x14ac:dyDescent="0.15">
      <c r="C867" s="269"/>
    </row>
    <row r="868" spans="3:3" x14ac:dyDescent="0.15">
      <c r="C868" s="269"/>
    </row>
    <row r="869" spans="3:3" x14ac:dyDescent="0.15">
      <c r="C869" s="269"/>
    </row>
    <row r="870" spans="3:3" x14ac:dyDescent="0.15">
      <c r="C870" s="269"/>
    </row>
    <row r="871" spans="3:3" x14ac:dyDescent="0.15">
      <c r="C871" s="269"/>
    </row>
    <row r="872" spans="3:3" x14ac:dyDescent="0.15">
      <c r="C872" s="269"/>
    </row>
    <row r="873" spans="3:3" x14ac:dyDescent="0.15">
      <c r="C873" s="269"/>
    </row>
    <row r="874" spans="3:3" x14ac:dyDescent="0.15">
      <c r="C874" s="269"/>
    </row>
    <row r="875" spans="3:3" x14ac:dyDescent="0.15">
      <c r="C875" s="269"/>
    </row>
    <row r="876" spans="3:3" x14ac:dyDescent="0.15">
      <c r="C876" s="269"/>
    </row>
    <row r="877" spans="3:3" x14ac:dyDescent="0.15">
      <c r="C877" s="269"/>
    </row>
    <row r="878" spans="3:3" x14ac:dyDescent="0.15">
      <c r="C878" s="269"/>
    </row>
    <row r="879" spans="3:3" x14ac:dyDescent="0.15">
      <c r="C879" s="269"/>
    </row>
    <row r="880" spans="3:3" x14ac:dyDescent="0.15">
      <c r="C880" s="269"/>
    </row>
    <row r="881" spans="3:3" x14ac:dyDescent="0.15">
      <c r="C881" s="269"/>
    </row>
    <row r="882" spans="3:3" x14ac:dyDescent="0.15">
      <c r="C882" s="269"/>
    </row>
    <row r="883" spans="3:3" x14ac:dyDescent="0.15">
      <c r="C883" s="269"/>
    </row>
    <row r="884" spans="3:3" x14ac:dyDescent="0.15">
      <c r="C884" s="269"/>
    </row>
    <row r="885" spans="3:3" x14ac:dyDescent="0.15">
      <c r="C885" s="269"/>
    </row>
    <row r="886" spans="3:3" x14ac:dyDescent="0.15">
      <c r="C886" s="269"/>
    </row>
    <row r="887" spans="3:3" x14ac:dyDescent="0.15">
      <c r="C887" s="269"/>
    </row>
    <row r="888" spans="3:3" x14ac:dyDescent="0.15">
      <c r="C888" s="269"/>
    </row>
    <row r="889" spans="3:3" x14ac:dyDescent="0.15">
      <c r="C889" s="269"/>
    </row>
    <row r="890" spans="3:3" x14ac:dyDescent="0.15">
      <c r="C890" s="269"/>
    </row>
    <row r="891" spans="3:3" x14ac:dyDescent="0.15">
      <c r="C891" s="269"/>
    </row>
    <row r="892" spans="3:3" x14ac:dyDescent="0.15">
      <c r="C892" s="269"/>
    </row>
    <row r="893" spans="3:3" x14ac:dyDescent="0.15">
      <c r="C893" s="269"/>
    </row>
    <row r="894" spans="3:3" x14ac:dyDescent="0.15">
      <c r="C894" s="269"/>
    </row>
    <row r="895" spans="3:3" x14ac:dyDescent="0.15">
      <c r="C895" s="269"/>
    </row>
    <row r="896" spans="3:3" x14ac:dyDescent="0.15">
      <c r="C896" s="269"/>
    </row>
    <row r="897" spans="3:3" x14ac:dyDescent="0.15">
      <c r="C897" s="269"/>
    </row>
    <row r="898" spans="3:3" x14ac:dyDescent="0.15">
      <c r="C898" s="269"/>
    </row>
    <row r="899" spans="3:3" x14ac:dyDescent="0.15">
      <c r="C899" s="269"/>
    </row>
    <row r="900" spans="3:3" x14ac:dyDescent="0.15">
      <c r="C900" s="269"/>
    </row>
    <row r="901" spans="3:3" x14ac:dyDescent="0.15">
      <c r="C901" s="269"/>
    </row>
    <row r="902" spans="3:3" x14ac:dyDescent="0.15">
      <c r="C902" s="269"/>
    </row>
    <row r="903" spans="3:3" x14ac:dyDescent="0.15">
      <c r="C903" s="269"/>
    </row>
    <row r="904" spans="3:3" x14ac:dyDescent="0.15">
      <c r="C904" s="269"/>
    </row>
    <row r="905" spans="3:3" x14ac:dyDescent="0.15">
      <c r="C905" s="269"/>
    </row>
    <row r="906" spans="3:3" x14ac:dyDescent="0.15">
      <c r="C906" s="269"/>
    </row>
    <row r="907" spans="3:3" x14ac:dyDescent="0.15">
      <c r="C907" s="269"/>
    </row>
    <row r="908" spans="3:3" x14ac:dyDescent="0.15">
      <c r="C908" s="269"/>
    </row>
    <row r="909" spans="3:3" x14ac:dyDescent="0.15">
      <c r="C909" s="269"/>
    </row>
    <row r="910" spans="3:3" x14ac:dyDescent="0.15">
      <c r="C910" s="269"/>
    </row>
    <row r="911" spans="3:3" x14ac:dyDescent="0.15">
      <c r="C911" s="269"/>
    </row>
    <row r="912" spans="3:3" x14ac:dyDescent="0.15">
      <c r="C912" s="269"/>
    </row>
    <row r="913" spans="3:3" x14ac:dyDescent="0.15">
      <c r="C913" s="269"/>
    </row>
    <row r="914" spans="3:3" x14ac:dyDescent="0.15">
      <c r="C914" s="269"/>
    </row>
    <row r="915" spans="3:3" x14ac:dyDescent="0.15">
      <c r="C915" s="269"/>
    </row>
    <row r="916" spans="3:3" x14ac:dyDescent="0.15">
      <c r="C916" s="269"/>
    </row>
    <row r="917" spans="3:3" x14ac:dyDescent="0.15">
      <c r="C917" s="269"/>
    </row>
    <row r="918" spans="3:3" x14ac:dyDescent="0.15">
      <c r="C918" s="269"/>
    </row>
    <row r="919" spans="3:3" x14ac:dyDescent="0.15">
      <c r="C919" s="269"/>
    </row>
    <row r="920" spans="3:3" x14ac:dyDescent="0.15">
      <c r="C920" s="269"/>
    </row>
    <row r="921" spans="3:3" x14ac:dyDescent="0.15">
      <c r="C921" s="269"/>
    </row>
    <row r="922" spans="3:3" x14ac:dyDescent="0.15">
      <c r="C922" s="269"/>
    </row>
    <row r="923" spans="3:3" x14ac:dyDescent="0.15">
      <c r="C923" s="269"/>
    </row>
    <row r="924" spans="3:3" x14ac:dyDescent="0.15">
      <c r="C924" s="269"/>
    </row>
    <row r="925" spans="3:3" x14ac:dyDescent="0.15">
      <c r="C925" s="269"/>
    </row>
    <row r="926" spans="3:3" x14ac:dyDescent="0.15">
      <c r="C926" s="269"/>
    </row>
    <row r="927" spans="3:3" x14ac:dyDescent="0.15">
      <c r="C927" s="269"/>
    </row>
    <row r="928" spans="3:3" x14ac:dyDescent="0.15">
      <c r="C928" s="269"/>
    </row>
    <row r="929" spans="3:3" x14ac:dyDescent="0.15">
      <c r="C929" s="269"/>
    </row>
    <row r="930" spans="3:3" x14ac:dyDescent="0.15">
      <c r="C930" s="269"/>
    </row>
    <row r="931" spans="3:3" x14ac:dyDescent="0.15">
      <c r="C931" s="269"/>
    </row>
    <row r="932" spans="3:3" x14ac:dyDescent="0.15">
      <c r="C932" s="269"/>
    </row>
    <row r="933" spans="3:3" x14ac:dyDescent="0.15">
      <c r="C933" s="269"/>
    </row>
    <row r="934" spans="3:3" x14ac:dyDescent="0.15">
      <c r="C934" s="269"/>
    </row>
    <row r="935" spans="3:3" x14ac:dyDescent="0.15">
      <c r="C935" s="269"/>
    </row>
    <row r="936" spans="3:3" x14ac:dyDescent="0.15">
      <c r="C936" s="269"/>
    </row>
    <row r="937" spans="3:3" x14ac:dyDescent="0.15">
      <c r="C937" s="269"/>
    </row>
    <row r="938" spans="3:3" x14ac:dyDescent="0.15">
      <c r="C938" s="269"/>
    </row>
    <row r="939" spans="3:3" x14ac:dyDescent="0.15">
      <c r="C939" s="269"/>
    </row>
    <row r="940" spans="3:3" x14ac:dyDescent="0.15">
      <c r="C940" s="269"/>
    </row>
    <row r="941" spans="3:3" x14ac:dyDescent="0.15">
      <c r="C941" s="269"/>
    </row>
    <row r="942" spans="3:3" x14ac:dyDescent="0.15">
      <c r="C942" s="269"/>
    </row>
    <row r="943" spans="3:3" x14ac:dyDescent="0.15">
      <c r="C943" s="269"/>
    </row>
    <row r="944" spans="3:3" x14ac:dyDescent="0.15">
      <c r="C944" s="269"/>
    </row>
    <row r="945" spans="3:3" x14ac:dyDescent="0.15">
      <c r="C945" s="269"/>
    </row>
    <row r="946" spans="3:3" x14ac:dyDescent="0.15">
      <c r="C946" s="269"/>
    </row>
    <row r="947" spans="3:3" x14ac:dyDescent="0.15">
      <c r="C947" s="269"/>
    </row>
    <row r="948" spans="3:3" x14ac:dyDescent="0.15">
      <c r="C948" s="269"/>
    </row>
    <row r="949" spans="3:3" x14ac:dyDescent="0.15">
      <c r="C949" s="269"/>
    </row>
    <row r="950" spans="3:3" x14ac:dyDescent="0.15">
      <c r="C950" s="269"/>
    </row>
    <row r="951" spans="3:3" x14ac:dyDescent="0.15">
      <c r="C951" s="269"/>
    </row>
    <row r="952" spans="3:3" x14ac:dyDescent="0.15">
      <c r="C952" s="269"/>
    </row>
    <row r="953" spans="3:3" x14ac:dyDescent="0.15">
      <c r="C953" s="269"/>
    </row>
    <row r="954" spans="3:3" x14ac:dyDescent="0.15">
      <c r="C954" s="269"/>
    </row>
    <row r="955" spans="3:3" x14ac:dyDescent="0.15">
      <c r="C955" s="269"/>
    </row>
    <row r="956" spans="3:3" x14ac:dyDescent="0.15">
      <c r="C956" s="269"/>
    </row>
    <row r="957" spans="3:3" x14ac:dyDescent="0.15">
      <c r="C957" s="269"/>
    </row>
    <row r="958" spans="3:3" x14ac:dyDescent="0.15">
      <c r="C958" s="269"/>
    </row>
    <row r="959" spans="3:3" x14ac:dyDescent="0.15">
      <c r="C959" s="269"/>
    </row>
    <row r="960" spans="3:3" x14ac:dyDescent="0.15">
      <c r="C960" s="269"/>
    </row>
    <row r="961" spans="3:3" x14ac:dyDescent="0.15">
      <c r="C961" s="269"/>
    </row>
    <row r="962" spans="3:3" x14ac:dyDescent="0.15">
      <c r="C962" s="269"/>
    </row>
    <row r="963" spans="3:3" x14ac:dyDescent="0.15">
      <c r="C963" s="269"/>
    </row>
    <row r="964" spans="3:3" x14ac:dyDescent="0.15">
      <c r="C964" s="269"/>
    </row>
    <row r="965" spans="3:3" x14ac:dyDescent="0.15">
      <c r="C965" s="269"/>
    </row>
    <row r="966" spans="3:3" x14ac:dyDescent="0.15">
      <c r="C966" s="269"/>
    </row>
    <row r="967" spans="3:3" x14ac:dyDescent="0.15">
      <c r="C967" s="269"/>
    </row>
    <row r="968" spans="3:3" x14ac:dyDescent="0.15">
      <c r="C968" s="269"/>
    </row>
    <row r="969" spans="3:3" x14ac:dyDescent="0.15">
      <c r="C969" s="269"/>
    </row>
    <row r="970" spans="3:3" x14ac:dyDescent="0.15">
      <c r="C970" s="269"/>
    </row>
    <row r="971" spans="3:3" x14ac:dyDescent="0.15">
      <c r="C971" s="269"/>
    </row>
    <row r="972" spans="3:3" x14ac:dyDescent="0.15">
      <c r="C972" s="269"/>
    </row>
    <row r="973" spans="3:3" x14ac:dyDescent="0.15">
      <c r="C973" s="269"/>
    </row>
    <row r="974" spans="3:3" x14ac:dyDescent="0.15">
      <c r="C974" s="269"/>
    </row>
    <row r="975" spans="3:3" x14ac:dyDescent="0.15">
      <c r="C975" s="269"/>
    </row>
    <row r="976" spans="3:3" x14ac:dyDescent="0.15">
      <c r="C976" s="269"/>
    </row>
    <row r="977" spans="3:3" x14ac:dyDescent="0.15">
      <c r="C977" s="269"/>
    </row>
    <row r="978" spans="3:3" x14ac:dyDescent="0.15">
      <c r="C978" s="269"/>
    </row>
    <row r="979" spans="3:3" x14ac:dyDescent="0.15">
      <c r="C979" s="269"/>
    </row>
    <row r="980" spans="3:3" x14ac:dyDescent="0.15">
      <c r="C980" s="269"/>
    </row>
    <row r="981" spans="3:3" x14ac:dyDescent="0.15">
      <c r="C981" s="269"/>
    </row>
    <row r="982" spans="3:3" x14ac:dyDescent="0.15">
      <c r="C982" s="269"/>
    </row>
    <row r="983" spans="3:3" x14ac:dyDescent="0.15">
      <c r="C983" s="269"/>
    </row>
    <row r="984" spans="3:3" x14ac:dyDescent="0.15">
      <c r="C984" s="269"/>
    </row>
    <row r="985" spans="3:3" x14ac:dyDescent="0.15">
      <c r="C985" s="269"/>
    </row>
    <row r="986" spans="3:3" x14ac:dyDescent="0.15">
      <c r="C986" s="269"/>
    </row>
    <row r="987" spans="3:3" x14ac:dyDescent="0.15">
      <c r="C987" s="269"/>
    </row>
    <row r="988" spans="3:3" x14ac:dyDescent="0.15">
      <c r="C988" s="269"/>
    </row>
    <row r="989" spans="3:3" x14ac:dyDescent="0.15">
      <c r="C989" s="269"/>
    </row>
    <row r="990" spans="3:3" x14ac:dyDescent="0.15">
      <c r="C990" s="269"/>
    </row>
    <row r="991" spans="3:3" x14ac:dyDescent="0.15">
      <c r="C991" s="269"/>
    </row>
    <row r="992" spans="3:3" x14ac:dyDescent="0.15">
      <c r="C992" s="269"/>
    </row>
    <row r="993" spans="3:3" x14ac:dyDescent="0.15">
      <c r="C993" s="269"/>
    </row>
    <row r="994" spans="3:3" x14ac:dyDescent="0.15">
      <c r="C994" s="269"/>
    </row>
    <row r="995" spans="3:3" x14ac:dyDescent="0.15">
      <c r="C995" s="269"/>
    </row>
    <row r="996" spans="3:3" x14ac:dyDescent="0.15">
      <c r="C996" s="269"/>
    </row>
    <row r="997" spans="3:3" x14ac:dyDescent="0.15">
      <c r="C997" s="269"/>
    </row>
    <row r="998" spans="3:3" x14ac:dyDescent="0.15">
      <c r="C998" s="269"/>
    </row>
    <row r="999" spans="3:3" x14ac:dyDescent="0.15">
      <c r="C999" s="269"/>
    </row>
    <row r="1000" spans="3:3" x14ac:dyDescent="0.15">
      <c r="C1000" s="269"/>
    </row>
    <row r="1001" spans="3:3" x14ac:dyDescent="0.15">
      <c r="C1001" s="269"/>
    </row>
    <row r="1002" spans="3:3" x14ac:dyDescent="0.15">
      <c r="C1002" s="269"/>
    </row>
    <row r="1003" spans="3:3" x14ac:dyDescent="0.15">
      <c r="C1003" s="269"/>
    </row>
    <row r="1004" spans="3:3" x14ac:dyDescent="0.15">
      <c r="C1004" s="269"/>
    </row>
    <row r="1005" spans="3:3" x14ac:dyDescent="0.15">
      <c r="C1005" s="269"/>
    </row>
    <row r="1006" spans="3:3" x14ac:dyDescent="0.15">
      <c r="C1006" s="269"/>
    </row>
    <row r="1007" spans="3:3" x14ac:dyDescent="0.15">
      <c r="C1007" s="269"/>
    </row>
    <row r="1008" spans="3:3" x14ac:dyDescent="0.15">
      <c r="C1008" s="269"/>
    </row>
    <row r="1009" spans="3:3" x14ac:dyDescent="0.15">
      <c r="C1009" s="269"/>
    </row>
    <row r="1010" spans="3:3" x14ac:dyDescent="0.15">
      <c r="C1010" s="269"/>
    </row>
    <row r="1011" spans="3:3" x14ac:dyDescent="0.15">
      <c r="C1011" s="269"/>
    </row>
    <row r="1012" spans="3:3" x14ac:dyDescent="0.15">
      <c r="C1012" s="269"/>
    </row>
    <row r="1013" spans="3:3" x14ac:dyDescent="0.15">
      <c r="C1013" s="269"/>
    </row>
    <row r="1014" spans="3:3" x14ac:dyDescent="0.15">
      <c r="C1014" s="269"/>
    </row>
    <row r="1015" spans="3:3" x14ac:dyDescent="0.15">
      <c r="C1015" s="269"/>
    </row>
    <row r="1016" spans="3:3" x14ac:dyDescent="0.15">
      <c r="C1016" s="269"/>
    </row>
    <row r="1017" spans="3:3" x14ac:dyDescent="0.15">
      <c r="C1017" s="269"/>
    </row>
    <row r="1018" spans="3:3" x14ac:dyDescent="0.15">
      <c r="C1018" s="269"/>
    </row>
    <row r="1019" spans="3:3" x14ac:dyDescent="0.15">
      <c r="C1019" s="269"/>
    </row>
    <row r="1020" spans="3:3" x14ac:dyDescent="0.15">
      <c r="C1020" s="269"/>
    </row>
    <row r="1021" spans="3:3" x14ac:dyDescent="0.15">
      <c r="C1021" s="269"/>
    </row>
    <row r="1022" spans="3:3" x14ac:dyDescent="0.15">
      <c r="C1022" s="269"/>
    </row>
    <row r="1023" spans="3:3" x14ac:dyDescent="0.15">
      <c r="C1023" s="269"/>
    </row>
    <row r="1024" spans="3:3" x14ac:dyDescent="0.15">
      <c r="C1024" s="269"/>
    </row>
    <row r="1025" spans="3:3" x14ac:dyDescent="0.15">
      <c r="C1025" s="269"/>
    </row>
    <row r="1026" spans="3:3" x14ac:dyDescent="0.15">
      <c r="C1026" s="269"/>
    </row>
    <row r="1027" spans="3:3" x14ac:dyDescent="0.15">
      <c r="C1027" s="269"/>
    </row>
    <row r="1028" spans="3:3" x14ac:dyDescent="0.15">
      <c r="C1028" s="269"/>
    </row>
    <row r="1029" spans="3:3" x14ac:dyDescent="0.15">
      <c r="C1029" s="269"/>
    </row>
    <row r="1030" spans="3:3" x14ac:dyDescent="0.15">
      <c r="C1030" s="269"/>
    </row>
    <row r="1031" spans="3:3" x14ac:dyDescent="0.15">
      <c r="C1031" s="269"/>
    </row>
    <row r="1032" spans="3:3" x14ac:dyDescent="0.15">
      <c r="C1032" s="269"/>
    </row>
    <row r="1033" spans="3:3" x14ac:dyDescent="0.15">
      <c r="C1033" s="269"/>
    </row>
    <row r="1034" spans="3:3" x14ac:dyDescent="0.15">
      <c r="C1034" s="269"/>
    </row>
    <row r="1035" spans="3:3" x14ac:dyDescent="0.15">
      <c r="C1035" s="269"/>
    </row>
    <row r="1036" spans="3:3" x14ac:dyDescent="0.15">
      <c r="C1036" s="269"/>
    </row>
    <row r="1037" spans="3:3" x14ac:dyDescent="0.15">
      <c r="C1037" s="269"/>
    </row>
    <row r="1038" spans="3:3" x14ac:dyDescent="0.15">
      <c r="C1038" s="269"/>
    </row>
    <row r="1039" spans="3:3" x14ac:dyDescent="0.15">
      <c r="C1039" s="269"/>
    </row>
    <row r="1040" spans="3:3" x14ac:dyDescent="0.15">
      <c r="C1040" s="269"/>
    </row>
    <row r="1041" spans="3:3" x14ac:dyDescent="0.15">
      <c r="C1041" s="269"/>
    </row>
    <row r="1042" spans="3:3" x14ac:dyDescent="0.15">
      <c r="C1042" s="269"/>
    </row>
    <row r="1043" spans="3:3" x14ac:dyDescent="0.15">
      <c r="C1043" s="269"/>
    </row>
    <row r="1044" spans="3:3" x14ac:dyDescent="0.15">
      <c r="C1044" s="269"/>
    </row>
    <row r="1045" spans="3:3" x14ac:dyDescent="0.15">
      <c r="C1045" s="269"/>
    </row>
    <row r="1046" spans="3:3" x14ac:dyDescent="0.15">
      <c r="C1046" s="269"/>
    </row>
    <row r="1047" spans="3:3" x14ac:dyDescent="0.15">
      <c r="C1047" s="269"/>
    </row>
    <row r="1048" spans="3:3" x14ac:dyDescent="0.15">
      <c r="C1048" s="269"/>
    </row>
    <row r="1049" spans="3:3" x14ac:dyDescent="0.15">
      <c r="C1049" s="269"/>
    </row>
    <row r="1050" spans="3:3" x14ac:dyDescent="0.15">
      <c r="C1050" s="269"/>
    </row>
    <row r="1051" spans="3:3" x14ac:dyDescent="0.15">
      <c r="C1051" s="269"/>
    </row>
    <row r="1052" spans="3:3" x14ac:dyDescent="0.15">
      <c r="C1052" s="269"/>
    </row>
    <row r="1053" spans="3:3" x14ac:dyDescent="0.15">
      <c r="C1053" s="269"/>
    </row>
    <row r="1054" spans="3:3" x14ac:dyDescent="0.15">
      <c r="C1054" s="269"/>
    </row>
    <row r="1055" spans="3:3" x14ac:dyDescent="0.15">
      <c r="C1055" s="269"/>
    </row>
    <row r="1056" spans="3:3" x14ac:dyDescent="0.15">
      <c r="C1056" s="269"/>
    </row>
    <row r="1057" spans="3:3" x14ac:dyDescent="0.15">
      <c r="C1057" s="269"/>
    </row>
    <row r="1058" spans="3:3" x14ac:dyDescent="0.15">
      <c r="C1058" s="269"/>
    </row>
    <row r="1059" spans="3:3" x14ac:dyDescent="0.15">
      <c r="C1059" s="269"/>
    </row>
    <row r="1060" spans="3:3" x14ac:dyDescent="0.15">
      <c r="C1060" s="269"/>
    </row>
    <row r="1061" spans="3:3" x14ac:dyDescent="0.15">
      <c r="C1061" s="269"/>
    </row>
    <row r="1062" spans="3:3" x14ac:dyDescent="0.15">
      <c r="C1062" s="269"/>
    </row>
    <row r="1063" spans="3:3" x14ac:dyDescent="0.15">
      <c r="C1063" s="269"/>
    </row>
    <row r="1064" spans="3:3" x14ac:dyDescent="0.15">
      <c r="C1064" s="269"/>
    </row>
    <row r="1065" spans="3:3" x14ac:dyDescent="0.15">
      <c r="C1065" s="269"/>
    </row>
    <row r="1066" spans="3:3" x14ac:dyDescent="0.15">
      <c r="C1066" s="269"/>
    </row>
    <row r="1067" spans="3:3" x14ac:dyDescent="0.15">
      <c r="C1067" s="269"/>
    </row>
    <row r="1068" spans="3:3" x14ac:dyDescent="0.15">
      <c r="C1068" s="269"/>
    </row>
    <row r="1069" spans="3:3" x14ac:dyDescent="0.15">
      <c r="C1069" s="269"/>
    </row>
    <row r="1070" spans="3:3" x14ac:dyDescent="0.15">
      <c r="C1070" s="269"/>
    </row>
    <row r="1071" spans="3:3" x14ac:dyDescent="0.15">
      <c r="C1071" s="269"/>
    </row>
    <row r="1072" spans="3:3" x14ac:dyDescent="0.15">
      <c r="C1072" s="269"/>
    </row>
    <row r="1073" spans="3:3" x14ac:dyDescent="0.15">
      <c r="C1073" s="269"/>
    </row>
    <row r="1074" spans="3:3" x14ac:dyDescent="0.15">
      <c r="C1074" s="269"/>
    </row>
    <row r="1075" spans="3:3" x14ac:dyDescent="0.15">
      <c r="C1075" s="269"/>
    </row>
    <row r="1076" spans="3:3" x14ac:dyDescent="0.15">
      <c r="C1076" s="269"/>
    </row>
    <row r="1077" spans="3:3" x14ac:dyDescent="0.15">
      <c r="C1077" s="269"/>
    </row>
    <row r="1078" spans="3:3" x14ac:dyDescent="0.15">
      <c r="C1078" s="269"/>
    </row>
    <row r="1079" spans="3:3" x14ac:dyDescent="0.15">
      <c r="C1079" s="269"/>
    </row>
    <row r="1080" spans="3:3" x14ac:dyDescent="0.15">
      <c r="C1080" s="269"/>
    </row>
    <row r="1081" spans="3:3" x14ac:dyDescent="0.15">
      <c r="C1081" s="269"/>
    </row>
    <row r="1082" spans="3:3" x14ac:dyDescent="0.15">
      <c r="C1082" s="269"/>
    </row>
    <row r="1083" spans="3:3" x14ac:dyDescent="0.15">
      <c r="C1083" s="269"/>
    </row>
    <row r="1084" spans="3:3" x14ac:dyDescent="0.15">
      <c r="C1084" s="269"/>
    </row>
    <row r="1085" spans="3:3" x14ac:dyDescent="0.15">
      <c r="C1085" s="269"/>
    </row>
    <row r="1086" spans="3:3" x14ac:dyDescent="0.15">
      <c r="C1086" s="269"/>
    </row>
    <row r="1087" spans="3:3" x14ac:dyDescent="0.15">
      <c r="C1087" s="269"/>
    </row>
    <row r="1088" spans="3:3" x14ac:dyDescent="0.15">
      <c r="C1088" s="269"/>
    </row>
    <row r="1089" spans="3:3" x14ac:dyDescent="0.15">
      <c r="C1089" s="269"/>
    </row>
    <row r="1090" spans="3:3" x14ac:dyDescent="0.15">
      <c r="C1090" s="269"/>
    </row>
    <row r="1091" spans="3:3" x14ac:dyDescent="0.15">
      <c r="C1091" s="269"/>
    </row>
    <row r="1092" spans="3:3" x14ac:dyDescent="0.15">
      <c r="C1092" s="269"/>
    </row>
    <row r="1093" spans="3:3" x14ac:dyDescent="0.15">
      <c r="C1093" s="269"/>
    </row>
    <row r="1094" spans="3:3" x14ac:dyDescent="0.15">
      <c r="C1094" s="269"/>
    </row>
    <row r="1095" spans="3:3" x14ac:dyDescent="0.15">
      <c r="C1095" s="269"/>
    </row>
    <row r="1096" spans="3:3" x14ac:dyDescent="0.15">
      <c r="C1096" s="269"/>
    </row>
    <row r="1097" spans="3:3" x14ac:dyDescent="0.15">
      <c r="C1097" s="269"/>
    </row>
    <row r="1098" spans="3:3" x14ac:dyDescent="0.15">
      <c r="C1098" s="269"/>
    </row>
    <row r="1099" spans="3:3" x14ac:dyDescent="0.15">
      <c r="C1099" s="269"/>
    </row>
    <row r="1100" spans="3:3" x14ac:dyDescent="0.15">
      <c r="C1100" s="269"/>
    </row>
    <row r="1101" spans="3:3" x14ac:dyDescent="0.15">
      <c r="C1101" s="269"/>
    </row>
    <row r="1102" spans="3:3" x14ac:dyDescent="0.15">
      <c r="C1102" s="269"/>
    </row>
    <row r="1103" spans="3:3" x14ac:dyDescent="0.15">
      <c r="C1103" s="269"/>
    </row>
    <row r="1104" spans="3:3" x14ac:dyDescent="0.15">
      <c r="C1104" s="269"/>
    </row>
    <row r="1105" spans="3:3" x14ac:dyDescent="0.15">
      <c r="C1105" s="269"/>
    </row>
    <row r="1106" spans="3:3" x14ac:dyDescent="0.15">
      <c r="C1106" s="269"/>
    </row>
    <row r="1107" spans="3:3" x14ac:dyDescent="0.15">
      <c r="C1107" s="269"/>
    </row>
    <row r="1108" spans="3:3" x14ac:dyDescent="0.15">
      <c r="C1108" s="269"/>
    </row>
    <row r="1109" spans="3:3" x14ac:dyDescent="0.15">
      <c r="C1109" s="269"/>
    </row>
    <row r="1110" spans="3:3" x14ac:dyDescent="0.15">
      <c r="C1110" s="269"/>
    </row>
    <row r="1111" spans="3:3" x14ac:dyDescent="0.15">
      <c r="C1111" s="269"/>
    </row>
    <row r="1112" spans="3:3" x14ac:dyDescent="0.15">
      <c r="C1112" s="269"/>
    </row>
    <row r="1113" spans="3:3" x14ac:dyDescent="0.15">
      <c r="C1113" s="269"/>
    </row>
    <row r="1114" spans="3:3" x14ac:dyDescent="0.15">
      <c r="C1114" s="269"/>
    </row>
    <row r="1115" spans="3:3" x14ac:dyDescent="0.15">
      <c r="C1115" s="269"/>
    </row>
    <row r="1116" spans="3:3" x14ac:dyDescent="0.15">
      <c r="C1116" s="269"/>
    </row>
    <row r="1117" spans="3:3" x14ac:dyDescent="0.15">
      <c r="C1117" s="269"/>
    </row>
    <row r="1118" spans="3:3" x14ac:dyDescent="0.15">
      <c r="C1118" s="269"/>
    </row>
    <row r="1119" spans="3:3" x14ac:dyDescent="0.15">
      <c r="C1119" s="269"/>
    </row>
    <row r="1120" spans="3:3" x14ac:dyDescent="0.15">
      <c r="C1120" s="269"/>
    </row>
    <row r="1121" spans="3:3" x14ac:dyDescent="0.15">
      <c r="C1121" s="269"/>
    </row>
    <row r="1122" spans="3:3" x14ac:dyDescent="0.15">
      <c r="C1122" s="269"/>
    </row>
    <row r="1123" spans="3:3" x14ac:dyDescent="0.15">
      <c r="C1123" s="269"/>
    </row>
    <row r="1124" spans="3:3" x14ac:dyDescent="0.15">
      <c r="C1124" s="269"/>
    </row>
    <row r="1125" spans="3:3" x14ac:dyDescent="0.15">
      <c r="C1125" s="269"/>
    </row>
    <row r="1126" spans="3:3" x14ac:dyDescent="0.15">
      <c r="C1126" s="269"/>
    </row>
    <row r="1127" spans="3:3" x14ac:dyDescent="0.15">
      <c r="C1127" s="269"/>
    </row>
    <row r="1128" spans="3:3" x14ac:dyDescent="0.15">
      <c r="C1128" s="269"/>
    </row>
    <row r="1129" spans="3:3" x14ac:dyDescent="0.15">
      <c r="C1129" s="269"/>
    </row>
    <row r="1130" spans="3:3" x14ac:dyDescent="0.15">
      <c r="C1130" s="269"/>
    </row>
    <row r="1131" spans="3:3" x14ac:dyDescent="0.15">
      <c r="C1131" s="269"/>
    </row>
    <row r="1132" spans="3:3" x14ac:dyDescent="0.15">
      <c r="C1132" s="269"/>
    </row>
    <row r="1133" spans="3:3" x14ac:dyDescent="0.15">
      <c r="C1133" s="269"/>
    </row>
    <row r="1134" spans="3:3" x14ac:dyDescent="0.15">
      <c r="C1134" s="269"/>
    </row>
    <row r="1135" spans="3:3" x14ac:dyDescent="0.15">
      <c r="C1135" s="269"/>
    </row>
    <row r="1136" spans="3:3" x14ac:dyDescent="0.15">
      <c r="C1136" s="269"/>
    </row>
    <row r="1137" spans="3:3" x14ac:dyDescent="0.15">
      <c r="C1137" s="269"/>
    </row>
    <row r="1138" spans="3:3" x14ac:dyDescent="0.15">
      <c r="C1138" s="269"/>
    </row>
    <row r="1139" spans="3:3" x14ac:dyDescent="0.15">
      <c r="C1139" s="269"/>
    </row>
    <row r="1140" spans="3:3" x14ac:dyDescent="0.15">
      <c r="C1140" s="269"/>
    </row>
    <row r="1141" spans="3:3" x14ac:dyDescent="0.15">
      <c r="C1141" s="269"/>
    </row>
    <row r="1142" spans="3:3" x14ac:dyDescent="0.15">
      <c r="C1142" s="269"/>
    </row>
    <row r="1143" spans="3:3" x14ac:dyDescent="0.15">
      <c r="C1143" s="269"/>
    </row>
    <row r="1144" spans="3:3" x14ac:dyDescent="0.15">
      <c r="C1144" s="269"/>
    </row>
    <row r="1145" spans="3:3" x14ac:dyDescent="0.15">
      <c r="C1145" s="269"/>
    </row>
    <row r="1146" spans="3:3" x14ac:dyDescent="0.15">
      <c r="C1146" s="269"/>
    </row>
    <row r="1147" spans="3:3" x14ac:dyDescent="0.15">
      <c r="C1147" s="269"/>
    </row>
    <row r="1148" spans="3:3" x14ac:dyDescent="0.15">
      <c r="C1148" s="269"/>
    </row>
    <row r="1149" spans="3:3" x14ac:dyDescent="0.15">
      <c r="C1149" s="269"/>
    </row>
    <row r="1150" spans="3:3" x14ac:dyDescent="0.15">
      <c r="C1150" s="269"/>
    </row>
    <row r="1151" spans="3:3" x14ac:dyDescent="0.15">
      <c r="C1151" s="269"/>
    </row>
    <row r="1152" spans="3:3" x14ac:dyDescent="0.15">
      <c r="C1152" s="269"/>
    </row>
    <row r="1153" spans="3:3" x14ac:dyDescent="0.15">
      <c r="C1153" s="269"/>
    </row>
    <row r="1154" spans="3:3" x14ac:dyDescent="0.15">
      <c r="C1154" s="269"/>
    </row>
    <row r="1155" spans="3:3" x14ac:dyDescent="0.15">
      <c r="C1155" s="269"/>
    </row>
    <row r="1156" spans="3:3" x14ac:dyDescent="0.15">
      <c r="C1156" s="269"/>
    </row>
    <row r="1157" spans="3:3" x14ac:dyDescent="0.15">
      <c r="C1157" s="269"/>
    </row>
    <row r="1158" spans="3:3" x14ac:dyDescent="0.15">
      <c r="C1158" s="269"/>
    </row>
    <row r="1159" spans="3:3" x14ac:dyDescent="0.15">
      <c r="C1159" s="269"/>
    </row>
    <row r="1160" spans="3:3" x14ac:dyDescent="0.15">
      <c r="C1160" s="269"/>
    </row>
    <row r="1161" spans="3:3" x14ac:dyDescent="0.15">
      <c r="C1161" s="269"/>
    </row>
    <row r="1162" spans="3:3" x14ac:dyDescent="0.15">
      <c r="C1162" s="269"/>
    </row>
    <row r="1163" spans="3:3" x14ac:dyDescent="0.15">
      <c r="C1163" s="269"/>
    </row>
    <row r="1164" spans="3:3" x14ac:dyDescent="0.15">
      <c r="C1164" s="269"/>
    </row>
    <row r="1165" spans="3:3" x14ac:dyDescent="0.15">
      <c r="C1165" s="269"/>
    </row>
    <row r="1166" spans="3:3" x14ac:dyDescent="0.15">
      <c r="C1166" s="269"/>
    </row>
    <row r="1167" spans="3:3" x14ac:dyDescent="0.15">
      <c r="C1167" s="269"/>
    </row>
    <row r="1168" spans="3:3" x14ac:dyDescent="0.15">
      <c r="C1168" s="269"/>
    </row>
    <row r="1169" spans="3:3" x14ac:dyDescent="0.15">
      <c r="C1169" s="269"/>
    </row>
    <row r="1170" spans="3:3" x14ac:dyDescent="0.15">
      <c r="C1170" s="269"/>
    </row>
    <row r="1171" spans="3:3" x14ac:dyDescent="0.15">
      <c r="C1171" s="269"/>
    </row>
    <row r="1172" spans="3:3" x14ac:dyDescent="0.15">
      <c r="C1172" s="269"/>
    </row>
    <row r="1173" spans="3:3" x14ac:dyDescent="0.15">
      <c r="C1173" s="269"/>
    </row>
    <row r="1174" spans="3:3" x14ac:dyDescent="0.15">
      <c r="C1174" s="269"/>
    </row>
    <row r="1175" spans="3:3" x14ac:dyDescent="0.15">
      <c r="C1175" s="269"/>
    </row>
    <row r="1176" spans="3:3" x14ac:dyDescent="0.15">
      <c r="C1176" s="269"/>
    </row>
    <row r="1177" spans="3:3" x14ac:dyDescent="0.15">
      <c r="C1177" s="269"/>
    </row>
    <row r="1178" spans="3:3" x14ac:dyDescent="0.15">
      <c r="C1178" s="269"/>
    </row>
    <row r="1179" spans="3:3" x14ac:dyDescent="0.15">
      <c r="C1179" s="269"/>
    </row>
    <row r="1180" spans="3:3" x14ac:dyDescent="0.15">
      <c r="C1180" s="269"/>
    </row>
    <row r="1181" spans="3:3" x14ac:dyDescent="0.15">
      <c r="C1181" s="269"/>
    </row>
    <row r="1182" spans="3:3" x14ac:dyDescent="0.15">
      <c r="C1182" s="269"/>
    </row>
    <row r="1183" spans="3:3" x14ac:dyDescent="0.15">
      <c r="C1183" s="269"/>
    </row>
    <row r="1184" spans="3:3" x14ac:dyDescent="0.15">
      <c r="C1184" s="269"/>
    </row>
    <row r="1185" spans="3:3" x14ac:dyDescent="0.15">
      <c r="C1185" s="269"/>
    </row>
    <row r="1186" spans="3:3" x14ac:dyDescent="0.15">
      <c r="C1186" s="269"/>
    </row>
    <row r="1187" spans="3:3" x14ac:dyDescent="0.15">
      <c r="C1187" s="269"/>
    </row>
    <row r="1188" spans="3:3" x14ac:dyDescent="0.15">
      <c r="C1188" s="269"/>
    </row>
    <row r="1189" spans="3:3" x14ac:dyDescent="0.15">
      <c r="C1189" s="269"/>
    </row>
    <row r="1190" spans="3:3" x14ac:dyDescent="0.15">
      <c r="C1190" s="269"/>
    </row>
    <row r="1191" spans="3:3" x14ac:dyDescent="0.15">
      <c r="C1191" s="269"/>
    </row>
    <row r="1192" spans="3:3" x14ac:dyDescent="0.15">
      <c r="C1192" s="269"/>
    </row>
    <row r="1193" spans="3:3" x14ac:dyDescent="0.15">
      <c r="C1193" s="269"/>
    </row>
    <row r="1194" spans="3:3" x14ac:dyDescent="0.15">
      <c r="C1194" s="269"/>
    </row>
    <row r="1195" spans="3:3" x14ac:dyDescent="0.15">
      <c r="C1195" s="269"/>
    </row>
    <row r="1196" spans="3:3" x14ac:dyDescent="0.15">
      <c r="C1196" s="269"/>
    </row>
    <row r="1197" spans="3:3" x14ac:dyDescent="0.15">
      <c r="C1197" s="269"/>
    </row>
    <row r="1198" spans="3:3" x14ac:dyDescent="0.15">
      <c r="C1198" s="269"/>
    </row>
    <row r="1199" spans="3:3" x14ac:dyDescent="0.15">
      <c r="C1199" s="269"/>
    </row>
    <row r="1200" spans="3:3" x14ac:dyDescent="0.15">
      <c r="C1200" s="269"/>
    </row>
    <row r="1201" spans="3:3" x14ac:dyDescent="0.15">
      <c r="C1201" s="269"/>
    </row>
    <row r="1202" spans="3:3" x14ac:dyDescent="0.15">
      <c r="C1202" s="269"/>
    </row>
    <row r="1203" spans="3:3" x14ac:dyDescent="0.15">
      <c r="C1203" s="269"/>
    </row>
    <row r="1204" spans="3:3" x14ac:dyDescent="0.15">
      <c r="C1204" s="269"/>
    </row>
    <row r="1205" spans="3:3" x14ac:dyDescent="0.15">
      <c r="C1205" s="269"/>
    </row>
    <row r="1206" spans="3:3" x14ac:dyDescent="0.15">
      <c r="C1206" s="269"/>
    </row>
    <row r="1207" spans="3:3" x14ac:dyDescent="0.15">
      <c r="C1207" s="269"/>
    </row>
    <row r="1208" spans="3:3" x14ac:dyDescent="0.15">
      <c r="C1208" s="269"/>
    </row>
    <row r="1209" spans="3:3" x14ac:dyDescent="0.15">
      <c r="C1209" s="269"/>
    </row>
    <row r="1210" spans="3:3" x14ac:dyDescent="0.15">
      <c r="C1210" s="269"/>
    </row>
    <row r="1211" spans="3:3" x14ac:dyDescent="0.15">
      <c r="C1211" s="269"/>
    </row>
    <row r="1212" spans="3:3" x14ac:dyDescent="0.15">
      <c r="C1212" s="269"/>
    </row>
    <row r="1213" spans="3:3" x14ac:dyDescent="0.15">
      <c r="C1213" s="269"/>
    </row>
    <row r="1214" spans="3:3" x14ac:dyDescent="0.15">
      <c r="C1214" s="269"/>
    </row>
    <row r="1215" spans="3:3" x14ac:dyDescent="0.15">
      <c r="C1215" s="269"/>
    </row>
    <row r="1216" spans="3:3" x14ac:dyDescent="0.15">
      <c r="C1216" s="269"/>
    </row>
    <row r="1217" spans="3:3" x14ac:dyDescent="0.15">
      <c r="C1217" s="269"/>
    </row>
    <row r="1218" spans="3:3" x14ac:dyDescent="0.15">
      <c r="C1218" s="269"/>
    </row>
    <row r="1219" spans="3:3" x14ac:dyDescent="0.15">
      <c r="C1219" s="269"/>
    </row>
    <row r="1220" spans="3:3" x14ac:dyDescent="0.15">
      <c r="C1220" s="269"/>
    </row>
    <row r="1221" spans="3:3" x14ac:dyDescent="0.15">
      <c r="C1221" s="269"/>
    </row>
    <row r="1222" spans="3:3" x14ac:dyDescent="0.15">
      <c r="C1222" s="269"/>
    </row>
    <row r="1223" spans="3:3" x14ac:dyDescent="0.15">
      <c r="C1223" s="269"/>
    </row>
    <row r="1224" spans="3:3" x14ac:dyDescent="0.15">
      <c r="C1224" s="269"/>
    </row>
    <row r="1225" spans="3:3" x14ac:dyDescent="0.15">
      <c r="C1225" s="269"/>
    </row>
    <row r="1226" spans="3:3" x14ac:dyDescent="0.15">
      <c r="C1226" s="269"/>
    </row>
    <row r="1227" spans="3:3" x14ac:dyDescent="0.15">
      <c r="C1227" s="269"/>
    </row>
    <row r="1228" spans="3:3" x14ac:dyDescent="0.15">
      <c r="C1228" s="269"/>
    </row>
    <row r="1229" spans="3:3" x14ac:dyDescent="0.15">
      <c r="C1229" s="269"/>
    </row>
    <row r="1230" spans="3:3" x14ac:dyDescent="0.15">
      <c r="C1230" s="269"/>
    </row>
    <row r="1231" spans="3:3" x14ac:dyDescent="0.15">
      <c r="C1231" s="269"/>
    </row>
    <row r="1232" spans="3:3" x14ac:dyDescent="0.15">
      <c r="C1232" s="269"/>
    </row>
    <row r="1233" spans="3:3" x14ac:dyDescent="0.15">
      <c r="C1233" s="269"/>
    </row>
    <row r="1234" spans="3:3" x14ac:dyDescent="0.15">
      <c r="C1234" s="269"/>
    </row>
    <row r="1235" spans="3:3" x14ac:dyDescent="0.15">
      <c r="C1235" s="269"/>
    </row>
    <row r="1236" spans="3:3" x14ac:dyDescent="0.15">
      <c r="C1236" s="269"/>
    </row>
    <row r="1237" spans="3:3" x14ac:dyDescent="0.15">
      <c r="C1237" s="269"/>
    </row>
    <row r="1238" spans="3:3" x14ac:dyDescent="0.15">
      <c r="C1238" s="269"/>
    </row>
    <row r="1239" spans="3:3" x14ac:dyDescent="0.15">
      <c r="C1239" s="269" t="s">
        <v>591</v>
      </c>
    </row>
    <row r="1240" spans="3:3" x14ac:dyDescent="0.15">
      <c r="C1240" s="269" t="s">
        <v>592</v>
      </c>
    </row>
    <row r="1241" spans="3:3" x14ac:dyDescent="0.15">
      <c r="C1241" s="269" t="s">
        <v>593</v>
      </c>
    </row>
  </sheetData>
  <mergeCells count="50">
    <mergeCell ref="N209:P209"/>
    <mergeCell ref="N219:P219"/>
    <mergeCell ref="N225:P225"/>
    <mergeCell ref="N118:P118"/>
    <mergeCell ref="N133:P133"/>
    <mergeCell ref="N126:P126"/>
    <mergeCell ref="N141:P141"/>
    <mergeCell ref="N148:P148"/>
    <mergeCell ref="N51:P51"/>
    <mergeCell ref="N63:P63"/>
    <mergeCell ref="N71:P71"/>
    <mergeCell ref="N87:P87"/>
    <mergeCell ref="N107:P107"/>
    <mergeCell ref="N78:P78"/>
    <mergeCell ref="N95:P95"/>
    <mergeCell ref="N1:P1"/>
    <mergeCell ref="N9:P9"/>
    <mergeCell ref="N16:P16"/>
    <mergeCell ref="A1:L1"/>
    <mergeCell ref="A9:L9"/>
    <mergeCell ref="A16:L16"/>
    <mergeCell ref="N22:P22"/>
    <mergeCell ref="N39:P39"/>
    <mergeCell ref="A22:L22"/>
    <mergeCell ref="A31:L31"/>
    <mergeCell ref="A39:L39"/>
    <mergeCell ref="N31:P31"/>
    <mergeCell ref="A141:L141"/>
    <mergeCell ref="A51:L51"/>
    <mergeCell ref="A63:L63"/>
    <mergeCell ref="A71:L71"/>
    <mergeCell ref="A78:L78"/>
    <mergeCell ref="A87:L87"/>
    <mergeCell ref="A95:L95"/>
    <mergeCell ref="A107:L107"/>
    <mergeCell ref="A118:L118"/>
    <mergeCell ref="A126:L126"/>
    <mergeCell ref="A133:L133"/>
    <mergeCell ref="A148:L148"/>
    <mergeCell ref="A156:L156"/>
    <mergeCell ref="A164:L164"/>
    <mergeCell ref="A201:L201"/>
    <mergeCell ref="N201:P201"/>
    <mergeCell ref="N156:P156"/>
    <mergeCell ref="N164:P164"/>
    <mergeCell ref="A219:L219"/>
    <mergeCell ref="A225:L225"/>
    <mergeCell ref="A231:L231"/>
    <mergeCell ref="A240:L240"/>
    <mergeCell ref="N231:P231"/>
  </mergeCells>
  <phoneticPr fontId="37"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1099"/>
  <sheetViews>
    <sheetView showGridLines="0" tabSelected="1" topLeftCell="A68" workbookViewId="0">
      <selection activeCell="M129" sqref="M129:M136"/>
    </sheetView>
  </sheetViews>
  <sheetFormatPr baseColWidth="10" defaultColWidth="12" defaultRowHeight="13.5" x14ac:dyDescent="0.25"/>
  <cols>
    <col min="1" max="1" width="43.33203125" style="3" customWidth="1"/>
    <col min="2" max="2" width="8.33203125" style="3" customWidth="1"/>
    <col min="3" max="14" width="7.5" style="3" customWidth="1"/>
    <col min="15" max="20" width="6.66406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53</v>
      </c>
      <c r="S1" s="92"/>
      <c r="T1" s="92"/>
      <c r="U1" s="92"/>
      <c r="V1" s="92"/>
      <c r="W1" s="92"/>
      <c r="X1" s="92"/>
      <c r="Y1" s="92"/>
      <c r="Z1" s="92"/>
      <c r="AA1" s="92"/>
      <c r="AB1" s="92"/>
      <c r="AC1" s="92"/>
      <c r="AD1" s="92"/>
      <c r="AE1" s="92"/>
      <c r="AF1" s="92"/>
    </row>
    <row r="2" spans="1:32" ht="12.75" customHeight="1" x14ac:dyDescent="0.25">
      <c r="A2" s="4" t="s">
        <v>0</v>
      </c>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490</v>
      </c>
      <c r="B6" s="13">
        <v>30535.899999999991</v>
      </c>
      <c r="C6" s="13">
        <v>32861.4</v>
      </c>
      <c r="D6" s="13">
        <v>31569.800000000003</v>
      </c>
      <c r="E6" s="13">
        <v>27296.42116907574</v>
      </c>
      <c r="F6" s="13">
        <v>27863.992330933728</v>
      </c>
      <c r="G6" s="13">
        <v>28742.523412996852</v>
      </c>
      <c r="H6" s="13">
        <v>27969.658684565667</v>
      </c>
      <c r="I6" s="13">
        <v>25925.07009572403</v>
      </c>
      <c r="J6" s="13">
        <v>22868.60453636798</v>
      </c>
      <c r="K6" s="13">
        <v>22675.837858853611</v>
      </c>
      <c r="L6" s="13">
        <v>24708.161565444101</v>
      </c>
      <c r="M6" s="14">
        <v>0.33353425986779595</v>
      </c>
      <c r="N6" s="14">
        <v>-1.2408937194290259</v>
      </c>
      <c r="O6" s="14">
        <v>3.7857628155246736E-2</v>
      </c>
      <c r="P6" s="14">
        <v>-1.9934165513738611</v>
      </c>
      <c r="Q6" s="14">
        <v>0.77668696436836715</v>
      </c>
      <c r="S6" s="92"/>
      <c r="T6" s="92"/>
      <c r="U6" s="92"/>
      <c r="V6" s="92"/>
      <c r="W6" s="92"/>
      <c r="X6" s="92"/>
      <c r="Y6" s="92"/>
      <c r="Z6" s="92"/>
      <c r="AA6" s="92"/>
      <c r="AB6" s="92"/>
      <c r="AC6" s="92"/>
      <c r="AD6" s="92"/>
      <c r="AE6" s="92"/>
      <c r="AF6" s="92"/>
    </row>
    <row r="7" spans="1:32" ht="12.75" customHeight="1" x14ac:dyDescent="0.25">
      <c r="A7" s="16" t="s">
        <v>4</v>
      </c>
      <c r="B7" s="17">
        <v>25048.600000000002</v>
      </c>
      <c r="C7" s="17">
        <v>23570.000000000004</v>
      </c>
      <c r="D7" s="17">
        <v>20729.900000000001</v>
      </c>
      <c r="E7" s="17">
        <v>16523.922077237985</v>
      </c>
      <c r="F7" s="17">
        <v>16915.413337476406</v>
      </c>
      <c r="G7" s="17">
        <v>17415.948662357878</v>
      </c>
      <c r="H7" s="17">
        <v>16384.321592636701</v>
      </c>
      <c r="I7" s="17">
        <v>12134.567799461711</v>
      </c>
      <c r="J7" s="17">
        <v>6529.3472388116934</v>
      </c>
      <c r="K7" s="17">
        <v>4549.8368329604782</v>
      </c>
      <c r="L7" s="17">
        <v>6722.0858703464382</v>
      </c>
      <c r="M7" s="18">
        <v>-1.8746147249817158</v>
      </c>
      <c r="N7" s="19">
        <v>-2.0129820943039278</v>
      </c>
      <c r="O7" s="19">
        <v>-0.3184953337294183</v>
      </c>
      <c r="P7" s="19">
        <v>-8.7896483327633561</v>
      </c>
      <c r="Q7" s="19">
        <v>0.29133885798533488</v>
      </c>
      <c r="S7" s="92"/>
      <c r="T7" s="92"/>
      <c r="U7" s="92"/>
      <c r="V7" s="92"/>
      <c r="W7" s="92"/>
      <c r="X7" s="92"/>
      <c r="Y7" s="92"/>
      <c r="Z7" s="92"/>
      <c r="AA7" s="92"/>
      <c r="AB7" s="92"/>
      <c r="AC7" s="92"/>
      <c r="AD7" s="92"/>
      <c r="AE7" s="92"/>
      <c r="AF7" s="92"/>
    </row>
    <row r="8" spans="1:32" ht="12.75" customHeight="1" x14ac:dyDescent="0.25">
      <c r="A8" s="16" t="s">
        <v>5</v>
      </c>
      <c r="B8" s="17">
        <v>386.39999999999895</v>
      </c>
      <c r="C8" s="17">
        <v>590.49999999999955</v>
      </c>
      <c r="D8" s="17">
        <v>289.9999999999996</v>
      </c>
      <c r="E8" s="17">
        <v>223.18372954785585</v>
      </c>
      <c r="F8" s="17">
        <v>221.66618341149845</v>
      </c>
      <c r="G8" s="17">
        <v>212.31755601602455</v>
      </c>
      <c r="H8" s="17">
        <v>195.10074404792488</v>
      </c>
      <c r="I8" s="17">
        <v>0</v>
      </c>
      <c r="J8" s="17">
        <v>0</v>
      </c>
      <c r="K8" s="17">
        <v>0</v>
      </c>
      <c r="L8" s="17">
        <v>0</v>
      </c>
      <c r="M8" s="18">
        <v>-2.8291306937642702</v>
      </c>
      <c r="N8" s="19">
        <v>-2.6513026257434458</v>
      </c>
      <c r="O8" s="19">
        <v>-1.2684515750869152</v>
      </c>
      <c r="P8" s="19">
        <v>-100</v>
      </c>
      <c r="Q8" s="19">
        <v>0</v>
      </c>
      <c r="S8" s="92"/>
      <c r="T8" s="92"/>
      <c r="U8" s="92"/>
      <c r="V8" s="92"/>
      <c r="W8" s="92"/>
      <c r="X8" s="92"/>
      <c r="Y8" s="92"/>
      <c r="Z8" s="92"/>
      <c r="AA8" s="92"/>
      <c r="AB8" s="92"/>
      <c r="AC8" s="92"/>
      <c r="AD8" s="92"/>
      <c r="AE8" s="92"/>
      <c r="AF8" s="92"/>
    </row>
    <row r="9" spans="1:32" ht="12.75" customHeight="1" x14ac:dyDescent="0.25">
      <c r="A9" s="16" t="s">
        <v>6</v>
      </c>
      <c r="B9" s="207">
        <v>169.30000000000072</v>
      </c>
      <c r="C9" s="207">
        <v>154.09999999999872</v>
      </c>
      <c r="D9" s="207">
        <v>201.69999999999914</v>
      </c>
      <c r="E9" s="207">
        <v>191.34281529974245</v>
      </c>
      <c r="F9" s="207">
        <v>180.71834454267935</v>
      </c>
      <c r="G9" s="207">
        <v>177.10260360375972</v>
      </c>
      <c r="H9" s="207">
        <v>170.64212899807796</v>
      </c>
      <c r="I9" s="207">
        <v>163.05317247536388</v>
      </c>
      <c r="J9" s="207">
        <v>162.49141155844379</v>
      </c>
      <c r="K9" s="207">
        <v>162.10383125387986</v>
      </c>
      <c r="L9" s="207">
        <v>152.82483028521986</v>
      </c>
      <c r="M9" s="194">
        <v>1.7665130497423798</v>
      </c>
      <c r="N9" s="194">
        <v>-1.0924067558852113</v>
      </c>
      <c r="O9" s="194">
        <v>-0.57206902907654955</v>
      </c>
      <c r="P9" s="19">
        <v>-0.48823824540948912</v>
      </c>
      <c r="Q9" s="19">
        <v>-0.61145081452351757</v>
      </c>
      <c r="S9" s="92"/>
      <c r="T9" s="92"/>
      <c r="U9" s="92"/>
      <c r="V9" s="92"/>
      <c r="W9" s="92"/>
      <c r="X9" s="92"/>
      <c r="Y9" s="92"/>
      <c r="Z9" s="92"/>
      <c r="AA9" s="92"/>
      <c r="AB9" s="92"/>
      <c r="AC9" s="92"/>
      <c r="AD9" s="92"/>
      <c r="AE9" s="92"/>
      <c r="AF9" s="92"/>
    </row>
    <row r="10" spans="1:32" ht="12.75" customHeight="1" x14ac:dyDescent="0.25">
      <c r="A10" s="16" t="s">
        <v>7</v>
      </c>
      <c r="B10" s="17">
        <v>3505.6</v>
      </c>
      <c r="C10" s="17">
        <v>6404.9</v>
      </c>
      <c r="D10" s="17">
        <v>7247.7</v>
      </c>
      <c r="E10" s="17">
        <v>6798.242441102424</v>
      </c>
      <c r="F10" s="17">
        <v>6798.242441102424</v>
      </c>
      <c r="G10" s="17">
        <v>6798.242441102424</v>
      </c>
      <c r="H10" s="17">
        <v>6798.242441102424</v>
      </c>
      <c r="I10" s="17">
        <v>8957.2950726813706</v>
      </c>
      <c r="J10" s="17">
        <v>11116.347704260319</v>
      </c>
      <c r="K10" s="17">
        <v>12472.278113408043</v>
      </c>
      <c r="L10" s="17">
        <v>12127.226476745949</v>
      </c>
      <c r="M10" s="18">
        <v>7.5335008375719603</v>
      </c>
      <c r="N10" s="19">
        <v>-0.63815571120804382</v>
      </c>
      <c r="O10" s="19">
        <v>0</v>
      </c>
      <c r="P10" s="19">
        <v>5.0404436554057686</v>
      </c>
      <c r="Q10" s="19">
        <v>0.87416122667824947</v>
      </c>
      <c r="S10" s="92"/>
      <c r="T10" s="92"/>
      <c r="U10" s="92"/>
      <c r="V10" s="92"/>
      <c r="W10" s="92"/>
      <c r="X10" s="92"/>
      <c r="Y10" s="92"/>
      <c r="Z10" s="92"/>
      <c r="AA10" s="92"/>
      <c r="AB10" s="92"/>
      <c r="AC10" s="92"/>
      <c r="AD10" s="92"/>
      <c r="AE10" s="92"/>
      <c r="AF10" s="92"/>
    </row>
    <row r="11" spans="1:32" ht="12.75" customHeight="1" x14ac:dyDescent="0.25">
      <c r="A11" s="16" t="s">
        <v>54</v>
      </c>
      <c r="B11" s="17">
        <v>1426</v>
      </c>
      <c r="C11" s="17">
        <v>2141.9</v>
      </c>
      <c r="D11" s="17">
        <v>3100.5000000000005</v>
      </c>
      <c r="E11" s="17">
        <v>3559.7301058877297</v>
      </c>
      <c r="F11" s="17">
        <v>3747.952024400719</v>
      </c>
      <c r="G11" s="17">
        <v>4138.9121499167723</v>
      </c>
      <c r="H11" s="17">
        <v>4421.3517777805373</v>
      </c>
      <c r="I11" s="17">
        <v>4670.1540511055819</v>
      </c>
      <c r="J11" s="17">
        <v>5060.4181817375293</v>
      </c>
      <c r="K11" s="17">
        <v>5491.6190812312107</v>
      </c>
      <c r="L11" s="17">
        <v>5706.0243880664921</v>
      </c>
      <c r="M11" s="18">
        <v>8.0764873509174393</v>
      </c>
      <c r="N11" s="19">
        <v>1.914558807765232</v>
      </c>
      <c r="O11" s="19">
        <v>1.6660861305431318</v>
      </c>
      <c r="P11" s="19">
        <v>1.3591905710498509</v>
      </c>
      <c r="Q11" s="19">
        <v>1.2079717746295016</v>
      </c>
      <c r="S11" s="92"/>
      <c r="T11" s="92"/>
      <c r="U11" s="92"/>
      <c r="V11" s="92"/>
      <c r="W11" s="92"/>
      <c r="X11" s="92"/>
      <c r="Y11" s="92"/>
      <c r="Z11" s="92"/>
      <c r="AA11" s="92"/>
      <c r="AB11" s="92"/>
      <c r="AC11" s="92"/>
      <c r="AD11" s="92"/>
      <c r="AE11" s="92"/>
      <c r="AF11" s="92"/>
    </row>
    <row r="12" spans="1:32" ht="12.75" customHeight="1" x14ac:dyDescent="0.25">
      <c r="A12" s="39" t="s">
        <v>8</v>
      </c>
      <c r="B12" s="17">
        <v>151.19999999999999</v>
      </c>
      <c r="C12" s="17">
        <v>204.6</v>
      </c>
      <c r="D12" s="17">
        <v>239.8</v>
      </c>
      <c r="E12" s="17">
        <v>208.24272615765511</v>
      </c>
      <c r="F12" s="17">
        <v>218.48417386533788</v>
      </c>
      <c r="G12" s="17">
        <v>212.54324073480595</v>
      </c>
      <c r="H12" s="17">
        <v>220.22549546915209</v>
      </c>
      <c r="I12" s="17">
        <v>233.57045862258408</v>
      </c>
      <c r="J12" s="17">
        <v>252.89060138117955</v>
      </c>
      <c r="K12" s="17">
        <v>296.97581768204122</v>
      </c>
      <c r="L12" s="17">
        <v>333.43860295677916</v>
      </c>
      <c r="M12" s="18">
        <v>4.7200253706478623</v>
      </c>
      <c r="N12" s="19">
        <v>-0.92659700070625295</v>
      </c>
      <c r="O12" s="19">
        <v>7.941571494058941E-2</v>
      </c>
      <c r="P12" s="19">
        <v>1.3926582678944976</v>
      </c>
      <c r="Q12" s="19">
        <v>2.8035989819500839</v>
      </c>
      <c r="S12" s="92"/>
      <c r="T12" s="92"/>
      <c r="U12" s="92"/>
      <c r="V12" s="92"/>
      <c r="W12" s="92"/>
      <c r="X12" s="92"/>
      <c r="Y12" s="92"/>
      <c r="Z12" s="92"/>
      <c r="AA12" s="92"/>
      <c r="AB12" s="92"/>
      <c r="AC12" s="92"/>
      <c r="AD12" s="92"/>
      <c r="AE12" s="92"/>
      <c r="AF12" s="92"/>
    </row>
    <row r="13" spans="1:32" ht="12.75" customHeight="1" x14ac:dyDescent="0.25">
      <c r="A13" s="39" t="s">
        <v>76</v>
      </c>
      <c r="B13" s="17">
        <v>1274.7</v>
      </c>
      <c r="C13" s="17">
        <v>1933</v>
      </c>
      <c r="D13" s="17">
        <v>2770.3</v>
      </c>
      <c r="E13" s="17">
        <v>3106.1394856779602</v>
      </c>
      <c r="F13" s="17">
        <v>3195.178556557134</v>
      </c>
      <c r="G13" s="17">
        <v>3582.4780143280123</v>
      </c>
      <c r="H13" s="17">
        <v>3805.6958381692493</v>
      </c>
      <c r="I13" s="17">
        <v>3981.8658682116006</v>
      </c>
      <c r="J13" s="17">
        <v>4305.6298338168253</v>
      </c>
      <c r="K13" s="17">
        <v>4589.9040992650707</v>
      </c>
      <c r="L13" s="17">
        <v>4674.2212069899888</v>
      </c>
      <c r="M13" s="18">
        <v>8.0716747468290393</v>
      </c>
      <c r="N13" s="19">
        <v>1.4371019809587215</v>
      </c>
      <c r="O13" s="19">
        <v>1.7639355497264697</v>
      </c>
      <c r="P13" s="19">
        <v>1.241894054857462</v>
      </c>
      <c r="Q13" s="19">
        <v>0.82477399466884815</v>
      </c>
      <c r="S13" s="92"/>
      <c r="T13" s="92"/>
      <c r="U13" s="92"/>
      <c r="V13" s="92"/>
      <c r="W13" s="92"/>
      <c r="X13" s="92"/>
      <c r="Y13" s="92"/>
      <c r="Z13" s="92"/>
      <c r="AA13" s="92"/>
      <c r="AB13" s="92"/>
      <c r="AC13" s="92"/>
      <c r="AD13" s="92"/>
      <c r="AE13" s="92"/>
      <c r="AF13" s="92"/>
    </row>
    <row r="14" spans="1:32" ht="12.75" customHeight="1" x14ac:dyDescent="0.25">
      <c r="A14" s="40" t="s">
        <v>14</v>
      </c>
      <c r="B14" s="17">
        <v>9.9999999999999992E-2</v>
      </c>
      <c r="C14" s="17">
        <v>1.8</v>
      </c>
      <c r="D14" s="17">
        <v>28.8</v>
      </c>
      <c r="E14" s="17">
        <v>43.705940505157791</v>
      </c>
      <c r="F14" s="17">
        <v>65.307435828992126</v>
      </c>
      <c r="G14" s="17">
        <v>70.878622816306191</v>
      </c>
      <c r="H14" s="17">
        <v>75.472440261023124</v>
      </c>
      <c r="I14" s="17">
        <v>78.399736348574507</v>
      </c>
      <c r="J14" s="17">
        <v>85.250218278657329</v>
      </c>
      <c r="K14" s="17">
        <v>143.14441861284553</v>
      </c>
      <c r="L14" s="17">
        <v>153.27375875511098</v>
      </c>
      <c r="M14" s="18">
        <v>76.172958987204382</v>
      </c>
      <c r="N14" s="19">
        <v>8.5318021530747181</v>
      </c>
      <c r="O14" s="19">
        <v>1.4571307198040673</v>
      </c>
      <c r="P14" s="19">
        <v>1.2256818270955483</v>
      </c>
      <c r="Q14" s="19">
        <v>6.0418341316175628</v>
      </c>
      <c r="S14" s="92"/>
      <c r="T14" s="92"/>
      <c r="U14" s="92"/>
      <c r="V14" s="92"/>
      <c r="W14" s="92"/>
      <c r="X14" s="92"/>
      <c r="Y14" s="92"/>
      <c r="Z14" s="92"/>
      <c r="AA14" s="92"/>
      <c r="AB14" s="92"/>
      <c r="AC14" s="92"/>
      <c r="AD14" s="92"/>
      <c r="AE14" s="92"/>
      <c r="AF14" s="92"/>
    </row>
    <row r="15" spans="1:32" ht="12.75" customHeight="1" x14ac:dyDescent="0.25">
      <c r="A15" s="40" t="s">
        <v>15</v>
      </c>
      <c r="B15" s="17">
        <v>0</v>
      </c>
      <c r="C15" s="17">
        <v>2.5</v>
      </c>
      <c r="D15" s="17">
        <v>61.6</v>
      </c>
      <c r="E15" s="17">
        <v>201.64195354695664</v>
      </c>
      <c r="F15" s="17">
        <v>267.03114602936046</v>
      </c>
      <c r="G15" s="17">
        <v>269.85608543598084</v>
      </c>
      <c r="H15" s="17">
        <v>313.58895533710842</v>
      </c>
      <c r="I15" s="17">
        <v>366.64656021034591</v>
      </c>
      <c r="J15" s="17">
        <v>404.94752379772478</v>
      </c>
      <c r="K15" s="17">
        <v>447.2269512881752</v>
      </c>
      <c r="L15" s="17">
        <v>530.41610044370464</v>
      </c>
      <c r="M15" s="18">
        <v>0</v>
      </c>
      <c r="N15" s="19">
        <v>15.797216680222736</v>
      </c>
      <c r="O15" s="19">
        <v>1.6201622236375224</v>
      </c>
      <c r="P15" s="19">
        <v>2.5897092379965514</v>
      </c>
      <c r="Q15" s="19">
        <v>2.7357971502207867</v>
      </c>
      <c r="S15" s="92"/>
      <c r="T15" s="92"/>
      <c r="U15" s="92"/>
      <c r="V15" s="92"/>
      <c r="W15" s="92"/>
      <c r="X15" s="92"/>
      <c r="Y15" s="92"/>
      <c r="Z15" s="92"/>
      <c r="AA15" s="92"/>
      <c r="AB15" s="92"/>
      <c r="AC15" s="92"/>
      <c r="AD15" s="92"/>
      <c r="AE15" s="92"/>
      <c r="AF15" s="92"/>
    </row>
    <row r="16" spans="1:32" ht="12.75" customHeight="1" x14ac:dyDescent="0.25">
      <c r="A16" s="40" t="s">
        <v>16</v>
      </c>
      <c r="B16" s="207">
        <v>0</v>
      </c>
      <c r="C16" s="207">
        <v>0</v>
      </c>
      <c r="D16" s="207">
        <v>0</v>
      </c>
      <c r="E16" s="207">
        <v>0</v>
      </c>
      <c r="F16" s="207">
        <v>1.950712119893834</v>
      </c>
      <c r="G16" s="207">
        <v>3.1561866016676681</v>
      </c>
      <c r="H16" s="207">
        <v>6.3690485440044045</v>
      </c>
      <c r="I16" s="207">
        <v>9.6714277124763282</v>
      </c>
      <c r="J16" s="207">
        <v>11.700004463142166</v>
      </c>
      <c r="K16" s="207">
        <v>14.367794383078305</v>
      </c>
      <c r="L16" s="207">
        <v>14.674718920907766</v>
      </c>
      <c r="M16" s="194">
        <v>0</v>
      </c>
      <c r="N16" s="194">
        <v>0</v>
      </c>
      <c r="O16" s="194">
        <v>12.56105052175247</v>
      </c>
      <c r="P16" s="19">
        <v>6.2701140917895026</v>
      </c>
      <c r="Q16" s="19">
        <v>2.2912242534571359</v>
      </c>
      <c r="S16" s="92"/>
      <c r="T16" s="92"/>
      <c r="U16" s="92"/>
      <c r="V16" s="92"/>
      <c r="W16" s="92"/>
      <c r="X16" s="92"/>
      <c r="Y16" s="92"/>
      <c r="Z16" s="92"/>
      <c r="AA16" s="92"/>
      <c r="AB16" s="92"/>
      <c r="AC16" s="92"/>
      <c r="AD16" s="92"/>
      <c r="AE16" s="92"/>
      <c r="AF16" s="92"/>
    </row>
    <row r="17" spans="1:32" ht="2.1" customHeight="1" x14ac:dyDescent="0.25">
      <c r="A17" s="11"/>
      <c r="B17" s="20"/>
      <c r="C17" s="20"/>
      <c r="D17" s="20"/>
      <c r="E17" s="20"/>
      <c r="F17" s="20"/>
      <c r="G17" s="20"/>
      <c r="H17" s="20"/>
      <c r="I17" s="20"/>
      <c r="J17" s="20"/>
      <c r="K17" s="20"/>
      <c r="L17" s="20"/>
      <c r="M17" s="21"/>
      <c r="N17" s="21"/>
      <c r="O17" s="21"/>
      <c r="P17" s="21"/>
      <c r="Q17" s="21"/>
      <c r="S17" s="92"/>
      <c r="T17" s="92"/>
      <c r="U17" s="92"/>
      <c r="V17" s="92"/>
      <c r="W17" s="92"/>
      <c r="X17" s="92"/>
      <c r="Y17" s="92"/>
      <c r="Z17" s="92"/>
      <c r="AA17" s="92"/>
      <c r="AB17" s="92"/>
      <c r="AC17" s="92"/>
      <c r="AD17" s="92"/>
      <c r="AE17" s="92"/>
      <c r="AF17" s="92"/>
    </row>
    <row r="18" spans="1:32" ht="12.75" customHeight="1" x14ac:dyDescent="0.25">
      <c r="A18" s="4" t="s">
        <v>9</v>
      </c>
      <c r="B18" s="13">
        <v>9413.9000000000015</v>
      </c>
      <c r="C18" s="13">
        <v>12640.699999999997</v>
      </c>
      <c r="D18" s="13">
        <v>11447.3</v>
      </c>
      <c r="E18" s="13">
        <v>13825.629436016474</v>
      </c>
      <c r="F18" s="13">
        <v>13130.692443954204</v>
      </c>
      <c r="G18" s="13">
        <v>12730.359582493644</v>
      </c>
      <c r="H18" s="13">
        <v>13232.554702107094</v>
      </c>
      <c r="I18" s="13">
        <v>14170.723072993478</v>
      </c>
      <c r="J18" s="13">
        <v>15489.49700484065</v>
      </c>
      <c r="K18" s="13">
        <v>16187.633433905525</v>
      </c>
      <c r="L18" s="13">
        <v>15635.379954116092</v>
      </c>
      <c r="M18" s="14">
        <v>1.9749141547508842</v>
      </c>
      <c r="N18" s="15">
        <v>1.3814402101928192</v>
      </c>
      <c r="O18" s="15">
        <v>7.7306207797978033E-2</v>
      </c>
      <c r="P18" s="15">
        <v>1.5872868907433002</v>
      </c>
      <c r="Q18" s="15">
        <v>9.3785055444706167E-2</v>
      </c>
      <c r="S18" s="92"/>
      <c r="T18" s="92"/>
      <c r="U18" s="92"/>
      <c r="V18" s="92"/>
      <c r="W18" s="92"/>
      <c r="X18" s="92"/>
      <c r="Y18" s="92"/>
      <c r="Z18" s="92"/>
      <c r="AA18" s="92"/>
      <c r="AB18" s="92"/>
      <c r="AC18" s="92"/>
      <c r="AD18" s="92"/>
      <c r="AE18" s="92"/>
      <c r="AF18" s="92"/>
    </row>
    <row r="19" spans="1:32" ht="12.75" customHeight="1" x14ac:dyDescent="0.25">
      <c r="A19" s="16" t="s">
        <v>4</v>
      </c>
      <c r="B19" s="17">
        <v>-4721.3999999999996</v>
      </c>
      <c r="C19" s="17">
        <v>-3269.7000000000003</v>
      </c>
      <c r="D19" s="17">
        <v>-2968.4</v>
      </c>
      <c r="E19" s="17">
        <v>-1463.2622897796623</v>
      </c>
      <c r="F19" s="17">
        <v>-1959.836745659414</v>
      </c>
      <c r="G19" s="17">
        <v>-2716.9242327271809</v>
      </c>
      <c r="H19" s="17">
        <v>-2470.3236523714754</v>
      </c>
      <c r="I19" s="17">
        <v>-1923.0682281994984</v>
      </c>
      <c r="J19" s="17">
        <v>-1197.490285944478</v>
      </c>
      <c r="K19" s="17">
        <v>-1081.8495470381561</v>
      </c>
      <c r="L19" s="17">
        <v>-1100.3335413377722</v>
      </c>
      <c r="M19" s="18">
        <v>-4.5347832984653946</v>
      </c>
      <c r="N19" s="19">
        <v>-4.0666197393498971</v>
      </c>
      <c r="O19" s="19">
        <v>2.341881280023661</v>
      </c>
      <c r="P19" s="19">
        <v>-6.9852519019449</v>
      </c>
      <c r="Q19" s="19">
        <v>-0.84257611232199103</v>
      </c>
      <c r="S19" s="92"/>
      <c r="T19" s="92"/>
      <c r="U19" s="92"/>
      <c r="V19" s="92"/>
      <c r="W19" s="92"/>
      <c r="X19" s="92"/>
      <c r="Y19" s="92"/>
      <c r="Z19" s="92"/>
      <c r="AA19" s="92"/>
      <c r="AB19" s="92"/>
      <c r="AC19" s="92"/>
      <c r="AD19" s="92"/>
      <c r="AE19" s="92"/>
      <c r="AF19" s="92"/>
    </row>
    <row r="20" spans="1:32" ht="12.75" customHeight="1" x14ac:dyDescent="0.25">
      <c r="A20" s="16" t="s">
        <v>5</v>
      </c>
      <c r="B20" s="17">
        <v>7511.9000000000005</v>
      </c>
      <c r="C20" s="17">
        <v>9648.9</v>
      </c>
      <c r="D20" s="17">
        <v>8974.1</v>
      </c>
      <c r="E20" s="17">
        <v>8741.9241003144125</v>
      </c>
      <c r="F20" s="17">
        <v>8599.6453001509526</v>
      </c>
      <c r="G20" s="17">
        <v>8672.1387465467851</v>
      </c>
      <c r="H20" s="17">
        <v>8836.1000495673525</v>
      </c>
      <c r="I20" s="17">
        <v>9266.3205778177489</v>
      </c>
      <c r="J20" s="17">
        <v>9434.4661818292916</v>
      </c>
      <c r="K20" s="17">
        <v>9650.7578057308565</v>
      </c>
      <c r="L20" s="17">
        <v>9788.4271162379264</v>
      </c>
      <c r="M20" s="18">
        <v>1.7944524555919106</v>
      </c>
      <c r="N20" s="19">
        <v>-0.42530991027875942</v>
      </c>
      <c r="O20" s="19">
        <v>0.27161470817673727</v>
      </c>
      <c r="P20" s="19">
        <v>0.65739129577040423</v>
      </c>
      <c r="Q20" s="19">
        <v>0.3689909278206116</v>
      </c>
      <c r="S20" s="92"/>
      <c r="T20" s="92"/>
      <c r="U20" s="92"/>
      <c r="V20" s="92"/>
      <c r="W20" s="92"/>
      <c r="X20" s="92"/>
      <c r="Y20" s="92"/>
      <c r="Z20" s="92"/>
      <c r="AA20" s="92"/>
      <c r="AB20" s="92"/>
      <c r="AC20" s="92"/>
      <c r="AD20" s="92"/>
      <c r="AE20" s="92"/>
      <c r="AF20" s="92"/>
    </row>
    <row r="21" spans="1:32" ht="12.75" customHeight="1" x14ac:dyDescent="0.25">
      <c r="A21" s="16" t="s">
        <v>10</v>
      </c>
      <c r="B21" s="17">
        <v>5596.0000000000009</v>
      </c>
      <c r="C21" s="17">
        <v>7730</v>
      </c>
      <c r="D21" s="17">
        <v>7837.2</v>
      </c>
      <c r="E21" s="17">
        <v>6115.338066828077</v>
      </c>
      <c r="F21" s="17">
        <v>6057.3959020942375</v>
      </c>
      <c r="G21" s="17">
        <v>6124.584433170603</v>
      </c>
      <c r="H21" s="17">
        <v>6261.7947356615514</v>
      </c>
      <c r="I21" s="17">
        <v>6622.1564127359579</v>
      </c>
      <c r="J21" s="17">
        <v>6761.764951620592</v>
      </c>
      <c r="K21" s="17">
        <v>6933.5544647617962</v>
      </c>
      <c r="L21" s="17">
        <v>7051.1963614226706</v>
      </c>
      <c r="M21" s="18">
        <v>3.4256651005687644</v>
      </c>
      <c r="N21" s="19">
        <v>-2.5431201649728563</v>
      </c>
      <c r="O21" s="19">
        <v>0.33241983744087822</v>
      </c>
      <c r="P21" s="19">
        <v>0.77112900764697567</v>
      </c>
      <c r="Q21" s="19">
        <v>0.42001314902626596</v>
      </c>
      <c r="S21" s="92"/>
      <c r="T21" s="92"/>
      <c r="U21" s="92"/>
      <c r="V21" s="92"/>
      <c r="W21" s="92"/>
      <c r="X21" s="92"/>
      <c r="Y21" s="92"/>
      <c r="Z21" s="92"/>
      <c r="AA21" s="92"/>
      <c r="AB21" s="92"/>
      <c r="AC21" s="92"/>
      <c r="AD21" s="92"/>
      <c r="AE21" s="92"/>
      <c r="AF21" s="92"/>
    </row>
    <row r="22" spans="1:32" ht="12.75" customHeight="1" x14ac:dyDescent="0.25">
      <c r="A22" s="16" t="s">
        <v>11</v>
      </c>
      <c r="B22" s="207">
        <v>1915.8999999999999</v>
      </c>
      <c r="C22" s="207">
        <v>1918.8999999999999</v>
      </c>
      <c r="D22" s="207">
        <v>1136.9000000000001</v>
      </c>
      <c r="E22" s="207">
        <v>2626.5860334863364</v>
      </c>
      <c r="F22" s="207">
        <v>2542.2493980567151</v>
      </c>
      <c r="G22" s="207">
        <v>2547.554313376183</v>
      </c>
      <c r="H22" s="207">
        <v>2574.3053139058011</v>
      </c>
      <c r="I22" s="207">
        <v>2644.1641650817915</v>
      </c>
      <c r="J22" s="207">
        <v>2672.7012302086987</v>
      </c>
      <c r="K22" s="207">
        <v>2717.2033409690612</v>
      </c>
      <c r="L22" s="207">
        <v>2737.2307548152558</v>
      </c>
      <c r="M22" s="194">
        <v>-5.0849801486303132</v>
      </c>
      <c r="N22" s="194">
        <v>8.3801103012172149</v>
      </c>
      <c r="O22" s="194">
        <v>0.12538291671164714</v>
      </c>
      <c r="P22" s="19">
        <v>0.37580378815262883</v>
      </c>
      <c r="Q22" s="19">
        <v>0.23885558854144229</v>
      </c>
      <c r="S22" s="92"/>
      <c r="T22" s="92"/>
      <c r="U22" s="92"/>
      <c r="V22" s="92"/>
      <c r="W22" s="92"/>
      <c r="X22" s="92"/>
      <c r="Y22" s="92"/>
      <c r="Z22" s="92"/>
      <c r="AA22" s="92"/>
      <c r="AB22" s="92"/>
      <c r="AC22" s="92"/>
      <c r="AD22" s="92"/>
      <c r="AE22" s="92"/>
      <c r="AF22" s="92"/>
    </row>
    <row r="23" spans="1:32" ht="12.75" customHeight="1" x14ac:dyDescent="0.25">
      <c r="A23" s="16" t="s">
        <v>6</v>
      </c>
      <c r="B23" s="17">
        <v>7482</v>
      </c>
      <c r="C23" s="17">
        <v>7534.5</v>
      </c>
      <c r="D23" s="17">
        <v>6846.0999999999995</v>
      </c>
      <c r="E23" s="17">
        <v>7606.0984955283839</v>
      </c>
      <c r="F23" s="17">
        <v>7008.8761641303645</v>
      </c>
      <c r="G23" s="17">
        <v>7339.2417236175179</v>
      </c>
      <c r="H23" s="17">
        <v>7469.3541363313698</v>
      </c>
      <c r="I23" s="17">
        <v>7505.8776114836428</v>
      </c>
      <c r="J23" s="17">
        <v>7874.696571123045</v>
      </c>
      <c r="K23" s="17">
        <v>8258.970294754743</v>
      </c>
      <c r="L23" s="17">
        <v>7557.52686421611</v>
      </c>
      <c r="M23" s="18">
        <v>-0.88427695735920908</v>
      </c>
      <c r="N23" s="19">
        <v>0.23525852128456481</v>
      </c>
      <c r="O23" s="19">
        <v>0.63834041506549699</v>
      </c>
      <c r="P23" s="19">
        <v>0.52986000824242208</v>
      </c>
      <c r="Q23" s="19">
        <v>-0.41026262410580605</v>
      </c>
      <c r="S23" s="92"/>
      <c r="T23" s="92"/>
      <c r="U23" s="92"/>
      <c r="V23" s="92"/>
      <c r="W23" s="92"/>
      <c r="X23" s="92"/>
      <c r="Y23" s="92"/>
      <c r="Z23" s="92"/>
      <c r="AA23" s="92"/>
      <c r="AB23" s="92"/>
      <c r="AC23" s="92"/>
      <c r="AD23" s="92"/>
      <c r="AE23" s="92"/>
      <c r="AF23" s="92"/>
    </row>
    <row r="24" spans="1:32" ht="12.75" customHeight="1" x14ac:dyDescent="0.25">
      <c r="A24" s="16" t="s">
        <v>12</v>
      </c>
      <c r="B24" s="17">
        <v>-861.30000000000007</v>
      </c>
      <c r="C24" s="17">
        <v>-1086.3000000000002</v>
      </c>
      <c r="D24" s="17">
        <v>-1285.2999999999997</v>
      </c>
      <c r="E24" s="17">
        <v>-1020.2691422890268</v>
      </c>
      <c r="F24" s="17">
        <v>-590.59159695317442</v>
      </c>
      <c r="G24" s="17">
        <v>-613.92510370712034</v>
      </c>
      <c r="H24" s="17">
        <v>-652.17647573224428</v>
      </c>
      <c r="I24" s="17">
        <v>-733.60778228793538</v>
      </c>
      <c r="J24" s="17">
        <v>-683.19945656610253</v>
      </c>
      <c r="K24" s="17">
        <v>-684.07052657508495</v>
      </c>
      <c r="L24" s="17">
        <v>-657.63813238170735</v>
      </c>
      <c r="M24" s="18">
        <v>4.0842473329197215</v>
      </c>
      <c r="N24" s="19">
        <v>-7.481565477355967</v>
      </c>
      <c r="O24" s="19">
        <v>0.99684020227712722</v>
      </c>
      <c r="P24" s="19">
        <v>0.4657980163744746</v>
      </c>
      <c r="Q24" s="19">
        <v>-0.38059407573234338</v>
      </c>
      <c r="S24" s="92"/>
      <c r="T24" s="92"/>
      <c r="U24" s="92"/>
      <c r="V24" s="92"/>
      <c r="W24" s="92"/>
      <c r="X24" s="92"/>
      <c r="Y24" s="92"/>
      <c r="Z24" s="92"/>
      <c r="AA24" s="92"/>
      <c r="AB24" s="92"/>
      <c r="AC24" s="92"/>
      <c r="AD24" s="92"/>
      <c r="AE24" s="92"/>
      <c r="AF24" s="92"/>
    </row>
    <row r="25" spans="1:32" ht="12.75" customHeight="1" x14ac:dyDescent="0.25">
      <c r="A25" s="16" t="s">
        <v>64</v>
      </c>
      <c r="B25" s="17">
        <v>2.6999999999999997</v>
      </c>
      <c r="C25" s="17">
        <v>-186.7</v>
      </c>
      <c r="D25" s="17">
        <v>-119.20000000000002</v>
      </c>
      <c r="E25" s="17">
        <v>-38.861727757632586</v>
      </c>
      <c r="F25" s="17">
        <v>72.599322285475282</v>
      </c>
      <c r="G25" s="17">
        <v>49.828448763640871</v>
      </c>
      <c r="H25" s="17">
        <v>49.600644312089436</v>
      </c>
      <c r="I25" s="17">
        <v>55.20089417952169</v>
      </c>
      <c r="J25" s="17">
        <v>61.023994398894374</v>
      </c>
      <c r="K25" s="17">
        <v>43.825407033166272</v>
      </c>
      <c r="L25" s="17">
        <v>47.397647381534036</v>
      </c>
      <c r="M25" s="18">
        <v>0</v>
      </c>
      <c r="N25" s="19">
        <v>0</v>
      </c>
      <c r="O25" s="19">
        <v>-3.7378682210660985</v>
      </c>
      <c r="P25" s="19">
        <v>2.0942613448778902</v>
      </c>
      <c r="Q25" s="19">
        <v>-2.4952854063269192</v>
      </c>
      <c r="S25" s="92"/>
      <c r="T25" s="92"/>
      <c r="U25" s="92"/>
      <c r="V25" s="92"/>
      <c r="W25" s="92"/>
      <c r="X25" s="92"/>
      <c r="Y25" s="92"/>
      <c r="Z25" s="92"/>
      <c r="AA25" s="92"/>
      <c r="AB25" s="92"/>
      <c r="AC25" s="92"/>
      <c r="AD25" s="92"/>
      <c r="AE25" s="92"/>
      <c r="AF25" s="92"/>
    </row>
    <row r="26" spans="1:32" ht="2.1" customHeight="1" x14ac:dyDescent="0.25">
      <c r="A26" s="11" t="s">
        <v>114</v>
      </c>
      <c r="B26" s="20"/>
      <c r="C26" s="20"/>
      <c r="D26" s="20"/>
      <c r="E26" s="20"/>
      <c r="F26" s="20"/>
      <c r="G26" s="20"/>
      <c r="H26" s="20"/>
      <c r="I26" s="20"/>
      <c r="J26" s="20"/>
      <c r="K26" s="20"/>
      <c r="L26" s="20"/>
      <c r="M26" s="21"/>
      <c r="N26" s="21"/>
      <c r="O26" s="21"/>
      <c r="P26" s="21"/>
      <c r="Q26" s="21"/>
      <c r="S26" s="92"/>
      <c r="T26" s="92"/>
      <c r="U26" s="92"/>
      <c r="V26" s="92"/>
      <c r="W26" s="92"/>
      <c r="X26" s="92"/>
      <c r="Y26" s="92"/>
      <c r="Z26" s="92"/>
      <c r="AA26" s="92"/>
      <c r="AB26" s="92"/>
      <c r="AC26" s="92"/>
      <c r="AD26" s="92"/>
      <c r="AE26" s="92"/>
      <c r="AF26" s="92"/>
    </row>
    <row r="27" spans="1:32" ht="12.75" customHeight="1" x14ac:dyDescent="0.25">
      <c r="A27" s="4" t="s">
        <v>13</v>
      </c>
      <c r="B27" s="13">
        <v>41096.799999999996</v>
      </c>
      <c r="C27" s="13">
        <v>45123.6</v>
      </c>
      <c r="D27" s="13">
        <v>44681.2</v>
      </c>
      <c r="E27" s="13">
        <v>41122.050605092219</v>
      </c>
      <c r="F27" s="13">
        <v>40994.684774887937</v>
      </c>
      <c r="G27" s="13">
        <v>41472.882995490501</v>
      </c>
      <c r="H27" s="13">
        <v>41202.21338667276</v>
      </c>
      <c r="I27" s="13">
        <v>40095.793168717501</v>
      </c>
      <c r="J27" s="13">
        <v>38358.101541208634</v>
      </c>
      <c r="K27" s="13">
        <v>38863.471292759132</v>
      </c>
      <c r="L27" s="13">
        <v>40343.541519560182</v>
      </c>
      <c r="M27" s="14">
        <v>0.83973185256036587</v>
      </c>
      <c r="N27" s="15">
        <v>-0.85740724566044646</v>
      </c>
      <c r="O27" s="15">
        <v>5.0508343434985115E-2</v>
      </c>
      <c r="P27" s="15">
        <v>-0.71271028469260811</v>
      </c>
      <c r="Q27" s="15">
        <v>0.50593115351100781</v>
      </c>
      <c r="S27" s="92"/>
      <c r="T27" s="92"/>
      <c r="U27" s="92"/>
      <c r="V27" s="92"/>
      <c r="W27" s="92"/>
      <c r="X27" s="92"/>
      <c r="Y27" s="92"/>
      <c r="Z27" s="92"/>
      <c r="AA27" s="92"/>
      <c r="AB27" s="92"/>
      <c r="AC27" s="92"/>
      <c r="AD27" s="92"/>
      <c r="AE27" s="92"/>
      <c r="AF27" s="92"/>
    </row>
    <row r="28" spans="1:32" ht="12.75" customHeight="1" x14ac:dyDescent="0.25">
      <c r="A28" s="16" t="s">
        <v>4</v>
      </c>
      <c r="B28" s="17">
        <v>21642.9</v>
      </c>
      <c r="C28" s="17">
        <v>20247.500000000004</v>
      </c>
      <c r="D28" s="17">
        <v>18363.900000000001</v>
      </c>
      <c r="E28" s="17">
        <v>15060.659787458324</v>
      </c>
      <c r="F28" s="17">
        <v>14955.576591816991</v>
      </c>
      <c r="G28" s="17">
        <v>14699.024429630697</v>
      </c>
      <c r="H28" s="17">
        <v>13913.997940265228</v>
      </c>
      <c r="I28" s="17">
        <v>10211.499571262211</v>
      </c>
      <c r="J28" s="17">
        <v>5331.8569528672151</v>
      </c>
      <c r="K28" s="17">
        <v>3467.9872859223224</v>
      </c>
      <c r="L28" s="17">
        <v>5621.7523290086656</v>
      </c>
      <c r="M28" s="18">
        <v>-1.6294846433401622</v>
      </c>
      <c r="N28" s="19">
        <v>-2.0320942642939155</v>
      </c>
      <c r="O28" s="19">
        <v>-0.71928931222838832</v>
      </c>
      <c r="P28" s="19">
        <v>-9.1462922822136967</v>
      </c>
      <c r="Q28" s="19">
        <v>0.5308424390540134</v>
      </c>
      <c r="S28" s="92"/>
      <c r="T28" s="92"/>
      <c r="U28" s="92"/>
      <c r="V28" s="92"/>
      <c r="W28" s="92"/>
      <c r="X28" s="92"/>
      <c r="Y28" s="92"/>
      <c r="Z28" s="92"/>
      <c r="AA28" s="92"/>
      <c r="AB28" s="92"/>
      <c r="AC28" s="92"/>
      <c r="AD28" s="92"/>
      <c r="AE28" s="92"/>
      <c r="AF28" s="92"/>
    </row>
    <row r="29" spans="1:32" ht="12.75" customHeight="1" x14ac:dyDescent="0.25">
      <c r="A29" s="16" t="s">
        <v>5</v>
      </c>
      <c r="B29" s="17">
        <v>7880.6999999999989</v>
      </c>
      <c r="C29" s="17">
        <v>9898.9</v>
      </c>
      <c r="D29" s="17">
        <v>9305.5</v>
      </c>
      <c r="E29" s="17">
        <v>8965.1078298622706</v>
      </c>
      <c r="F29" s="17">
        <v>8821.311483562451</v>
      </c>
      <c r="G29" s="17">
        <v>8884.4563025628086</v>
      </c>
      <c r="H29" s="17">
        <v>9031.2007936152768</v>
      </c>
      <c r="I29" s="17">
        <v>9266.3205778177489</v>
      </c>
      <c r="J29" s="17">
        <v>9434.4661818292898</v>
      </c>
      <c r="K29" s="17">
        <v>9650.7578057308565</v>
      </c>
      <c r="L29" s="17">
        <v>9788.4271162379264</v>
      </c>
      <c r="M29" s="18">
        <v>1.6757750993199094</v>
      </c>
      <c r="N29" s="19">
        <v>-0.53292558570418036</v>
      </c>
      <c r="O29" s="19">
        <v>0.23542452529536906</v>
      </c>
      <c r="P29" s="19">
        <v>0.43779816704916374</v>
      </c>
      <c r="Q29" s="19">
        <v>0.36899092782063381</v>
      </c>
      <c r="S29" s="92"/>
      <c r="T29" s="92"/>
      <c r="U29" s="92"/>
      <c r="V29" s="92"/>
      <c r="W29" s="92"/>
      <c r="X29" s="92"/>
      <c r="Y29" s="92"/>
      <c r="Z29" s="92"/>
      <c r="AA29" s="92"/>
      <c r="AB29" s="92"/>
      <c r="AC29" s="92"/>
      <c r="AD29" s="92"/>
      <c r="AE29" s="92"/>
      <c r="AF29" s="92"/>
    </row>
    <row r="30" spans="1:32" ht="12.75" customHeight="1" x14ac:dyDescent="0.25">
      <c r="A30" s="16" t="s">
        <v>6</v>
      </c>
      <c r="B30" s="17">
        <v>7500.2000000000007</v>
      </c>
      <c r="C30" s="17">
        <v>7703.3999999999987</v>
      </c>
      <c r="D30" s="17">
        <v>8069.5999999999985</v>
      </c>
      <c r="E30" s="17">
        <v>7797.4413108281251</v>
      </c>
      <c r="F30" s="17">
        <v>7189.5945086730417</v>
      </c>
      <c r="G30" s="17">
        <v>7516.3443272212753</v>
      </c>
      <c r="H30" s="17">
        <v>7639.9962653294488</v>
      </c>
      <c r="I30" s="17">
        <v>7668.9307839590074</v>
      </c>
      <c r="J30" s="17">
        <v>8037.1879826814902</v>
      </c>
      <c r="K30" s="17">
        <v>8421.0741260086234</v>
      </c>
      <c r="L30" s="17">
        <v>7710.3516945013289</v>
      </c>
      <c r="M30" s="18">
        <v>0.73442605497986424</v>
      </c>
      <c r="N30" s="19">
        <v>-1.1480504360626309</v>
      </c>
      <c r="O30" s="19">
        <v>0.60947318341593171</v>
      </c>
      <c r="P30" s="19">
        <v>0.50810805558367811</v>
      </c>
      <c r="Q30" s="19">
        <v>-0.41429409143404206</v>
      </c>
      <c r="S30" s="92"/>
      <c r="T30" s="92"/>
      <c r="U30" s="92"/>
      <c r="V30" s="92"/>
      <c r="W30" s="92"/>
      <c r="X30" s="92"/>
      <c r="Y30" s="92"/>
      <c r="Z30" s="92"/>
      <c r="AA30" s="92"/>
      <c r="AB30" s="92"/>
      <c r="AC30" s="92"/>
      <c r="AD30" s="92"/>
      <c r="AE30" s="92"/>
      <c r="AF30" s="92"/>
    </row>
    <row r="31" spans="1:32" ht="12.75" customHeight="1" x14ac:dyDescent="0.25">
      <c r="A31" s="16" t="s">
        <v>7</v>
      </c>
      <c r="B31" s="207">
        <v>3505.6</v>
      </c>
      <c r="C31" s="207">
        <v>6404.9</v>
      </c>
      <c r="D31" s="207">
        <v>7247.7</v>
      </c>
      <c r="E31" s="207">
        <v>6798.242441102424</v>
      </c>
      <c r="F31" s="207">
        <v>6798.242441102424</v>
      </c>
      <c r="G31" s="207">
        <v>6798.242441102424</v>
      </c>
      <c r="H31" s="207">
        <v>6798.242441102424</v>
      </c>
      <c r="I31" s="207">
        <v>8957.2950726813706</v>
      </c>
      <c r="J31" s="207">
        <v>11116.347704260319</v>
      </c>
      <c r="K31" s="207">
        <v>12472.278113408043</v>
      </c>
      <c r="L31" s="207">
        <v>12127.226476745949</v>
      </c>
      <c r="M31" s="194">
        <v>7.5335008375719603</v>
      </c>
      <c r="N31" s="194">
        <v>-0.63815571120804382</v>
      </c>
      <c r="O31" s="194">
        <v>0</v>
      </c>
      <c r="P31" s="19">
        <v>5.0404436554057686</v>
      </c>
      <c r="Q31" s="19">
        <v>0.87416122667824947</v>
      </c>
      <c r="S31" s="92"/>
      <c r="T31" s="92"/>
      <c r="U31" s="92"/>
      <c r="V31" s="92"/>
      <c r="W31" s="92"/>
      <c r="X31" s="92"/>
      <c r="Y31" s="92"/>
      <c r="Z31" s="92"/>
      <c r="AA31" s="92"/>
      <c r="AB31" s="92"/>
      <c r="AC31" s="92"/>
      <c r="AD31" s="92"/>
      <c r="AE31" s="92"/>
      <c r="AF31" s="92"/>
    </row>
    <row r="32" spans="1:32" ht="12.75" customHeight="1" x14ac:dyDescent="0.25">
      <c r="A32" s="16" t="s">
        <v>12</v>
      </c>
      <c r="B32" s="17">
        <v>-861.30000000000007</v>
      </c>
      <c r="C32" s="17">
        <v>-1086.3000000000002</v>
      </c>
      <c r="D32" s="17">
        <v>-1285.2999999999997</v>
      </c>
      <c r="E32" s="17">
        <v>-1020.2691422890259</v>
      </c>
      <c r="F32" s="17">
        <v>-590.59159695317351</v>
      </c>
      <c r="G32" s="17">
        <v>-613.92510370712137</v>
      </c>
      <c r="H32" s="17">
        <v>-652.17647573224588</v>
      </c>
      <c r="I32" s="17">
        <v>-733.60778228793538</v>
      </c>
      <c r="J32" s="17">
        <v>-683.19945656610412</v>
      </c>
      <c r="K32" s="17">
        <v>-684.07052657508632</v>
      </c>
      <c r="L32" s="17">
        <v>-657.63813238170951</v>
      </c>
      <c r="M32" s="18">
        <v>4.0842473329197215</v>
      </c>
      <c r="N32" s="19">
        <v>-7.4815654773559785</v>
      </c>
      <c r="O32" s="19">
        <v>0.99684020227717163</v>
      </c>
      <c r="P32" s="19">
        <v>0.4657980163744746</v>
      </c>
      <c r="Q32" s="19">
        <v>-0.38059407573233228</v>
      </c>
      <c r="S32" s="92"/>
      <c r="T32" s="92"/>
      <c r="U32" s="92"/>
      <c r="V32" s="92"/>
      <c r="W32" s="92"/>
      <c r="X32" s="92"/>
      <c r="Y32" s="92"/>
      <c r="Z32" s="92"/>
      <c r="AA32" s="92"/>
      <c r="AB32" s="92"/>
      <c r="AC32" s="92"/>
      <c r="AD32" s="92"/>
      <c r="AE32" s="92"/>
      <c r="AF32" s="92"/>
    </row>
    <row r="33" spans="1:32" ht="12.75" customHeight="1" x14ac:dyDescent="0.25">
      <c r="A33" s="16" t="s">
        <v>64</v>
      </c>
      <c r="B33" s="17">
        <v>1428.7</v>
      </c>
      <c r="C33" s="17">
        <v>1955.1999999999998</v>
      </c>
      <c r="D33" s="17">
        <v>2979.8000000000006</v>
      </c>
      <c r="E33" s="17">
        <v>3520.8683781300974</v>
      </c>
      <c r="F33" s="17">
        <v>3820.5513466861939</v>
      </c>
      <c r="G33" s="17">
        <v>4188.7405986804133</v>
      </c>
      <c r="H33" s="17">
        <v>4470.9524220926269</v>
      </c>
      <c r="I33" s="17">
        <v>4725.354945285103</v>
      </c>
      <c r="J33" s="17">
        <v>5121.4421761364238</v>
      </c>
      <c r="K33" s="17">
        <v>5535.4444882643766</v>
      </c>
      <c r="L33" s="17">
        <v>5753.4220354480267</v>
      </c>
      <c r="M33" s="18">
        <v>7.6278357051694723</v>
      </c>
      <c r="N33" s="19">
        <v>2.5165287781937717</v>
      </c>
      <c r="O33" s="19">
        <v>1.5844891032671837</v>
      </c>
      <c r="P33" s="19">
        <v>1.3676136222226187</v>
      </c>
      <c r="Q33" s="19">
        <v>1.1703834114861422</v>
      </c>
      <c r="S33" s="92"/>
      <c r="T33" s="92"/>
      <c r="U33" s="92"/>
      <c r="V33" s="92"/>
      <c r="W33" s="92"/>
      <c r="X33" s="92"/>
      <c r="Y33" s="92"/>
      <c r="Z33" s="92"/>
      <c r="AA33" s="92"/>
      <c r="AB33" s="92"/>
      <c r="AC33" s="92"/>
      <c r="AD33" s="92"/>
      <c r="AE33" s="92"/>
      <c r="AF33" s="92"/>
    </row>
    <row r="34" spans="1:32" ht="2.1" customHeight="1" x14ac:dyDescent="0.25">
      <c r="A34" s="36"/>
      <c r="B34" s="41"/>
      <c r="C34" s="41"/>
      <c r="D34" s="41"/>
      <c r="E34" s="41"/>
      <c r="F34" s="41"/>
      <c r="G34" s="41"/>
      <c r="H34" s="41"/>
      <c r="I34" s="41"/>
      <c r="J34" s="41"/>
      <c r="K34" s="41"/>
      <c r="L34" s="41"/>
      <c r="M34" s="42"/>
      <c r="N34" s="42"/>
      <c r="O34" s="42"/>
      <c r="P34" s="42"/>
      <c r="Q34" s="42"/>
      <c r="S34" s="92"/>
      <c r="T34" s="92"/>
      <c r="U34" s="92"/>
      <c r="V34" s="92"/>
      <c r="W34" s="92"/>
      <c r="X34" s="92"/>
      <c r="Y34" s="92"/>
      <c r="Z34" s="92"/>
      <c r="AA34" s="92"/>
      <c r="AB34" s="92"/>
      <c r="AC34" s="92"/>
      <c r="AD34" s="92"/>
      <c r="AE34" s="92"/>
      <c r="AF34" s="92"/>
    </row>
    <row r="35" spans="1:32" ht="12.75" customHeight="1" x14ac:dyDescent="0.25">
      <c r="A35" s="43" t="s">
        <v>55</v>
      </c>
      <c r="B35" s="25"/>
      <c r="C35" s="25"/>
      <c r="D35" s="25"/>
      <c r="E35" s="25"/>
      <c r="F35" s="25"/>
      <c r="G35" s="25"/>
      <c r="H35" s="25"/>
      <c r="I35" s="25"/>
      <c r="J35" s="25"/>
      <c r="K35" s="25"/>
      <c r="L35" s="25"/>
      <c r="M35" s="14"/>
      <c r="N35" s="15"/>
      <c r="O35" s="15"/>
      <c r="P35" s="15"/>
      <c r="Q35" s="15"/>
      <c r="S35" s="92"/>
      <c r="T35" s="92"/>
      <c r="U35" s="92"/>
      <c r="V35" s="92"/>
      <c r="W35" s="92"/>
      <c r="X35" s="92"/>
      <c r="Y35" s="92"/>
      <c r="Z35" s="92"/>
      <c r="AA35" s="92"/>
      <c r="AB35" s="92"/>
      <c r="AC35" s="92"/>
      <c r="AD35" s="92"/>
      <c r="AE35" s="92"/>
      <c r="AF35" s="92"/>
    </row>
    <row r="36" spans="1:32" ht="12.75" customHeight="1" x14ac:dyDescent="0.25">
      <c r="A36" s="16" t="s">
        <v>4</v>
      </c>
      <c r="B36" s="32">
        <v>52.663224387300232</v>
      </c>
      <c r="C36" s="32">
        <v>44.871198220000188</v>
      </c>
      <c r="D36" s="32">
        <v>41.099836172707995</v>
      </c>
      <c r="E36" s="32">
        <v>36.624291750648581</v>
      </c>
      <c r="F36" s="32">
        <v>36.481745557849273</v>
      </c>
      <c r="G36" s="32">
        <v>35.44249487364786</v>
      </c>
      <c r="H36" s="32">
        <v>33.770025434521536</v>
      </c>
      <c r="I36" s="32">
        <v>25.4677579971885</v>
      </c>
      <c r="J36" s="32">
        <v>13.900210747237132</v>
      </c>
      <c r="K36" s="32">
        <v>8.9235139594142794</v>
      </c>
      <c r="L36" s="32">
        <v>13.934702104134841</v>
      </c>
      <c r="M36" s="18"/>
      <c r="N36" s="19"/>
      <c r="O36" s="19"/>
      <c r="P36" s="19"/>
      <c r="Q36" s="19"/>
      <c r="S36" s="92"/>
      <c r="T36" s="92"/>
      <c r="U36" s="92"/>
      <c r="V36" s="92"/>
      <c r="W36" s="92"/>
      <c r="X36" s="92"/>
      <c r="Y36" s="92"/>
      <c r="Z36" s="92"/>
      <c r="AA36" s="92"/>
      <c r="AB36" s="92"/>
      <c r="AC36" s="92"/>
      <c r="AD36" s="92"/>
      <c r="AE36" s="92"/>
      <c r="AF36" s="92"/>
    </row>
    <row r="37" spans="1:32" ht="12.75" customHeight="1" x14ac:dyDescent="0.25">
      <c r="A37" s="16" t="s">
        <v>5</v>
      </c>
      <c r="B37" s="32">
        <v>19.175945572404661</v>
      </c>
      <c r="C37" s="32">
        <v>21.937301101862438</v>
      </c>
      <c r="D37" s="32">
        <v>20.826432593574033</v>
      </c>
      <c r="E37" s="32">
        <v>21.801217833120667</v>
      </c>
      <c r="F37" s="32">
        <v>21.518183471839038</v>
      </c>
      <c r="G37" s="32">
        <v>21.422326254793639</v>
      </c>
      <c r="H37" s="32">
        <v>21.919212710394103</v>
      </c>
      <c r="I37" s="32">
        <v>23.110455849635812</v>
      </c>
      <c r="J37" s="32">
        <v>24.595758921211765</v>
      </c>
      <c r="K37" s="32">
        <v>24.83246474055688</v>
      </c>
      <c r="L37" s="32">
        <v>24.262686783439925</v>
      </c>
      <c r="M37" s="18"/>
      <c r="N37" s="19"/>
      <c r="O37" s="19"/>
      <c r="P37" s="19"/>
      <c r="Q37" s="19"/>
      <c r="S37" s="92"/>
      <c r="T37" s="92"/>
      <c r="U37" s="92"/>
      <c r="V37" s="92"/>
      <c r="W37" s="92"/>
      <c r="X37" s="92"/>
      <c r="Y37" s="92"/>
      <c r="Z37" s="92"/>
      <c r="AA37" s="92"/>
      <c r="AB37" s="92"/>
      <c r="AC37" s="92"/>
      <c r="AD37" s="92"/>
      <c r="AE37" s="92"/>
      <c r="AF37" s="92"/>
    </row>
    <row r="38" spans="1:32" ht="12.75" customHeight="1" x14ac:dyDescent="0.25">
      <c r="A38" s="16" t="s">
        <v>6</v>
      </c>
      <c r="B38" s="32">
        <v>18.250082731502211</v>
      </c>
      <c r="C38" s="32">
        <v>17.071776188070096</v>
      </c>
      <c r="D38" s="32">
        <v>18.060392290269732</v>
      </c>
      <c r="E38" s="32">
        <v>18.961703504792034</v>
      </c>
      <c r="F38" s="32">
        <v>17.53786996571117</v>
      </c>
      <c r="G38" s="32">
        <v>18.123515377598792</v>
      </c>
      <c r="H38" s="32">
        <v>18.542684087454088</v>
      </c>
      <c r="I38" s="32">
        <v>19.12652220568182</v>
      </c>
      <c r="J38" s="32">
        <v>20.953039018490081</v>
      </c>
      <c r="K38" s="32">
        <v>21.668352944008891</v>
      </c>
      <c r="L38" s="32">
        <v>19.111737353953021</v>
      </c>
      <c r="M38" s="18"/>
      <c r="N38" s="19"/>
      <c r="O38" s="19"/>
      <c r="P38" s="19"/>
      <c r="Q38" s="19"/>
      <c r="S38" s="92"/>
      <c r="T38" s="92"/>
      <c r="U38" s="92"/>
      <c r="V38" s="92"/>
      <c r="W38" s="92"/>
      <c r="X38" s="92"/>
      <c r="Y38" s="92"/>
      <c r="Z38" s="92"/>
      <c r="AA38" s="92"/>
      <c r="AB38" s="92"/>
      <c r="AC38" s="92"/>
      <c r="AD38" s="92"/>
      <c r="AE38" s="92"/>
      <c r="AF38" s="92"/>
    </row>
    <row r="39" spans="1:32" ht="12.75" customHeight="1" x14ac:dyDescent="0.25">
      <c r="A39" s="16" t="s">
        <v>7</v>
      </c>
      <c r="B39" s="206">
        <v>8.5301045336863233</v>
      </c>
      <c r="C39" s="206">
        <v>14.194124582258508</v>
      </c>
      <c r="D39" s="206">
        <v>16.22091617951174</v>
      </c>
      <c r="E39" s="206">
        <v>16.531866337085305</v>
      </c>
      <c r="F39" s="206">
        <v>16.583228968421814</v>
      </c>
      <c r="G39" s="206">
        <v>16.392017988818434</v>
      </c>
      <c r="H39" s="206">
        <v>16.499702036156581</v>
      </c>
      <c r="I39" s="206">
        <v>22.339737824839435</v>
      </c>
      <c r="J39" s="206">
        <v>28.980442872851448</v>
      </c>
      <c r="K39" s="206">
        <v>32.092547830980358</v>
      </c>
      <c r="L39" s="206">
        <v>30.059895636247454</v>
      </c>
      <c r="M39" s="194"/>
      <c r="N39" s="194"/>
      <c r="O39" s="194"/>
      <c r="P39" s="19"/>
      <c r="Q39" s="19"/>
      <c r="S39" s="92"/>
      <c r="T39" s="92"/>
      <c r="U39" s="92"/>
      <c r="V39" s="92"/>
      <c r="W39" s="92"/>
      <c r="X39" s="92"/>
      <c r="Y39" s="92"/>
      <c r="Z39" s="92"/>
      <c r="AA39" s="92"/>
      <c r="AB39" s="92"/>
      <c r="AC39" s="92"/>
      <c r="AD39" s="92"/>
      <c r="AE39" s="92"/>
      <c r="AF39" s="92"/>
    </row>
    <row r="40" spans="1:32" ht="12.75" customHeight="1" x14ac:dyDescent="0.25">
      <c r="A40" s="16" t="s">
        <v>64</v>
      </c>
      <c r="B40" s="32">
        <v>3.4764263884292697</v>
      </c>
      <c r="C40" s="32">
        <v>4.3329876162362932</v>
      </c>
      <c r="D40" s="32">
        <v>6.6690241085736304</v>
      </c>
      <c r="E40" s="32">
        <v>8.5619961220856577</v>
      </c>
      <c r="F40" s="32">
        <v>9.3196261116917878</v>
      </c>
      <c r="G40" s="32">
        <v>10.099950367896705</v>
      </c>
      <c r="H40" s="32">
        <v>10.851243306115196</v>
      </c>
      <c r="I40" s="32">
        <v>11.785163908346865</v>
      </c>
      <c r="J40" s="32">
        <v>13.351657069457382</v>
      </c>
      <c r="K40" s="32">
        <v>14.24330947322175</v>
      </c>
      <c r="L40" s="32">
        <v>14.261073318658788</v>
      </c>
      <c r="M40" s="18"/>
      <c r="N40" s="19"/>
      <c r="O40" s="19"/>
      <c r="P40" s="19"/>
      <c r="Q40" s="19"/>
      <c r="S40" s="92"/>
      <c r="T40" s="92"/>
      <c r="U40" s="92"/>
      <c r="V40" s="92"/>
      <c r="W40" s="92"/>
      <c r="X40" s="92"/>
      <c r="Y40" s="92"/>
      <c r="Z40" s="92"/>
      <c r="AA40" s="92"/>
      <c r="AB40" s="92"/>
      <c r="AC40" s="92"/>
      <c r="AD40" s="92"/>
      <c r="AE40" s="92"/>
      <c r="AF40" s="92"/>
    </row>
    <row r="41" spans="1:32" ht="2.1" customHeight="1" x14ac:dyDescent="0.25">
      <c r="A41" s="11"/>
      <c r="B41" s="20"/>
      <c r="C41" s="20"/>
      <c r="D41" s="20"/>
      <c r="E41" s="20"/>
      <c r="F41" s="20"/>
      <c r="G41" s="20"/>
      <c r="H41" s="20"/>
      <c r="I41" s="20"/>
      <c r="J41" s="20"/>
      <c r="K41" s="20"/>
      <c r="L41" s="20"/>
      <c r="M41" s="21"/>
      <c r="N41" s="21"/>
      <c r="O41" s="21"/>
      <c r="P41" s="21"/>
      <c r="Q41" s="21"/>
      <c r="S41" s="92"/>
      <c r="T41" s="92"/>
      <c r="U41" s="92"/>
      <c r="V41" s="92"/>
      <c r="W41" s="92"/>
      <c r="X41" s="92"/>
      <c r="Y41" s="92"/>
      <c r="Z41" s="92"/>
      <c r="AA41" s="92"/>
      <c r="AB41" s="92"/>
      <c r="AC41" s="92"/>
      <c r="AD41" s="92"/>
      <c r="AE41" s="92"/>
      <c r="AF41" s="92"/>
    </row>
    <row r="42" spans="1:32" ht="12.75" customHeight="1" x14ac:dyDescent="0.25">
      <c r="A42" s="4" t="s">
        <v>276</v>
      </c>
      <c r="B42" s="13">
        <v>72898.837209302321</v>
      </c>
      <c r="C42" s="13">
        <v>81917.441860465129</v>
      </c>
      <c r="D42" s="13">
        <v>85304.651162790702</v>
      </c>
      <c r="E42" s="13">
        <v>82068.967850212168</v>
      </c>
      <c r="F42" s="13">
        <v>79790.297917094678</v>
      </c>
      <c r="G42" s="13">
        <v>83277.987868178752</v>
      </c>
      <c r="H42" s="13">
        <v>85765.557099584417</v>
      </c>
      <c r="I42" s="13">
        <v>89041.445530450379</v>
      </c>
      <c r="J42" s="13">
        <v>90376.103332867089</v>
      </c>
      <c r="K42" s="13">
        <v>93904.550353659521</v>
      </c>
      <c r="L42" s="13">
        <v>100490.83096869769</v>
      </c>
      <c r="M42" s="14">
        <v>1.583976913280627</v>
      </c>
      <c r="N42" s="15">
        <v>-0.66604266799106249</v>
      </c>
      <c r="O42" s="15">
        <v>0.7247695970773238</v>
      </c>
      <c r="P42" s="15">
        <v>0.52499725913730533</v>
      </c>
      <c r="Q42" s="15">
        <v>1.06651313928392</v>
      </c>
      <c r="S42" s="92"/>
      <c r="T42" s="92"/>
      <c r="U42" s="92"/>
      <c r="V42" s="92"/>
      <c r="W42" s="92"/>
      <c r="X42" s="92"/>
      <c r="Y42" s="92"/>
      <c r="Z42" s="92"/>
      <c r="AA42" s="92"/>
      <c r="AB42" s="92"/>
      <c r="AC42" s="92"/>
      <c r="AD42" s="92"/>
      <c r="AE42" s="92"/>
      <c r="AF42" s="92"/>
    </row>
    <row r="43" spans="1:32" ht="12.75" customHeight="1" x14ac:dyDescent="0.25">
      <c r="A43" s="16" t="s">
        <v>7</v>
      </c>
      <c r="B43" s="17">
        <v>13587.209302325582</v>
      </c>
      <c r="C43" s="17">
        <v>24723.255813953489</v>
      </c>
      <c r="D43" s="17">
        <v>27993.023255813958</v>
      </c>
      <c r="E43" s="17">
        <v>27596.363554668773</v>
      </c>
      <c r="F43" s="17">
        <v>27596.363554668766</v>
      </c>
      <c r="G43" s="17">
        <v>27595.775894917613</v>
      </c>
      <c r="H43" s="17">
        <v>27593.943594366065</v>
      </c>
      <c r="I43" s="17">
        <v>37667.861229001763</v>
      </c>
      <c r="J43" s="17">
        <v>47741.778863637461</v>
      </c>
      <c r="K43" s="17">
        <v>54556.139639634413</v>
      </c>
      <c r="L43" s="17">
        <v>54466.884080552816</v>
      </c>
      <c r="M43" s="18">
        <v>7.4959133165134029</v>
      </c>
      <c r="N43" s="19">
        <v>-0.14261122256309378</v>
      </c>
      <c r="O43" s="19">
        <v>-8.7694735483312414E-4</v>
      </c>
      <c r="P43" s="19">
        <v>5.6351570836995268</v>
      </c>
      <c r="Q43" s="19">
        <v>1.3265820853513022</v>
      </c>
      <c r="S43" s="92"/>
      <c r="T43" s="92"/>
      <c r="U43" s="92"/>
      <c r="V43" s="92"/>
      <c r="W43" s="92"/>
      <c r="X43" s="92"/>
      <c r="Y43" s="92"/>
      <c r="Z43" s="92"/>
      <c r="AA43" s="92"/>
      <c r="AB43" s="92"/>
      <c r="AC43" s="92"/>
      <c r="AD43" s="92"/>
      <c r="AE43" s="92"/>
      <c r="AF43" s="92"/>
    </row>
    <row r="44" spans="1:32" ht="12.75" customHeight="1" x14ac:dyDescent="0.25">
      <c r="A44" s="16" t="s">
        <v>17</v>
      </c>
      <c r="B44" s="17">
        <v>1759.3023255813957</v>
      </c>
      <c r="C44" s="17">
        <v>2401.1627906976746</v>
      </c>
      <c r="D44" s="17">
        <v>3739.5348837209308</v>
      </c>
      <c r="E44" s="17">
        <v>5078.5072117415039</v>
      </c>
      <c r="F44" s="17">
        <v>5513.7429062353913</v>
      </c>
      <c r="G44" s="17">
        <v>5549.8209414315115</v>
      </c>
      <c r="H44" s="17">
        <v>5714.5910271555858</v>
      </c>
      <c r="I44" s="17">
        <v>5979.2879062680686</v>
      </c>
      <c r="J44" s="17">
        <v>6326.4845100314515</v>
      </c>
      <c r="K44" s="17">
        <v>7539.5716670288903</v>
      </c>
      <c r="L44" s="17">
        <v>8626.0746379675074</v>
      </c>
      <c r="M44" s="18">
        <v>7.8320126382532829</v>
      </c>
      <c r="N44" s="19">
        <v>3.9591912668464957</v>
      </c>
      <c r="O44" s="19">
        <v>0.35843130923685074</v>
      </c>
      <c r="P44" s="19">
        <v>1.0224110561029676</v>
      </c>
      <c r="Q44" s="19">
        <v>3.1490128938068018</v>
      </c>
      <c r="S44" s="92"/>
      <c r="T44" s="92"/>
      <c r="U44" s="92"/>
      <c r="V44" s="92"/>
      <c r="W44" s="92"/>
      <c r="X44" s="92"/>
      <c r="Y44" s="92"/>
      <c r="Z44" s="92"/>
      <c r="AA44" s="92"/>
      <c r="AB44" s="92"/>
      <c r="AC44" s="92"/>
      <c r="AD44" s="92"/>
      <c r="AE44" s="92"/>
      <c r="AF44" s="92"/>
    </row>
    <row r="45" spans="1:32" ht="12.75" customHeight="1" x14ac:dyDescent="0.25">
      <c r="A45" s="16" t="s">
        <v>18</v>
      </c>
      <c r="B45" s="17">
        <v>57552.325581395351</v>
      </c>
      <c r="C45" s="17">
        <v>54793.023255813969</v>
      </c>
      <c r="D45" s="17">
        <v>53572.093023255817</v>
      </c>
      <c r="E45" s="17">
        <v>49394.097083801891</v>
      </c>
      <c r="F45" s="17">
        <v>46680.191456190521</v>
      </c>
      <c r="G45" s="17">
        <v>50132.391031829633</v>
      </c>
      <c r="H45" s="17">
        <v>52457.022478062769</v>
      </c>
      <c r="I45" s="17">
        <v>45394.296395180543</v>
      </c>
      <c r="J45" s="17">
        <v>36307.839959198172</v>
      </c>
      <c r="K45" s="17">
        <v>31808.839046996221</v>
      </c>
      <c r="L45" s="17">
        <v>37397.872250177359</v>
      </c>
      <c r="M45" s="18">
        <v>-0.71410073868461987</v>
      </c>
      <c r="N45" s="19">
        <v>-1.367645287619168</v>
      </c>
      <c r="O45" s="19">
        <v>1.1735760555781516</v>
      </c>
      <c r="P45" s="19">
        <v>-3.6127304796012782</v>
      </c>
      <c r="Q45" s="19">
        <v>0.29623908639824226</v>
      </c>
      <c r="S45" s="92"/>
      <c r="T45" s="92"/>
      <c r="U45" s="92"/>
      <c r="V45" s="92"/>
      <c r="W45" s="92"/>
      <c r="X45" s="92"/>
      <c r="Y45" s="92"/>
      <c r="Z45" s="92"/>
      <c r="AA45" s="92"/>
      <c r="AB45" s="92"/>
      <c r="AC45" s="92"/>
      <c r="AD45" s="92"/>
      <c r="AE45" s="92"/>
      <c r="AF45" s="92"/>
    </row>
    <row r="46" spans="1:32" ht="2.1" customHeight="1" x14ac:dyDescent="0.25">
      <c r="A46" s="11"/>
      <c r="B46" s="26"/>
      <c r="C46" s="26"/>
      <c r="D46" s="26"/>
      <c r="E46" s="26"/>
      <c r="F46" s="26"/>
      <c r="G46" s="26"/>
      <c r="H46" s="26"/>
      <c r="I46" s="26"/>
      <c r="J46" s="26"/>
      <c r="K46" s="26"/>
      <c r="L46" s="26"/>
      <c r="M46" s="21"/>
      <c r="N46" s="21"/>
      <c r="O46" s="21"/>
      <c r="P46" s="21"/>
      <c r="Q46" s="21"/>
      <c r="S46" s="92"/>
      <c r="T46" s="92"/>
      <c r="U46" s="92"/>
      <c r="V46" s="92"/>
      <c r="W46" s="92"/>
      <c r="X46" s="92"/>
      <c r="Y46" s="92"/>
      <c r="Z46" s="92"/>
      <c r="AA46" s="92"/>
      <c r="AB46" s="92"/>
      <c r="AC46" s="92"/>
      <c r="AD46" s="92"/>
      <c r="AE46" s="92"/>
      <c r="AF46" s="92"/>
    </row>
    <row r="47" spans="1:32" ht="12.75" customHeight="1" x14ac:dyDescent="0.25">
      <c r="A47" s="4" t="s">
        <v>335</v>
      </c>
      <c r="B47" s="13">
        <v>15743.8</v>
      </c>
      <c r="C47" s="13">
        <v>15701.5</v>
      </c>
      <c r="D47" s="13">
        <v>15218.699999999999</v>
      </c>
      <c r="E47" s="13">
        <v>13299.470327494186</v>
      </c>
      <c r="F47" s="13">
        <v>12271.178443351177</v>
      </c>
      <c r="G47" s="13">
        <v>13321.885536493952</v>
      </c>
      <c r="H47" s="13">
        <v>13482.619545448471</v>
      </c>
      <c r="I47" s="13">
        <v>10691.871026444152</v>
      </c>
      <c r="J47" s="13">
        <v>7009.2266874429315</v>
      </c>
      <c r="K47" s="13">
        <v>5770.0405802993273</v>
      </c>
      <c r="L47" s="13">
        <v>7298.4366776205279</v>
      </c>
      <c r="M47" s="14">
        <v>-0.33864233026932311</v>
      </c>
      <c r="N47" s="15">
        <v>-2.1297108190609482</v>
      </c>
      <c r="O47" s="15">
        <v>0.94592705686440404</v>
      </c>
      <c r="P47" s="15">
        <v>-6.3323590295649819</v>
      </c>
      <c r="Q47" s="15">
        <v>0.40514642948994428</v>
      </c>
      <c r="S47" s="92"/>
      <c r="T47" s="92"/>
      <c r="U47" s="92"/>
      <c r="V47" s="92"/>
      <c r="W47" s="92"/>
      <c r="X47" s="92"/>
      <c r="Y47" s="92"/>
      <c r="Z47" s="92"/>
      <c r="AA47" s="92"/>
      <c r="AB47" s="92"/>
      <c r="AC47" s="92"/>
      <c r="AD47" s="92"/>
      <c r="AE47" s="92"/>
      <c r="AF47" s="92"/>
    </row>
    <row r="48" spans="1:32" ht="12.75" customHeight="1" x14ac:dyDescent="0.25">
      <c r="A48" s="16" t="s">
        <v>4</v>
      </c>
      <c r="B48" s="17">
        <v>13944.9</v>
      </c>
      <c r="C48" s="17">
        <v>14025.1</v>
      </c>
      <c r="D48" s="17">
        <v>13444.8</v>
      </c>
      <c r="E48" s="17">
        <v>10676.615238565339</v>
      </c>
      <c r="F48" s="17">
        <v>11015.71228524618</v>
      </c>
      <c r="G48" s="17">
        <v>11146.507634040065</v>
      </c>
      <c r="H48" s="17">
        <v>10731.161287227287</v>
      </c>
      <c r="I48" s="17">
        <v>7582.3563201940251</v>
      </c>
      <c r="J48" s="17">
        <v>3528.1081936125456</v>
      </c>
      <c r="K48" s="17">
        <v>1857.4022980068607</v>
      </c>
      <c r="L48" s="17">
        <v>4107.5515195620992</v>
      </c>
      <c r="M48" s="18">
        <v>-0.36454826183124345</v>
      </c>
      <c r="N48" s="19">
        <v>-1.9729747130453168</v>
      </c>
      <c r="O48" s="19">
        <v>-0.26136648476625668</v>
      </c>
      <c r="P48" s="19">
        <v>-10.527511355333575</v>
      </c>
      <c r="Q48" s="19">
        <v>1.5322738467182129</v>
      </c>
      <c r="S48" s="92"/>
      <c r="T48" s="92"/>
      <c r="U48" s="92"/>
      <c r="V48" s="92"/>
      <c r="W48" s="92"/>
      <c r="X48" s="92"/>
      <c r="Y48" s="92"/>
      <c r="Z48" s="92"/>
      <c r="AA48" s="92"/>
      <c r="AB48" s="92"/>
      <c r="AC48" s="92"/>
      <c r="AD48" s="92"/>
      <c r="AE48" s="92"/>
      <c r="AF48" s="92"/>
    </row>
    <row r="49" spans="1:32" ht="12.75" customHeight="1" x14ac:dyDescent="0.25">
      <c r="A49" s="16" t="s">
        <v>21</v>
      </c>
      <c r="B49" s="17">
        <v>310.60000000000002</v>
      </c>
      <c r="C49" s="17">
        <v>161</v>
      </c>
      <c r="D49" s="17">
        <v>78.400000000000006</v>
      </c>
      <c r="E49" s="17">
        <v>58.807672390994384</v>
      </c>
      <c r="F49" s="17">
        <v>0</v>
      </c>
      <c r="G49" s="17">
        <v>0</v>
      </c>
      <c r="H49" s="17">
        <v>0</v>
      </c>
      <c r="I49" s="17">
        <v>0</v>
      </c>
      <c r="J49" s="17">
        <v>0</v>
      </c>
      <c r="K49" s="17">
        <v>0</v>
      </c>
      <c r="L49" s="17">
        <v>0</v>
      </c>
      <c r="M49" s="18">
        <v>-12.861222830266517</v>
      </c>
      <c r="N49" s="19">
        <v>-100</v>
      </c>
      <c r="O49" s="19">
        <v>0</v>
      </c>
      <c r="P49" s="19">
        <v>0</v>
      </c>
      <c r="Q49" s="19">
        <v>0</v>
      </c>
      <c r="S49" s="92"/>
      <c r="T49" s="92"/>
      <c r="U49" s="92"/>
      <c r="V49" s="92"/>
      <c r="W49" s="92"/>
      <c r="X49" s="92"/>
      <c r="Y49" s="92"/>
      <c r="Z49" s="92"/>
      <c r="AA49" s="92"/>
      <c r="AB49" s="92"/>
      <c r="AC49" s="92"/>
      <c r="AD49" s="92"/>
      <c r="AE49" s="92"/>
      <c r="AF49" s="92"/>
    </row>
    <row r="50" spans="1:32" ht="12.75" customHeight="1" x14ac:dyDescent="0.25">
      <c r="A50" s="16" t="s">
        <v>22</v>
      </c>
      <c r="B50" s="17">
        <v>1235.8</v>
      </c>
      <c r="C50" s="17">
        <v>1291.8</v>
      </c>
      <c r="D50" s="17">
        <v>1133.5999999999999</v>
      </c>
      <c r="E50" s="17">
        <v>1938.0166674389238</v>
      </c>
      <c r="F50" s="17">
        <v>969.88615705164102</v>
      </c>
      <c r="G50" s="17">
        <v>1440.7272384928845</v>
      </c>
      <c r="H50" s="17">
        <v>1863.611304396939</v>
      </c>
      <c r="I50" s="17">
        <v>2101.7094732744313</v>
      </c>
      <c r="J50" s="17">
        <v>2239.4408099185407</v>
      </c>
      <c r="K50" s="17">
        <v>2465.005540977148</v>
      </c>
      <c r="L50" s="17">
        <v>1782.9875500442229</v>
      </c>
      <c r="M50" s="18">
        <v>-0.85948635724188982</v>
      </c>
      <c r="N50" s="19">
        <v>-1.5476487752551393</v>
      </c>
      <c r="O50" s="19">
        <v>6.7489120507994604</v>
      </c>
      <c r="P50" s="19">
        <v>1.8540787931610181</v>
      </c>
      <c r="Q50" s="19">
        <v>-2.2535772793542241</v>
      </c>
      <c r="S50" s="92"/>
      <c r="T50" s="92"/>
      <c r="U50" s="92"/>
      <c r="V50" s="92"/>
      <c r="W50" s="92"/>
      <c r="X50" s="92"/>
      <c r="Y50" s="92"/>
      <c r="Z50" s="92"/>
      <c r="AA50" s="92"/>
      <c r="AB50" s="92"/>
      <c r="AC50" s="92"/>
      <c r="AD50" s="92"/>
      <c r="AE50" s="92"/>
      <c r="AF50" s="92"/>
    </row>
    <row r="51" spans="1:32" ht="12.75" customHeight="1" x14ac:dyDescent="0.25">
      <c r="A51" s="16" t="s">
        <v>76</v>
      </c>
      <c r="B51" s="207">
        <v>252.5</v>
      </c>
      <c r="C51" s="207">
        <v>223.60000000000002</v>
      </c>
      <c r="D51" s="207">
        <v>561.90000000000009</v>
      </c>
      <c r="E51" s="207">
        <v>626.03074909892894</v>
      </c>
      <c r="F51" s="207">
        <v>283.78288850214619</v>
      </c>
      <c r="G51" s="207">
        <v>732.8535514097947</v>
      </c>
      <c r="H51" s="207">
        <v>886.0498412730359</v>
      </c>
      <c r="I51" s="207">
        <v>1006.0081204244875</v>
      </c>
      <c r="J51" s="207">
        <v>1239.8805713606366</v>
      </c>
      <c r="K51" s="207">
        <v>1445.83562876411</v>
      </c>
      <c r="L51" s="207">
        <v>1406.1004954629968</v>
      </c>
      <c r="M51" s="194">
        <v>8.3277605139049804</v>
      </c>
      <c r="N51" s="194">
        <v>-6.6030449948226373</v>
      </c>
      <c r="O51" s="194">
        <v>12.059116669200343</v>
      </c>
      <c r="P51" s="19">
        <v>3.4170559585020133</v>
      </c>
      <c r="Q51" s="19">
        <v>1.2659988189188676</v>
      </c>
      <c r="S51" s="92"/>
      <c r="T51" s="92"/>
      <c r="U51" s="92"/>
      <c r="V51" s="92"/>
      <c r="W51" s="92"/>
      <c r="X51" s="92"/>
      <c r="Y51" s="92"/>
      <c r="Z51" s="92"/>
      <c r="AA51" s="92"/>
      <c r="AB51" s="92"/>
      <c r="AC51" s="92"/>
      <c r="AD51" s="92"/>
      <c r="AE51" s="92"/>
      <c r="AF51" s="92"/>
    </row>
    <row r="52" spans="1:32" ht="12.75" customHeight="1" x14ac:dyDescent="0.25">
      <c r="A52" s="16" t="s">
        <v>23</v>
      </c>
      <c r="B52" s="17">
        <v>0</v>
      </c>
      <c r="C52" s="17">
        <v>0</v>
      </c>
      <c r="D52" s="17">
        <v>0</v>
      </c>
      <c r="E52" s="17">
        <v>0</v>
      </c>
      <c r="F52" s="17">
        <v>1.7971125512085309</v>
      </c>
      <c r="G52" s="17">
        <v>1.7971125512085313</v>
      </c>
      <c r="H52" s="17">
        <v>1.7971125512085313</v>
      </c>
      <c r="I52" s="17">
        <v>1.7971125512085313</v>
      </c>
      <c r="J52" s="17">
        <v>1.7971125512085313</v>
      </c>
      <c r="K52" s="17">
        <v>1.7971125512085313</v>
      </c>
      <c r="L52" s="17">
        <v>1.7971125512085313</v>
      </c>
      <c r="M52" s="18">
        <v>0</v>
      </c>
      <c r="N52" s="19">
        <v>0</v>
      </c>
      <c r="O52" s="19">
        <v>0</v>
      </c>
      <c r="P52" s="19">
        <v>0</v>
      </c>
      <c r="Q52" s="19">
        <v>0</v>
      </c>
      <c r="S52" s="92"/>
      <c r="T52" s="92"/>
      <c r="U52" s="92"/>
      <c r="V52" s="92"/>
      <c r="W52" s="92"/>
      <c r="X52" s="92"/>
      <c r="Y52" s="92"/>
      <c r="Z52" s="92"/>
      <c r="AA52" s="92"/>
      <c r="AB52" s="92"/>
      <c r="AC52" s="92"/>
      <c r="AD52" s="92"/>
      <c r="AE52" s="92"/>
      <c r="AF52" s="92"/>
    </row>
    <row r="53" spans="1:32" ht="12.75" customHeight="1" x14ac:dyDescent="0.25">
      <c r="A53" s="16" t="s">
        <v>24</v>
      </c>
      <c r="B53" s="17">
        <v>0</v>
      </c>
      <c r="C53" s="17">
        <v>0</v>
      </c>
      <c r="D53" s="17">
        <v>0</v>
      </c>
      <c r="E53" s="17">
        <v>0</v>
      </c>
      <c r="F53" s="17">
        <v>0</v>
      </c>
      <c r="G53" s="17">
        <v>0</v>
      </c>
      <c r="H53" s="17">
        <v>0</v>
      </c>
      <c r="I53" s="17">
        <v>0</v>
      </c>
      <c r="J53" s="17">
        <v>0</v>
      </c>
      <c r="K53" s="17">
        <v>0</v>
      </c>
      <c r="L53" s="17">
        <v>0</v>
      </c>
      <c r="M53" s="18">
        <v>0</v>
      </c>
      <c r="N53" s="19">
        <v>0</v>
      </c>
      <c r="O53" s="19">
        <v>0</v>
      </c>
      <c r="P53" s="19">
        <v>0</v>
      </c>
      <c r="Q53" s="19">
        <v>0</v>
      </c>
      <c r="S53" s="92"/>
      <c r="T53" s="92"/>
      <c r="U53" s="92"/>
      <c r="V53" s="92"/>
      <c r="W53" s="92"/>
      <c r="X53" s="92"/>
      <c r="Y53" s="92"/>
      <c r="Z53" s="92"/>
      <c r="AA53" s="92"/>
      <c r="AB53" s="92"/>
      <c r="AC53" s="92"/>
      <c r="AD53" s="92"/>
      <c r="AE53" s="92"/>
      <c r="AF53" s="92"/>
    </row>
    <row r="54" spans="1:32" ht="2.1" customHeight="1" x14ac:dyDescent="0.25">
      <c r="A54" s="11"/>
      <c r="B54" s="26"/>
      <c r="C54" s="26"/>
      <c r="D54" s="26"/>
      <c r="E54" s="26"/>
      <c r="F54" s="26"/>
      <c r="G54" s="26"/>
      <c r="H54" s="26"/>
      <c r="I54" s="26"/>
      <c r="J54" s="26"/>
      <c r="K54" s="26"/>
      <c r="L54" s="26"/>
      <c r="M54" s="21"/>
      <c r="N54" s="21"/>
      <c r="O54" s="21"/>
      <c r="P54" s="21"/>
      <c r="Q54" s="21"/>
      <c r="S54" s="92"/>
      <c r="T54" s="92"/>
      <c r="U54" s="92"/>
      <c r="V54" s="92"/>
      <c r="W54" s="92"/>
      <c r="X54" s="92"/>
      <c r="Y54" s="92"/>
      <c r="Z54" s="92"/>
      <c r="AA54" s="92"/>
      <c r="AB54" s="92"/>
      <c r="AC54" s="92"/>
      <c r="AD54" s="92"/>
      <c r="AE54" s="92"/>
      <c r="AF54" s="92"/>
    </row>
    <row r="55" spans="1:32" ht="12.75" customHeight="1" x14ac:dyDescent="0.25">
      <c r="A55" s="4" t="s">
        <v>52</v>
      </c>
      <c r="B55" s="13">
        <v>15034.900000000001</v>
      </c>
      <c r="C55" s="13">
        <v>19758.400000000001</v>
      </c>
      <c r="D55" s="13">
        <v>20048.5</v>
      </c>
      <c r="E55" s="13">
        <v>17183.183424647126</v>
      </c>
      <c r="F55" s="13">
        <v>17171.662481964147</v>
      </c>
      <c r="G55" s="13">
        <v>17085.511503402216</v>
      </c>
      <c r="H55" s="13">
        <v>16971.731223668623</v>
      </c>
      <c r="I55" s="13">
        <v>18999.723836471901</v>
      </c>
      <c r="J55" s="13">
        <v>20652.759411279098</v>
      </c>
      <c r="K55" s="13">
        <v>22101.266332386716</v>
      </c>
      <c r="L55" s="13">
        <v>21811.441095148413</v>
      </c>
      <c r="M55" s="14">
        <v>2.9196105356154023</v>
      </c>
      <c r="N55" s="15">
        <v>-1.5370040763114767</v>
      </c>
      <c r="O55" s="15">
        <v>-0.11704549099004202</v>
      </c>
      <c r="P55" s="15">
        <v>1.9823919791158051</v>
      </c>
      <c r="Q55" s="15">
        <v>0.54734966314928801</v>
      </c>
      <c r="S55" s="92"/>
      <c r="T55" s="92"/>
      <c r="U55" s="92"/>
      <c r="V55" s="92"/>
      <c r="W55" s="92"/>
      <c r="X55" s="92"/>
      <c r="Y55" s="92"/>
      <c r="Z55" s="92"/>
      <c r="AA55" s="92"/>
      <c r="AB55" s="92"/>
      <c r="AC55" s="92"/>
      <c r="AD55" s="92"/>
      <c r="AE55" s="92"/>
      <c r="AF55" s="92"/>
    </row>
    <row r="56" spans="1:32" ht="12.75" customHeight="1" x14ac:dyDescent="0.25">
      <c r="A56" s="16" t="s">
        <v>51</v>
      </c>
      <c r="B56" s="17">
        <v>6151.4000000000042</v>
      </c>
      <c r="C56" s="17">
        <v>8143.6000000000013</v>
      </c>
      <c r="D56" s="17">
        <v>8337</v>
      </c>
      <c r="E56" s="17">
        <v>6497.3965202255367</v>
      </c>
      <c r="F56" s="17">
        <v>6451.5997720834121</v>
      </c>
      <c r="G56" s="17">
        <v>6519.8228412595108</v>
      </c>
      <c r="H56" s="17">
        <v>6643.4152924617483</v>
      </c>
      <c r="I56" s="17">
        <v>6826.151480774869</v>
      </c>
      <c r="J56" s="17">
        <v>6968.7559084256309</v>
      </c>
      <c r="K56" s="17">
        <v>7146.5562250509529</v>
      </c>
      <c r="L56" s="17">
        <v>7262.9995455848075</v>
      </c>
      <c r="M56" s="18">
        <v>3.0869245622985764</v>
      </c>
      <c r="N56" s="19">
        <v>-2.5311680374661694</v>
      </c>
      <c r="O56" s="19">
        <v>0.293410165446506</v>
      </c>
      <c r="P56" s="19">
        <v>0.47925008698268545</v>
      </c>
      <c r="Q56" s="19">
        <v>0.41441822274999041</v>
      </c>
      <c r="S56" s="92"/>
      <c r="T56" s="92"/>
      <c r="U56" s="92"/>
      <c r="V56" s="92"/>
      <c r="W56" s="92"/>
      <c r="X56" s="92"/>
      <c r="Y56" s="92"/>
      <c r="Z56" s="92"/>
      <c r="AA56" s="92"/>
      <c r="AB56" s="92"/>
      <c r="AC56" s="92"/>
      <c r="AD56" s="92"/>
      <c r="AE56" s="92"/>
      <c r="AF56" s="92"/>
    </row>
    <row r="57" spans="1:32" ht="12.75" customHeight="1" x14ac:dyDescent="0.25">
      <c r="A57" s="16" t="s">
        <v>65</v>
      </c>
      <c r="B57" s="17">
        <v>61.9</v>
      </c>
      <c r="C57" s="17">
        <v>2.7</v>
      </c>
      <c r="D57" s="17">
        <v>231.30000000000004</v>
      </c>
      <c r="E57" s="17">
        <v>284.59265509999057</v>
      </c>
      <c r="F57" s="17">
        <v>595.5124453293422</v>
      </c>
      <c r="G57" s="17">
        <v>550.51508635777907</v>
      </c>
      <c r="H57" s="17">
        <v>552.17575545075681</v>
      </c>
      <c r="I57" s="17">
        <v>570.58257773051719</v>
      </c>
      <c r="J57" s="17">
        <v>584.25755751638576</v>
      </c>
      <c r="K57" s="17">
        <v>603.55887568894866</v>
      </c>
      <c r="L57" s="17">
        <v>625.35738196453974</v>
      </c>
      <c r="M57" s="18">
        <v>14.090241224677857</v>
      </c>
      <c r="N57" s="19">
        <v>9.9186841933444736</v>
      </c>
      <c r="O57" s="19">
        <v>-0.75271177240747722</v>
      </c>
      <c r="P57" s="19">
        <v>0.56635290425874896</v>
      </c>
      <c r="Q57" s="19">
        <v>0.68212986682181231</v>
      </c>
      <c r="S57" s="92"/>
      <c r="T57" s="92"/>
      <c r="U57" s="92"/>
      <c r="V57" s="92"/>
      <c r="W57" s="92"/>
      <c r="X57" s="92"/>
      <c r="Y57" s="92"/>
      <c r="Z57" s="92"/>
      <c r="AA57" s="92"/>
      <c r="AB57" s="92"/>
      <c r="AC57" s="92"/>
      <c r="AD57" s="92"/>
      <c r="AE57" s="92"/>
      <c r="AF57" s="92"/>
    </row>
    <row r="58" spans="1:32" ht="12.75" customHeight="1" x14ac:dyDescent="0.25">
      <c r="A58" s="16" t="s">
        <v>72</v>
      </c>
      <c r="B58" s="17">
        <v>975.3</v>
      </c>
      <c r="C58" s="17">
        <v>916.19999999999993</v>
      </c>
      <c r="D58" s="17">
        <v>786.90000000000009</v>
      </c>
      <c r="E58" s="17">
        <v>650.40955581985941</v>
      </c>
      <c r="F58" s="17">
        <v>694.40141915478011</v>
      </c>
      <c r="G58" s="17">
        <v>711.15940980802088</v>
      </c>
      <c r="H58" s="17">
        <v>628.03538766498082</v>
      </c>
      <c r="I58" s="17">
        <v>589.60061710181924</v>
      </c>
      <c r="J58" s="17">
        <v>578.55142176010804</v>
      </c>
      <c r="K58" s="17">
        <v>575.2918506132113</v>
      </c>
      <c r="L58" s="17">
        <v>558.89352751823617</v>
      </c>
      <c r="M58" s="18">
        <v>-2.1235673311435055</v>
      </c>
      <c r="N58" s="19">
        <v>-1.2427233027544782</v>
      </c>
      <c r="O58" s="19">
        <v>-0.99950830396433599</v>
      </c>
      <c r="P58" s="19">
        <v>-0.81733236549698107</v>
      </c>
      <c r="Q58" s="19">
        <v>-0.34508765233435268</v>
      </c>
      <c r="S58" s="92"/>
      <c r="T58" s="92"/>
      <c r="U58" s="92"/>
      <c r="V58" s="92"/>
      <c r="W58" s="92"/>
      <c r="X58" s="92"/>
      <c r="Y58" s="92"/>
      <c r="Z58" s="92"/>
      <c r="AA58" s="92"/>
      <c r="AB58" s="92"/>
      <c r="AC58" s="92"/>
      <c r="AD58" s="92"/>
      <c r="AE58" s="92"/>
      <c r="AF58" s="92"/>
    </row>
    <row r="59" spans="1:32" ht="12.75" customHeight="1" x14ac:dyDescent="0.25">
      <c r="A59" s="16" t="s">
        <v>56</v>
      </c>
      <c r="B59" s="17">
        <v>7846.2999999999984</v>
      </c>
      <c r="C59" s="17">
        <v>10695.899999999998</v>
      </c>
      <c r="D59" s="17">
        <v>10693.300000000003</v>
      </c>
      <c r="E59" s="17">
        <v>9750.7846935017387</v>
      </c>
      <c r="F59" s="17">
        <v>9430.1488453966122</v>
      </c>
      <c r="G59" s="17">
        <v>9304.014165976907</v>
      </c>
      <c r="H59" s="17">
        <v>9148.1047880911374</v>
      </c>
      <c r="I59" s="17">
        <v>11013.389160864695</v>
      </c>
      <c r="J59" s="17">
        <v>12521.194523576971</v>
      </c>
      <c r="K59" s="17">
        <v>13775.859381033602</v>
      </c>
      <c r="L59" s="17">
        <v>13364.190640080829</v>
      </c>
      <c r="M59" s="18">
        <v>3.1441697010410996</v>
      </c>
      <c r="N59" s="19">
        <v>-1.2491870302430819</v>
      </c>
      <c r="O59" s="19">
        <v>-0.30319094424511306</v>
      </c>
      <c r="P59" s="19">
        <v>3.1885389236077755</v>
      </c>
      <c r="Q59" s="19">
        <v>0.65368746342924222</v>
      </c>
      <c r="S59" s="92"/>
      <c r="T59" s="92"/>
      <c r="U59" s="92"/>
      <c r="V59" s="92"/>
      <c r="W59" s="92"/>
      <c r="X59" s="92"/>
      <c r="Y59" s="92"/>
      <c r="Z59" s="92"/>
      <c r="AA59" s="92"/>
      <c r="AB59" s="92"/>
      <c r="AC59" s="92"/>
      <c r="AD59" s="92"/>
      <c r="AE59" s="92"/>
      <c r="AF59" s="92"/>
    </row>
    <row r="60" spans="1:32" ht="2.1" customHeight="1" x14ac:dyDescent="0.25">
      <c r="A60" s="11"/>
      <c r="B60" s="26"/>
      <c r="C60" s="26"/>
      <c r="D60" s="26"/>
      <c r="E60" s="26"/>
      <c r="F60" s="26"/>
      <c r="G60" s="26"/>
      <c r="H60" s="26"/>
      <c r="I60" s="26"/>
      <c r="J60" s="26"/>
      <c r="K60" s="26"/>
      <c r="L60" s="26"/>
      <c r="M60" s="21"/>
      <c r="N60" s="21"/>
      <c r="O60" s="21"/>
      <c r="P60" s="21"/>
      <c r="Q60" s="21"/>
      <c r="S60" s="92"/>
      <c r="T60" s="92"/>
      <c r="U60" s="92"/>
      <c r="V60" s="92"/>
      <c r="W60" s="92"/>
      <c r="X60" s="92"/>
      <c r="Y60" s="92"/>
      <c r="Z60" s="92"/>
      <c r="AA60" s="92"/>
      <c r="AB60" s="92"/>
      <c r="AC60" s="92"/>
      <c r="AD60" s="92"/>
      <c r="AE60" s="92"/>
      <c r="AF60" s="92"/>
    </row>
    <row r="61" spans="1:32" ht="12.75" customHeight="1" x14ac:dyDescent="0.25">
      <c r="A61" s="4" t="s">
        <v>25</v>
      </c>
      <c r="B61" s="13">
        <v>1768.2</v>
      </c>
      <c r="C61" s="13">
        <v>1796.4</v>
      </c>
      <c r="D61" s="13">
        <v>2068.2999999999997</v>
      </c>
      <c r="E61" s="13">
        <v>1808.1489880234017</v>
      </c>
      <c r="F61" s="13">
        <v>1770.3143490152947</v>
      </c>
      <c r="G61" s="13">
        <v>1755.789361537479</v>
      </c>
      <c r="H61" s="13">
        <v>1719.1283955750112</v>
      </c>
      <c r="I61" s="13">
        <v>1572.2046657953283</v>
      </c>
      <c r="J61" s="13">
        <v>1276.6271140578324</v>
      </c>
      <c r="K61" s="13">
        <v>1202.6516106530289</v>
      </c>
      <c r="L61" s="13">
        <v>1526.0125372681173</v>
      </c>
      <c r="M61" s="14">
        <v>1.5800014219523817</v>
      </c>
      <c r="N61" s="15">
        <v>-1.5436603607902777</v>
      </c>
      <c r="O61" s="15">
        <v>-0.29296714626980691</v>
      </c>
      <c r="P61" s="15">
        <v>-2.9321131918566445</v>
      </c>
      <c r="Q61" s="15">
        <v>1.800381083195024</v>
      </c>
      <c r="S61" s="92"/>
      <c r="T61" s="92"/>
      <c r="U61" s="92"/>
      <c r="V61" s="92"/>
      <c r="W61" s="92"/>
      <c r="X61" s="92"/>
      <c r="Y61" s="92"/>
      <c r="Z61" s="92"/>
      <c r="AA61" s="92"/>
      <c r="AB61" s="92"/>
      <c r="AC61" s="92"/>
      <c r="AD61" s="92"/>
      <c r="AE61" s="92"/>
      <c r="AF61" s="92"/>
    </row>
    <row r="62" spans="1:32" ht="2.1" customHeight="1" x14ac:dyDescent="0.25">
      <c r="A62" s="11"/>
      <c r="B62" s="26"/>
      <c r="C62" s="26"/>
      <c r="D62" s="26"/>
      <c r="E62" s="26"/>
      <c r="F62" s="26"/>
      <c r="G62" s="26"/>
      <c r="H62" s="26"/>
      <c r="I62" s="26"/>
      <c r="J62" s="26"/>
      <c r="K62" s="26"/>
      <c r="L62" s="26"/>
      <c r="M62" s="21"/>
      <c r="N62" s="21"/>
      <c r="O62" s="21"/>
      <c r="P62" s="21"/>
      <c r="Q62" s="21"/>
      <c r="S62" s="92"/>
      <c r="T62" s="92"/>
      <c r="U62" s="92"/>
      <c r="V62" s="92"/>
      <c r="W62" s="92"/>
      <c r="X62" s="92"/>
      <c r="Y62" s="92"/>
      <c r="Z62" s="92"/>
      <c r="AA62" s="92"/>
      <c r="AB62" s="92"/>
      <c r="AC62" s="92"/>
      <c r="AD62" s="92"/>
      <c r="AE62" s="92"/>
      <c r="AF62" s="92"/>
    </row>
    <row r="63" spans="1:32" ht="12.75" customHeight="1" x14ac:dyDescent="0.25">
      <c r="A63" s="4" t="s">
        <v>26</v>
      </c>
      <c r="B63" s="211">
        <v>2093.1999999999998</v>
      </c>
      <c r="C63" s="211">
        <v>2948.2000000000003</v>
      </c>
      <c r="D63" s="211">
        <v>2782.6000000000004</v>
      </c>
      <c r="E63" s="211">
        <v>2447.0044317213374</v>
      </c>
      <c r="F63" s="211">
        <v>2583.1686662367529</v>
      </c>
      <c r="G63" s="211">
        <v>2683.7603943704626</v>
      </c>
      <c r="H63" s="211">
        <v>2783.4792369090028</v>
      </c>
      <c r="I63" s="211">
        <v>2878.8915776265258</v>
      </c>
      <c r="J63" s="211">
        <v>2960.2726382699275</v>
      </c>
      <c r="K63" s="211">
        <v>3057.5725221715297</v>
      </c>
      <c r="L63" s="211">
        <v>3057.4854082400825</v>
      </c>
      <c r="M63" s="193">
        <v>2.8878294854308262</v>
      </c>
      <c r="N63" s="193">
        <v>-0.74093079213176649</v>
      </c>
      <c r="O63" s="193">
        <v>0.74964445706569016</v>
      </c>
      <c r="P63" s="15">
        <v>0.61769695127682489</v>
      </c>
      <c r="Q63" s="15">
        <v>0.3236370224303009</v>
      </c>
      <c r="S63" s="92"/>
      <c r="T63" s="92"/>
      <c r="U63" s="92"/>
      <c r="V63" s="92"/>
      <c r="W63" s="92"/>
      <c r="X63" s="92"/>
      <c r="Y63" s="92"/>
      <c r="Z63" s="92"/>
      <c r="AA63" s="92"/>
      <c r="AB63" s="92"/>
      <c r="AC63" s="92"/>
      <c r="AD63" s="92"/>
      <c r="AE63" s="92"/>
      <c r="AF63" s="92"/>
    </row>
    <row r="64" spans="1:32" ht="2.1" customHeight="1" x14ac:dyDescent="0.25">
      <c r="A64" s="11"/>
      <c r="B64" s="26"/>
      <c r="C64" s="26"/>
      <c r="D64" s="26"/>
      <c r="E64" s="26"/>
      <c r="F64" s="26"/>
      <c r="G64" s="26"/>
      <c r="H64" s="26"/>
      <c r="I64" s="26"/>
      <c r="J64" s="26"/>
      <c r="K64" s="26"/>
      <c r="L64" s="26"/>
      <c r="M64" s="21"/>
      <c r="N64" s="21"/>
      <c r="O64" s="21"/>
      <c r="P64" s="21"/>
      <c r="Q64" s="21"/>
      <c r="S64" s="92"/>
      <c r="T64" s="92"/>
      <c r="U64" s="92"/>
      <c r="V64" s="92"/>
      <c r="W64" s="92"/>
      <c r="X64" s="92"/>
      <c r="Y64" s="92"/>
      <c r="Z64" s="92"/>
      <c r="AA64" s="92"/>
      <c r="AB64" s="92"/>
      <c r="AC64" s="92"/>
      <c r="AD64" s="92"/>
      <c r="AE64" s="92"/>
      <c r="AF64" s="92"/>
    </row>
    <row r="65" spans="1:32" ht="12.75" customHeight="1" x14ac:dyDescent="0.25">
      <c r="A65" s="4" t="s">
        <v>58</v>
      </c>
      <c r="B65" s="13">
        <v>24797.5</v>
      </c>
      <c r="C65" s="13">
        <v>26026.100000000002</v>
      </c>
      <c r="D65" s="13">
        <v>24852.9</v>
      </c>
      <c r="E65" s="13">
        <v>24635.070494189571</v>
      </c>
      <c r="F65" s="13">
        <v>25338.026737702126</v>
      </c>
      <c r="G65" s="13">
        <v>25091.35004355666</v>
      </c>
      <c r="H65" s="13">
        <v>24922.514139478972</v>
      </c>
      <c r="I65" s="13">
        <v>24822.253974904324</v>
      </c>
      <c r="J65" s="13">
        <v>24895.614845195531</v>
      </c>
      <c r="K65" s="13">
        <v>25433.717947562647</v>
      </c>
      <c r="L65" s="13">
        <v>25959.600094054775</v>
      </c>
      <c r="M65" s="14">
        <v>2.2318533183041112E-2</v>
      </c>
      <c r="N65" s="15">
        <v>0.19350552562522605</v>
      </c>
      <c r="O65" s="15">
        <v>-0.16521060845676727</v>
      </c>
      <c r="P65" s="15">
        <v>-1.0798416187285387E-2</v>
      </c>
      <c r="Q65" s="15">
        <v>0.4193750230969906</v>
      </c>
      <c r="S65" s="92"/>
      <c r="T65" s="92"/>
      <c r="U65" s="92"/>
      <c r="V65" s="92"/>
      <c r="W65" s="92"/>
      <c r="X65" s="92"/>
      <c r="Y65" s="92"/>
      <c r="Z65" s="92"/>
      <c r="AA65" s="92"/>
      <c r="AB65" s="92"/>
      <c r="AC65" s="92"/>
      <c r="AD65" s="92"/>
      <c r="AE65" s="92"/>
      <c r="AF65" s="92"/>
    </row>
    <row r="66" spans="1:32" ht="12.75" customHeight="1" x14ac:dyDescent="0.25">
      <c r="A66" s="44" t="s">
        <v>57</v>
      </c>
      <c r="B66" s="13"/>
      <c r="C66" s="13"/>
      <c r="D66" s="13"/>
      <c r="E66" s="13"/>
      <c r="F66" s="13"/>
      <c r="G66" s="13"/>
      <c r="H66" s="13"/>
      <c r="I66" s="13"/>
      <c r="J66" s="13"/>
      <c r="K66" s="13"/>
      <c r="L66" s="13"/>
      <c r="M66" s="14"/>
      <c r="N66" s="15"/>
      <c r="O66" s="15"/>
      <c r="P66" s="15"/>
      <c r="Q66" s="15"/>
      <c r="S66" s="92"/>
      <c r="T66" s="92"/>
      <c r="U66" s="92"/>
      <c r="V66" s="92"/>
      <c r="W66" s="92"/>
      <c r="X66" s="92"/>
      <c r="Y66" s="92"/>
      <c r="Z66" s="92"/>
      <c r="AA66" s="92"/>
      <c r="AB66" s="92"/>
      <c r="AC66" s="92"/>
      <c r="AD66" s="92"/>
      <c r="AE66" s="92"/>
      <c r="AF66" s="92"/>
    </row>
    <row r="67" spans="1:32" ht="12.75" customHeight="1" x14ac:dyDescent="0.25">
      <c r="A67" s="30" t="s">
        <v>29</v>
      </c>
      <c r="B67" s="17">
        <v>10129</v>
      </c>
      <c r="C67" s="17">
        <v>9681.4</v>
      </c>
      <c r="D67" s="17">
        <v>7933.1000000000013</v>
      </c>
      <c r="E67" s="17">
        <v>7882.7019790770764</v>
      </c>
      <c r="F67" s="17">
        <v>8193.2664876134186</v>
      </c>
      <c r="G67" s="17">
        <v>8007.0820023691813</v>
      </c>
      <c r="H67" s="17">
        <v>7885.8349940643657</v>
      </c>
      <c r="I67" s="17">
        <v>7543.8985470354892</v>
      </c>
      <c r="J67" s="17">
        <v>7364.2427621797442</v>
      </c>
      <c r="K67" s="17">
        <v>7526.5638017975689</v>
      </c>
      <c r="L67" s="17">
        <v>7668.4262646984862</v>
      </c>
      <c r="M67" s="18">
        <v>-2.4139732817678783</v>
      </c>
      <c r="N67" s="19">
        <v>0.3232089681935113</v>
      </c>
      <c r="O67" s="19">
        <v>-0.3817150643560141</v>
      </c>
      <c r="P67" s="19">
        <v>-0.68198269488857211</v>
      </c>
      <c r="Q67" s="19">
        <v>0.40557207465512501</v>
      </c>
      <c r="S67" s="92"/>
      <c r="T67" s="92"/>
      <c r="U67" s="92"/>
      <c r="V67" s="92"/>
      <c r="W67" s="92"/>
      <c r="X67" s="92"/>
      <c r="Y67" s="92"/>
      <c r="Z67" s="92"/>
      <c r="AA67" s="92"/>
      <c r="AB67" s="92"/>
      <c r="AC67" s="92"/>
      <c r="AD67" s="92"/>
      <c r="AE67" s="92"/>
      <c r="AF67" s="92"/>
    </row>
    <row r="68" spans="1:32" ht="12.75" customHeight="1" x14ac:dyDescent="0.25">
      <c r="A68" s="30" t="s">
        <v>66</v>
      </c>
      <c r="B68" s="17">
        <v>6420.3</v>
      </c>
      <c r="C68" s="17">
        <v>6747.7</v>
      </c>
      <c r="D68" s="17">
        <v>5014.5000000000009</v>
      </c>
      <c r="E68" s="17">
        <v>5078.6181428624459</v>
      </c>
      <c r="F68" s="17">
        <v>5138.1019139397913</v>
      </c>
      <c r="G68" s="17">
        <v>4977.3025064970607</v>
      </c>
      <c r="H68" s="17">
        <v>4764.1966047677297</v>
      </c>
      <c r="I68" s="17">
        <v>4388.5813358515243</v>
      </c>
      <c r="J68" s="17">
        <v>4065.4808563119113</v>
      </c>
      <c r="K68" s="17">
        <v>4034.198425567824</v>
      </c>
      <c r="L68" s="17">
        <v>4037.9505654773038</v>
      </c>
      <c r="M68" s="18">
        <v>-2.4410244100576239</v>
      </c>
      <c r="N68" s="19">
        <v>0.24379688524609477</v>
      </c>
      <c r="O68" s="19">
        <v>-0.75270105329919845</v>
      </c>
      <c r="P68" s="19">
        <v>-1.5734586530420591</v>
      </c>
      <c r="Q68" s="19">
        <v>-6.7924424434739894E-2</v>
      </c>
      <c r="S68" s="92"/>
      <c r="T68" s="92"/>
      <c r="U68" s="92"/>
      <c r="V68" s="92"/>
      <c r="W68" s="92"/>
      <c r="X68" s="92"/>
      <c r="Y68" s="92"/>
      <c r="Z68" s="92"/>
      <c r="AA68" s="92"/>
      <c r="AB68" s="92"/>
      <c r="AC68" s="92"/>
      <c r="AD68" s="92"/>
      <c r="AE68" s="92"/>
      <c r="AF68" s="92"/>
    </row>
    <row r="69" spans="1:32" ht="12.75" customHeight="1" x14ac:dyDescent="0.25">
      <c r="A69" s="30" t="s">
        <v>30</v>
      </c>
      <c r="B69" s="17">
        <v>3708.7000000000003</v>
      </c>
      <c r="C69" s="17">
        <v>2933.7</v>
      </c>
      <c r="D69" s="17">
        <v>2918.6000000000004</v>
      </c>
      <c r="E69" s="17">
        <v>2804.0838362146305</v>
      </c>
      <c r="F69" s="17">
        <v>3055.1645736736277</v>
      </c>
      <c r="G69" s="17">
        <v>3029.7794958721202</v>
      </c>
      <c r="H69" s="17">
        <v>3121.6383892966355</v>
      </c>
      <c r="I69" s="17">
        <v>3155.3172111839654</v>
      </c>
      <c r="J69" s="17">
        <v>3298.7619058678329</v>
      </c>
      <c r="K69" s="17">
        <v>3492.3653762297449</v>
      </c>
      <c r="L69" s="17">
        <v>3630.4756992211824</v>
      </c>
      <c r="M69" s="18">
        <v>-2.3673027791916934</v>
      </c>
      <c r="N69" s="19">
        <v>0.45834130710695753</v>
      </c>
      <c r="O69" s="19">
        <v>0.21547709217466515</v>
      </c>
      <c r="P69" s="19">
        <v>0.55341802370514337</v>
      </c>
      <c r="Q69" s="19">
        <v>0.96276977690898935</v>
      </c>
      <c r="S69" s="92"/>
      <c r="T69" s="92"/>
      <c r="U69" s="92"/>
      <c r="V69" s="92"/>
      <c r="W69" s="92"/>
      <c r="X69" s="92"/>
      <c r="Y69" s="92"/>
      <c r="Z69" s="92"/>
      <c r="AA69" s="92"/>
      <c r="AB69" s="92"/>
      <c r="AC69" s="92"/>
      <c r="AD69" s="92"/>
      <c r="AE69" s="92"/>
      <c r="AF69" s="92"/>
    </row>
    <row r="70" spans="1:32" ht="12.75" customHeight="1" x14ac:dyDescent="0.25">
      <c r="A70" s="30" t="s">
        <v>31</v>
      </c>
      <c r="B70" s="17">
        <v>6149.5</v>
      </c>
      <c r="C70" s="17">
        <v>6345.2000000000007</v>
      </c>
      <c r="D70" s="17">
        <v>6664.7</v>
      </c>
      <c r="E70" s="17">
        <v>6339.8692458007499</v>
      </c>
      <c r="F70" s="17">
        <v>6560.6758277247936</v>
      </c>
      <c r="G70" s="17">
        <v>6548.7740451020018</v>
      </c>
      <c r="H70" s="17">
        <v>6441.4019046125031</v>
      </c>
      <c r="I70" s="17">
        <v>6508.6617831382282</v>
      </c>
      <c r="J70" s="17">
        <v>6542.0547997181984</v>
      </c>
      <c r="K70" s="17">
        <v>6660.8730301050082</v>
      </c>
      <c r="L70" s="17">
        <v>6811.9042141241835</v>
      </c>
      <c r="M70" s="18">
        <v>0.80778676984840647</v>
      </c>
      <c r="N70" s="19">
        <v>-0.15718953958876458</v>
      </c>
      <c r="O70" s="19">
        <v>-0.18330595595127397</v>
      </c>
      <c r="P70" s="19">
        <v>0.15517128828472782</v>
      </c>
      <c r="Q70" s="19">
        <v>0.4050219627219187</v>
      </c>
      <c r="S70" s="92"/>
      <c r="T70" s="92"/>
      <c r="U70" s="92"/>
      <c r="V70" s="92"/>
      <c r="W70" s="92"/>
      <c r="X70" s="92"/>
      <c r="Y70" s="92"/>
      <c r="Z70" s="92"/>
      <c r="AA70" s="92"/>
      <c r="AB70" s="92"/>
      <c r="AC70" s="92"/>
      <c r="AD70" s="92"/>
      <c r="AE70" s="92"/>
      <c r="AF70" s="92"/>
    </row>
    <row r="71" spans="1:32" ht="12.75" customHeight="1" x14ac:dyDescent="0.25">
      <c r="A71" s="30" t="s">
        <v>32</v>
      </c>
      <c r="B71" s="207">
        <v>4150.8999999999996</v>
      </c>
      <c r="C71" s="207">
        <v>3904.2999999999997</v>
      </c>
      <c r="D71" s="207">
        <v>3979.2999999999997</v>
      </c>
      <c r="E71" s="207">
        <v>4097.9530649225826</v>
      </c>
      <c r="F71" s="207">
        <v>4113.5993720258912</v>
      </c>
      <c r="G71" s="207">
        <v>4092.9913115890195</v>
      </c>
      <c r="H71" s="207">
        <v>4024.5341062008497</v>
      </c>
      <c r="I71" s="207">
        <v>3972.9415715451573</v>
      </c>
      <c r="J71" s="207">
        <v>4010.2656916071019</v>
      </c>
      <c r="K71" s="207">
        <v>4070.532724014377</v>
      </c>
      <c r="L71" s="207">
        <v>4107.3686672286449</v>
      </c>
      <c r="M71" s="194">
        <v>-0.42130255791587023</v>
      </c>
      <c r="N71" s="194">
        <v>0.33247628478352276</v>
      </c>
      <c r="O71" s="194">
        <v>-0.21865311218272065</v>
      </c>
      <c r="P71" s="19">
        <v>-3.5510271375893687E-2</v>
      </c>
      <c r="Q71" s="19">
        <v>0.23953743500950697</v>
      </c>
      <c r="S71" s="92"/>
      <c r="T71" s="92"/>
      <c r="U71" s="92"/>
      <c r="V71" s="92"/>
      <c r="W71" s="92"/>
      <c r="X71" s="92"/>
      <c r="Y71" s="92"/>
      <c r="Z71" s="92"/>
      <c r="AA71" s="92"/>
      <c r="AB71" s="92"/>
      <c r="AC71" s="92"/>
      <c r="AD71" s="92"/>
      <c r="AE71" s="92"/>
      <c r="AF71" s="92"/>
    </row>
    <row r="72" spans="1:32" ht="12.75" customHeight="1" x14ac:dyDescent="0.25">
      <c r="A72" s="30" t="s">
        <v>33</v>
      </c>
      <c r="B72" s="17">
        <v>4368.0999999999995</v>
      </c>
      <c r="C72" s="17">
        <v>6095.2</v>
      </c>
      <c r="D72" s="17">
        <v>6275.7999999999993</v>
      </c>
      <c r="E72" s="17">
        <v>6314.5462043891639</v>
      </c>
      <c r="F72" s="17">
        <v>6470.485050338023</v>
      </c>
      <c r="G72" s="17">
        <v>6442.5026844964614</v>
      </c>
      <c r="H72" s="17">
        <v>6570.7431346012518</v>
      </c>
      <c r="I72" s="17">
        <v>6796.7520731854502</v>
      </c>
      <c r="J72" s="17">
        <v>6979.0515916904851</v>
      </c>
      <c r="K72" s="17">
        <v>7175.7483916456931</v>
      </c>
      <c r="L72" s="17">
        <v>7371.9009480034592</v>
      </c>
      <c r="M72" s="18">
        <v>3.690185700216575</v>
      </c>
      <c r="N72" s="19">
        <v>0.30596820923727286</v>
      </c>
      <c r="O72" s="19">
        <v>0.15387688463082139</v>
      </c>
      <c r="P72" s="19">
        <v>0.60468182431159256</v>
      </c>
      <c r="Q72" s="19">
        <v>0.54912792096639684</v>
      </c>
      <c r="S72" s="92"/>
      <c r="T72" s="92"/>
      <c r="U72" s="92"/>
      <c r="V72" s="92"/>
      <c r="W72" s="92"/>
      <c r="X72" s="92"/>
      <c r="Y72" s="92"/>
      <c r="Z72" s="92"/>
      <c r="AA72" s="92"/>
      <c r="AB72" s="92"/>
      <c r="AC72" s="92"/>
      <c r="AD72" s="92"/>
      <c r="AE72" s="92"/>
      <c r="AF72" s="92"/>
    </row>
    <row r="73" spans="1:32" ht="2.1" customHeight="1" x14ac:dyDescent="0.25">
      <c r="A73" s="36"/>
      <c r="B73" s="41"/>
      <c r="C73" s="41"/>
      <c r="D73" s="41"/>
      <c r="E73" s="41"/>
      <c r="F73" s="41"/>
      <c r="G73" s="41"/>
      <c r="H73" s="41"/>
      <c r="I73" s="41"/>
      <c r="J73" s="41"/>
      <c r="K73" s="41"/>
      <c r="L73" s="41"/>
      <c r="M73" s="42"/>
      <c r="N73" s="42"/>
      <c r="O73" s="42"/>
      <c r="P73" s="42"/>
      <c r="Q73" s="42"/>
      <c r="S73" s="92"/>
      <c r="T73" s="92"/>
      <c r="U73" s="92"/>
      <c r="V73" s="92"/>
      <c r="W73" s="92"/>
      <c r="X73" s="92"/>
      <c r="Y73" s="92"/>
      <c r="Z73" s="92"/>
      <c r="AA73" s="92"/>
      <c r="AB73" s="92"/>
      <c r="AC73" s="92"/>
      <c r="AD73" s="92"/>
      <c r="AE73" s="92"/>
      <c r="AF73" s="92"/>
    </row>
    <row r="74" spans="1:32" ht="12.75" customHeight="1" x14ac:dyDescent="0.25">
      <c r="A74" s="44" t="s">
        <v>390</v>
      </c>
      <c r="B74" s="54"/>
      <c r="C74" s="54"/>
      <c r="D74" s="54"/>
      <c r="E74" s="54"/>
      <c r="F74" s="54"/>
      <c r="G74" s="54"/>
      <c r="H74" s="54"/>
      <c r="I74" s="54"/>
      <c r="J74" s="54"/>
      <c r="K74" s="54"/>
      <c r="L74" s="54"/>
      <c r="M74" s="14"/>
      <c r="N74" s="15"/>
      <c r="O74" s="15"/>
      <c r="P74" s="15"/>
      <c r="Q74" s="15"/>
      <c r="S74" s="92"/>
      <c r="T74" s="92"/>
      <c r="U74" s="92"/>
      <c r="V74" s="92"/>
      <c r="W74" s="92"/>
      <c r="X74" s="92"/>
      <c r="Y74" s="92"/>
      <c r="Z74" s="92"/>
      <c r="AA74" s="92"/>
      <c r="AB74" s="92"/>
      <c r="AC74" s="92"/>
      <c r="AD74" s="92"/>
      <c r="AE74" s="92"/>
      <c r="AF74" s="92"/>
    </row>
    <row r="75" spans="1:32" ht="12.75" customHeight="1" x14ac:dyDescent="0.25">
      <c r="A75" s="16" t="s">
        <v>4</v>
      </c>
      <c r="B75" s="17">
        <v>5133.7</v>
      </c>
      <c r="C75" s="17">
        <v>3768.9</v>
      </c>
      <c r="D75" s="17">
        <v>2424.4</v>
      </c>
      <c r="E75" s="17">
        <v>2616.301575840132</v>
      </c>
      <c r="F75" s="17">
        <v>2307.6152863255816</v>
      </c>
      <c r="G75" s="17">
        <v>1994.3230691276206</v>
      </c>
      <c r="H75" s="17">
        <v>1694.1076315004734</v>
      </c>
      <c r="I75" s="17">
        <v>1315.0505752030851</v>
      </c>
      <c r="J75" s="17">
        <v>954.40069579036049</v>
      </c>
      <c r="K75" s="17">
        <v>813.26369663232299</v>
      </c>
      <c r="L75" s="17">
        <v>691.49471154833111</v>
      </c>
      <c r="M75" s="18">
        <v>-7.2279018198922245</v>
      </c>
      <c r="N75" s="19">
        <v>-0.49247756681548571</v>
      </c>
      <c r="O75" s="19">
        <v>-3.0433148112393504</v>
      </c>
      <c r="P75" s="19">
        <v>-5.5767434128792708</v>
      </c>
      <c r="Q75" s="19">
        <v>-3.1709186498626862</v>
      </c>
      <c r="S75" s="92"/>
      <c r="T75" s="92"/>
      <c r="U75" s="92"/>
      <c r="V75" s="92"/>
      <c r="W75" s="92"/>
      <c r="X75" s="92"/>
      <c r="Y75" s="92"/>
      <c r="Z75" s="92"/>
      <c r="AA75" s="92"/>
      <c r="AB75" s="92"/>
      <c r="AC75" s="92"/>
      <c r="AD75" s="92"/>
      <c r="AE75" s="92"/>
      <c r="AF75" s="92"/>
    </row>
    <row r="76" spans="1:32" ht="12.75" customHeight="1" x14ac:dyDescent="0.25">
      <c r="A76" s="16" t="s">
        <v>5</v>
      </c>
      <c r="B76" s="17">
        <v>5321.8</v>
      </c>
      <c r="C76" s="17">
        <v>6817.4</v>
      </c>
      <c r="D76" s="17">
        <v>6540.6999999999989</v>
      </c>
      <c r="E76" s="17">
        <v>6365.5423907538325</v>
      </c>
      <c r="F76" s="17">
        <v>6162.2767518225537</v>
      </c>
      <c r="G76" s="17">
        <v>6130.4367535105139</v>
      </c>
      <c r="H76" s="17">
        <v>6179.9689853815944</v>
      </c>
      <c r="I76" s="17">
        <v>6321.8716343464657</v>
      </c>
      <c r="J76" s="17">
        <v>6412.9673602513794</v>
      </c>
      <c r="K76" s="17">
        <v>6533.7259103973647</v>
      </c>
      <c r="L76" s="17">
        <v>6666.1568170859755</v>
      </c>
      <c r="M76" s="18">
        <v>2.0837389046996391</v>
      </c>
      <c r="N76" s="19">
        <v>-0.59420638463686393</v>
      </c>
      <c r="O76" s="19">
        <v>2.8673520893529592E-2</v>
      </c>
      <c r="P76" s="19">
        <v>0.37077404884509058</v>
      </c>
      <c r="Q76" s="19">
        <v>0.38796478243154908</v>
      </c>
      <c r="S76" s="92"/>
      <c r="T76" s="92"/>
      <c r="U76" s="92"/>
      <c r="V76" s="92"/>
      <c r="W76" s="92"/>
      <c r="X76" s="92"/>
      <c r="Y76" s="92"/>
      <c r="Z76" s="92"/>
      <c r="AA76" s="92"/>
      <c r="AB76" s="92"/>
      <c r="AC76" s="92"/>
      <c r="AD76" s="92"/>
      <c r="AE76" s="92"/>
      <c r="AF76" s="92"/>
    </row>
    <row r="77" spans="1:32" ht="12.75" customHeight="1" x14ac:dyDescent="0.25">
      <c r="A77" s="16" t="s">
        <v>22</v>
      </c>
      <c r="B77" s="17">
        <v>6490.9000000000005</v>
      </c>
      <c r="C77" s="17">
        <v>6740.5999999999995</v>
      </c>
      <c r="D77" s="17">
        <v>6661.7</v>
      </c>
      <c r="E77" s="17">
        <v>6128.0436231300009</v>
      </c>
      <c r="F77" s="17">
        <v>6347.2930664707465</v>
      </c>
      <c r="G77" s="17">
        <v>6192.5102915742509</v>
      </c>
      <c r="H77" s="17">
        <v>6016.504544556049</v>
      </c>
      <c r="I77" s="17">
        <v>5797.7197805796759</v>
      </c>
      <c r="J77" s="17">
        <v>5745.8906017448971</v>
      </c>
      <c r="K77" s="17">
        <v>5891.1730499930472</v>
      </c>
      <c r="L77" s="17">
        <v>5978.0167163807637</v>
      </c>
      <c r="M77" s="18">
        <v>0.26007271636707685</v>
      </c>
      <c r="N77" s="19">
        <v>-0.48229593962717532</v>
      </c>
      <c r="O77" s="19">
        <v>-0.53379008085476798</v>
      </c>
      <c r="P77" s="19">
        <v>-0.45915792108488507</v>
      </c>
      <c r="Q77" s="19">
        <v>0.39682466057202603</v>
      </c>
      <c r="S77" s="92"/>
      <c r="T77" s="92"/>
      <c r="U77" s="92"/>
      <c r="V77" s="92"/>
      <c r="W77" s="92"/>
      <c r="X77" s="92"/>
      <c r="Y77" s="92"/>
      <c r="Z77" s="92"/>
      <c r="AA77" s="92"/>
      <c r="AB77" s="92"/>
      <c r="AC77" s="92"/>
      <c r="AD77" s="92"/>
      <c r="AE77" s="92"/>
      <c r="AF77" s="92"/>
    </row>
    <row r="78" spans="1:32" ht="12.75" customHeight="1" x14ac:dyDescent="0.25">
      <c r="A78" s="16" t="s">
        <v>12</v>
      </c>
      <c r="B78" s="207">
        <v>4246</v>
      </c>
      <c r="C78" s="207">
        <v>4754.2</v>
      </c>
      <c r="D78" s="207">
        <v>4918.7000000000007</v>
      </c>
      <c r="E78" s="207">
        <v>5011.7411518707668</v>
      </c>
      <c r="F78" s="207">
        <v>5249.0993273750782</v>
      </c>
      <c r="G78" s="207">
        <v>5513.2569386401228</v>
      </c>
      <c r="H78" s="207">
        <v>5687.040828110913</v>
      </c>
      <c r="I78" s="207">
        <v>5922.2602588453246</v>
      </c>
      <c r="J78" s="207">
        <v>6176.5252781608515</v>
      </c>
      <c r="K78" s="207">
        <v>6507.0888739408365</v>
      </c>
      <c r="L78" s="207">
        <v>6801.3323628049202</v>
      </c>
      <c r="M78" s="194">
        <v>1.4815365937513869</v>
      </c>
      <c r="N78" s="194">
        <v>0.65224025509669215</v>
      </c>
      <c r="O78" s="194">
        <v>0.80455470868221468</v>
      </c>
      <c r="P78" s="19">
        <v>0.82907608837772262</v>
      </c>
      <c r="Q78" s="19">
        <v>0.96828451198829324</v>
      </c>
      <c r="S78" s="92"/>
      <c r="T78" s="92"/>
      <c r="U78" s="92"/>
      <c r="V78" s="92"/>
      <c r="W78" s="92"/>
      <c r="X78" s="92"/>
      <c r="Y78" s="92"/>
      <c r="Z78" s="92"/>
      <c r="AA78" s="92"/>
      <c r="AB78" s="92"/>
      <c r="AC78" s="92"/>
      <c r="AD78" s="92"/>
      <c r="AE78" s="92"/>
      <c r="AF78" s="92"/>
    </row>
    <row r="79" spans="1:32" ht="12.75" customHeight="1" x14ac:dyDescent="0.25">
      <c r="A79" s="16" t="s">
        <v>405</v>
      </c>
      <c r="B79" s="17">
        <v>2623.7</v>
      </c>
      <c r="C79" s="17">
        <v>2477.8000000000002</v>
      </c>
      <c r="D79" s="17">
        <v>2249.1999999999998</v>
      </c>
      <c r="E79" s="17">
        <v>2102.0997271457741</v>
      </c>
      <c r="F79" s="17">
        <v>2288.3106910229712</v>
      </c>
      <c r="G79" s="17">
        <v>2416.5333256890631</v>
      </c>
      <c r="H79" s="17">
        <v>2445.8474689279542</v>
      </c>
      <c r="I79" s="17">
        <v>2478.2091286821469</v>
      </c>
      <c r="J79" s="17">
        <v>2482.3977515590345</v>
      </c>
      <c r="K79" s="17">
        <v>2458.4618108716468</v>
      </c>
      <c r="L79" s="17">
        <v>2494.429141570854</v>
      </c>
      <c r="M79" s="18">
        <v>-1.5283103442658041</v>
      </c>
      <c r="N79" s="19">
        <v>0.1725412653795555</v>
      </c>
      <c r="O79" s="19">
        <v>0.66799943080777524</v>
      </c>
      <c r="P79" s="19">
        <v>0.1484425918030885</v>
      </c>
      <c r="Q79" s="19">
        <v>4.8361426891152526E-2</v>
      </c>
      <c r="S79" s="92"/>
      <c r="T79" s="92"/>
      <c r="U79" s="92"/>
      <c r="V79" s="92"/>
      <c r="W79" s="92"/>
      <c r="X79" s="92"/>
      <c r="Y79" s="92"/>
      <c r="Z79" s="92"/>
      <c r="AA79" s="92"/>
      <c r="AB79" s="92"/>
      <c r="AC79" s="92"/>
      <c r="AD79" s="92"/>
      <c r="AE79" s="92"/>
      <c r="AF79" s="92"/>
    </row>
    <row r="80" spans="1:32" ht="12.75" customHeight="1" x14ac:dyDescent="0.25">
      <c r="A80" s="16" t="s">
        <v>27</v>
      </c>
      <c r="B80" s="17">
        <v>981.40000000000009</v>
      </c>
      <c r="C80" s="17">
        <v>1467.1999999999998</v>
      </c>
      <c r="D80" s="17">
        <v>2058.1999999999998</v>
      </c>
      <c r="E80" s="17">
        <v>2411.3420254490652</v>
      </c>
      <c r="F80" s="17">
        <v>2983.4316146851957</v>
      </c>
      <c r="G80" s="17">
        <v>2844.2896650150901</v>
      </c>
      <c r="H80" s="17">
        <v>2899.0446810019866</v>
      </c>
      <c r="I80" s="17">
        <v>2987.1425972476263</v>
      </c>
      <c r="J80" s="17">
        <v>3123.4331576890067</v>
      </c>
      <c r="K80" s="17">
        <v>3230.0046057274294</v>
      </c>
      <c r="L80" s="17">
        <v>3328.170344663929</v>
      </c>
      <c r="M80" s="18">
        <v>7.6872166395146824</v>
      </c>
      <c r="N80" s="19">
        <v>3.7821948935276017</v>
      </c>
      <c r="O80" s="19">
        <v>-0.28651799316055104</v>
      </c>
      <c r="P80" s="19">
        <v>0.74830093757862759</v>
      </c>
      <c r="Q80" s="19">
        <v>0.63691914873074129</v>
      </c>
      <c r="S80" s="92"/>
      <c r="T80" s="92"/>
      <c r="U80" s="92"/>
      <c r="V80" s="92"/>
      <c r="W80" s="92"/>
      <c r="X80" s="92"/>
      <c r="Y80" s="92"/>
      <c r="Z80" s="92"/>
      <c r="AA80" s="92"/>
      <c r="AB80" s="92"/>
      <c r="AC80" s="92"/>
      <c r="AD80" s="92"/>
      <c r="AE80" s="92"/>
      <c r="AF80" s="92"/>
    </row>
    <row r="81" spans="1:32" ht="2.1" customHeight="1" x14ac:dyDescent="0.25">
      <c r="A81" s="8"/>
      <c r="B81" s="8"/>
      <c r="C81" s="8"/>
      <c r="D81" s="8"/>
      <c r="E81" s="8"/>
      <c r="F81" s="8"/>
      <c r="G81" s="8"/>
      <c r="H81" s="8"/>
      <c r="I81" s="8"/>
      <c r="J81" s="8"/>
      <c r="K81" s="8"/>
      <c r="L81" s="8"/>
      <c r="M81" s="9"/>
      <c r="N81" s="9"/>
      <c r="O81" s="9"/>
      <c r="P81" s="9"/>
      <c r="Q81" s="9"/>
      <c r="S81" s="92"/>
      <c r="T81" s="92"/>
      <c r="U81" s="92"/>
      <c r="V81" s="92"/>
      <c r="W81" s="92"/>
      <c r="X81" s="92"/>
      <c r="Y81" s="92"/>
      <c r="Z81" s="92"/>
      <c r="AA81" s="92"/>
      <c r="AB81" s="92"/>
      <c r="AC81" s="92"/>
      <c r="AD81" s="92"/>
      <c r="AE81" s="92"/>
      <c r="AF81" s="92"/>
    </row>
    <row r="82" spans="1:32" ht="12.75" customHeight="1" x14ac:dyDescent="0.25">
      <c r="A82" s="4" t="s">
        <v>282</v>
      </c>
      <c r="B82" s="31">
        <v>125.743839706043</v>
      </c>
      <c r="C82" s="31">
        <v>124.28752875424922</v>
      </c>
      <c r="D82" s="31">
        <v>114.5582371474818</v>
      </c>
      <c r="E82" s="31">
        <v>102.93125593907247</v>
      </c>
      <c r="F82" s="31">
        <v>99.560252675653246</v>
      </c>
      <c r="G82" s="31">
        <v>99.142474630778509</v>
      </c>
      <c r="H82" s="31">
        <v>96.065055239986947</v>
      </c>
      <c r="I82" s="31">
        <v>80.706328514440742</v>
      </c>
      <c r="J82" s="31">
        <v>61.372307346982339</v>
      </c>
      <c r="K82" s="31">
        <v>54.549545287284644</v>
      </c>
      <c r="L82" s="31">
        <v>50.566383621783302</v>
      </c>
      <c r="M82" s="14">
        <v>-0.92730876911627513</v>
      </c>
      <c r="N82" s="15">
        <v>-1.3934039900760919</v>
      </c>
      <c r="O82" s="15">
        <v>-0.35673612642633801</v>
      </c>
      <c r="P82" s="15">
        <v>-4.3817697167088721</v>
      </c>
      <c r="Q82" s="15">
        <v>-1.918083250836089</v>
      </c>
      <c r="S82" s="92"/>
      <c r="T82" s="92"/>
      <c r="U82" s="92"/>
      <c r="V82" s="92"/>
      <c r="W82" s="92"/>
      <c r="X82" s="92"/>
      <c r="Y82" s="92"/>
      <c r="Z82" s="92"/>
      <c r="AA82" s="92"/>
      <c r="AB82" s="92"/>
      <c r="AC82" s="92"/>
      <c r="AD82" s="92"/>
      <c r="AE82" s="92"/>
      <c r="AF82" s="92"/>
    </row>
    <row r="83" spans="1:32" ht="12.75" customHeight="1" x14ac:dyDescent="0.25">
      <c r="A83" s="30" t="s">
        <v>73</v>
      </c>
      <c r="B83" s="32">
        <v>66.833140883399608</v>
      </c>
      <c r="C83" s="32">
        <v>66.193598074105083</v>
      </c>
      <c r="D83" s="32">
        <v>63.234996441281126</v>
      </c>
      <c r="E83" s="32">
        <v>52.943821492992853</v>
      </c>
      <c r="F83" s="32">
        <v>51.509715192705684</v>
      </c>
      <c r="G83" s="32">
        <v>53.151149101277177</v>
      </c>
      <c r="H83" s="32">
        <v>51.934327909011621</v>
      </c>
      <c r="I83" s="32">
        <v>38.789506852024921</v>
      </c>
      <c r="J83" s="32">
        <v>21.805705340292203</v>
      </c>
      <c r="K83" s="32">
        <v>15.110423707764966</v>
      </c>
      <c r="L83" s="32">
        <v>10.99902524526202</v>
      </c>
      <c r="M83" s="18">
        <v>-0.55188339201222014</v>
      </c>
      <c r="N83" s="19">
        <v>-2.0299871496832766</v>
      </c>
      <c r="O83" s="19">
        <v>8.2129319630830366E-2</v>
      </c>
      <c r="P83" s="19">
        <v>-8.3121978555635412</v>
      </c>
      <c r="Q83" s="19">
        <v>-6.6147241532047989</v>
      </c>
      <c r="S83" s="92"/>
      <c r="T83" s="92"/>
      <c r="U83" s="92"/>
      <c r="V83" s="92"/>
      <c r="W83" s="92"/>
      <c r="X83" s="92"/>
      <c r="Y83" s="92"/>
      <c r="Z83" s="92"/>
      <c r="AA83" s="92"/>
      <c r="AB83" s="92"/>
      <c r="AC83" s="92"/>
      <c r="AD83" s="92"/>
      <c r="AE83" s="92"/>
      <c r="AF83" s="92"/>
    </row>
    <row r="84" spans="1:32" ht="12.75" customHeight="1" x14ac:dyDescent="0.25">
      <c r="A84" s="30" t="s">
        <v>34</v>
      </c>
      <c r="B84" s="32">
        <v>2.5987615658362984</v>
      </c>
      <c r="C84" s="32">
        <v>2.2368289721582584</v>
      </c>
      <c r="D84" s="32">
        <v>3.0568394389784381</v>
      </c>
      <c r="E84" s="32">
        <v>2.7064580864245138</v>
      </c>
      <c r="F84" s="32">
        <v>2.5912159614228445</v>
      </c>
      <c r="G84" s="32">
        <v>2.5240707085447234</v>
      </c>
      <c r="H84" s="32">
        <v>2.4408192403705726</v>
      </c>
      <c r="I84" s="32">
        <v>2.1449053908972457</v>
      </c>
      <c r="J84" s="32">
        <v>1.5623552000921239</v>
      </c>
      <c r="K84" s="32">
        <v>1.4586581617751708</v>
      </c>
      <c r="L84" s="32">
        <v>1.5777170496265693</v>
      </c>
      <c r="M84" s="18">
        <v>1.6367148832021172</v>
      </c>
      <c r="N84" s="19">
        <v>-1.6389631227604506</v>
      </c>
      <c r="O84" s="19">
        <v>-0.59615104074119962</v>
      </c>
      <c r="P84" s="19">
        <v>-4.3633365997963409</v>
      </c>
      <c r="Q84" s="19">
        <v>9.7892588185821694E-2</v>
      </c>
      <c r="S84" s="92"/>
      <c r="T84" s="92"/>
      <c r="U84" s="92"/>
      <c r="V84" s="92"/>
      <c r="W84" s="92"/>
      <c r="X84" s="92"/>
      <c r="Y84" s="92"/>
      <c r="Z84" s="92"/>
      <c r="AA84" s="92"/>
      <c r="AB84" s="92"/>
      <c r="AC84" s="92"/>
      <c r="AD84" s="92"/>
      <c r="AE84" s="92"/>
      <c r="AF84" s="92"/>
    </row>
    <row r="85" spans="1:32" ht="12.75" customHeight="1" x14ac:dyDescent="0.25">
      <c r="A85" s="30" t="s">
        <v>29</v>
      </c>
      <c r="B85" s="32">
        <v>28.271980322378059</v>
      </c>
      <c r="C85" s="32">
        <v>24.735182606620878</v>
      </c>
      <c r="D85" s="32">
        <v>17.496717070398965</v>
      </c>
      <c r="E85" s="32">
        <v>17.022522312852463</v>
      </c>
      <c r="F85" s="32">
        <v>16.249706702758978</v>
      </c>
      <c r="G85" s="32">
        <v>14.898031799329857</v>
      </c>
      <c r="H85" s="32">
        <v>13.236602412609965</v>
      </c>
      <c r="I85" s="32">
        <v>11.260887014723197</v>
      </c>
      <c r="J85" s="32">
        <v>9.5348103283511492</v>
      </c>
      <c r="K85" s="32">
        <v>9.3986458698041773</v>
      </c>
      <c r="L85" s="32">
        <v>9.1323857028820576</v>
      </c>
      <c r="M85" s="18">
        <v>-4.6852673771741511</v>
      </c>
      <c r="N85" s="19">
        <v>-0.73665735839546498</v>
      </c>
      <c r="O85" s="19">
        <v>-2.0300018714302537</v>
      </c>
      <c r="P85" s="19">
        <v>-3.2271450934621027</v>
      </c>
      <c r="Q85" s="19">
        <v>-0.43029539029250108</v>
      </c>
      <c r="S85" s="92"/>
      <c r="T85" s="92"/>
      <c r="U85" s="92"/>
      <c r="V85" s="92"/>
      <c r="W85" s="92"/>
      <c r="X85" s="92"/>
      <c r="Y85" s="92"/>
      <c r="Z85" s="92"/>
      <c r="AA85" s="92"/>
      <c r="AB85" s="92"/>
      <c r="AC85" s="92"/>
      <c r="AD85" s="92"/>
      <c r="AE85" s="92"/>
      <c r="AF85" s="92"/>
    </row>
    <row r="86" spans="1:32" ht="12.75" customHeight="1" x14ac:dyDescent="0.25">
      <c r="A86" s="30" t="s">
        <v>31</v>
      </c>
      <c r="B86" s="32">
        <v>8.8152736026795058</v>
      </c>
      <c r="C86" s="32">
        <v>8.4135092622714982</v>
      </c>
      <c r="D86" s="32">
        <v>8.2640499085794712</v>
      </c>
      <c r="E86" s="32">
        <v>7.8479696525307263</v>
      </c>
      <c r="F86" s="32">
        <v>7.5075909420402329</v>
      </c>
      <c r="G86" s="32">
        <v>7.2539015620234144</v>
      </c>
      <c r="H86" s="32">
        <v>7.0840186022536979</v>
      </c>
      <c r="I86" s="32">
        <v>6.8856860053167095</v>
      </c>
      <c r="J86" s="32">
        <v>6.5474881783614398</v>
      </c>
      <c r="K86" s="32">
        <v>6.295779308628374</v>
      </c>
      <c r="L86" s="32">
        <v>6.1686459662783939</v>
      </c>
      <c r="M86" s="18">
        <v>-0.64363059348414575</v>
      </c>
      <c r="N86" s="19">
        <v>-0.9554080650258201</v>
      </c>
      <c r="O86" s="19">
        <v>-0.57904989029502474</v>
      </c>
      <c r="P86" s="19">
        <v>-0.78450510921729277</v>
      </c>
      <c r="Q86" s="19">
        <v>-0.59424864107837649</v>
      </c>
      <c r="S86" s="92"/>
      <c r="T86" s="92"/>
      <c r="U86" s="92"/>
      <c r="V86" s="92"/>
      <c r="W86" s="92"/>
      <c r="X86" s="92"/>
      <c r="Y86" s="92"/>
      <c r="Z86" s="92"/>
      <c r="AA86" s="92"/>
      <c r="AB86" s="92"/>
      <c r="AC86" s="92"/>
      <c r="AD86" s="92"/>
      <c r="AE86" s="92"/>
      <c r="AF86" s="92"/>
    </row>
    <row r="87" spans="1:32" ht="12.75" customHeight="1" x14ac:dyDescent="0.25">
      <c r="A87" s="30" t="s">
        <v>32</v>
      </c>
      <c r="B87" s="206">
        <v>6.7765798618379742</v>
      </c>
      <c r="C87" s="206">
        <v>4.9371077650068171</v>
      </c>
      <c r="D87" s="206">
        <v>4.85819338450617</v>
      </c>
      <c r="E87" s="206">
        <v>4.8208191166860921</v>
      </c>
      <c r="F87" s="206">
        <v>4.6623040387540229</v>
      </c>
      <c r="G87" s="206">
        <v>4.2914625091799738</v>
      </c>
      <c r="H87" s="206">
        <v>4.0652407122956307</v>
      </c>
      <c r="I87" s="206">
        <v>3.783896921492373</v>
      </c>
      <c r="J87" s="206">
        <v>3.6674577708698957</v>
      </c>
      <c r="K87" s="206">
        <v>3.6084301713119054</v>
      </c>
      <c r="L87" s="206">
        <v>3.5778680829895029</v>
      </c>
      <c r="M87" s="194">
        <v>-3.2732883226691212</v>
      </c>
      <c r="N87" s="194">
        <v>-0.41072303979241553</v>
      </c>
      <c r="O87" s="194">
        <v>-1.3610211799278349</v>
      </c>
      <c r="P87" s="19">
        <v>-1.024458709731646</v>
      </c>
      <c r="Q87" s="19">
        <v>-0.24701043659149935</v>
      </c>
      <c r="S87" s="92"/>
      <c r="T87" s="92"/>
      <c r="U87" s="92"/>
      <c r="V87" s="92"/>
      <c r="W87" s="92"/>
      <c r="X87" s="92"/>
      <c r="Y87" s="92"/>
      <c r="Z87" s="92"/>
      <c r="AA87" s="92"/>
      <c r="AB87" s="92"/>
      <c r="AC87" s="92"/>
      <c r="AD87" s="92"/>
      <c r="AE87" s="92"/>
      <c r="AF87" s="92"/>
    </row>
    <row r="88" spans="1:32" ht="12.75" customHeight="1" x14ac:dyDescent="0.25">
      <c r="A88" s="30" t="s">
        <v>33</v>
      </c>
      <c r="B88" s="32">
        <v>12.448103469911562</v>
      </c>
      <c r="C88" s="32">
        <v>17.771302074086677</v>
      </c>
      <c r="D88" s="32">
        <v>17.647440903737639</v>
      </c>
      <c r="E88" s="32">
        <v>17.589665277585819</v>
      </c>
      <c r="F88" s="32">
        <v>17.039719837971479</v>
      </c>
      <c r="G88" s="32">
        <v>17.023858950423353</v>
      </c>
      <c r="H88" s="32">
        <v>17.304046363445469</v>
      </c>
      <c r="I88" s="32">
        <v>17.841446329986312</v>
      </c>
      <c r="J88" s="32">
        <v>18.254490529015531</v>
      </c>
      <c r="K88" s="32">
        <v>18.677608068000051</v>
      </c>
      <c r="L88" s="32">
        <v>19.110741574744758</v>
      </c>
      <c r="M88" s="18">
        <v>3.5518482128186646</v>
      </c>
      <c r="N88" s="19">
        <v>-0.34982370356937409</v>
      </c>
      <c r="O88" s="19">
        <v>0.15405141910718179</v>
      </c>
      <c r="P88" s="19">
        <v>0.53613949282029782</v>
      </c>
      <c r="Q88" s="19">
        <v>0.45944680447869146</v>
      </c>
      <c r="S88" s="92"/>
      <c r="T88" s="92"/>
      <c r="U88" s="92"/>
      <c r="V88" s="92"/>
      <c r="W88" s="92"/>
      <c r="X88" s="92"/>
      <c r="Y88" s="92"/>
      <c r="Z88" s="92"/>
      <c r="AA88" s="92"/>
      <c r="AB88" s="92"/>
      <c r="AC88" s="92"/>
      <c r="AD88" s="92"/>
      <c r="AE88" s="92"/>
      <c r="AF88" s="92"/>
    </row>
    <row r="89" spans="1:32" ht="2.1" customHeight="1" x14ac:dyDescent="0.25">
      <c r="A89" s="50"/>
      <c r="B89" s="50"/>
      <c r="C89" s="50"/>
      <c r="D89" s="50"/>
      <c r="E89" s="50"/>
      <c r="F89" s="50"/>
      <c r="G89" s="50"/>
      <c r="H89" s="50"/>
      <c r="I89" s="50"/>
      <c r="J89" s="50"/>
      <c r="K89" s="50"/>
      <c r="L89" s="50"/>
      <c r="M89" s="51"/>
      <c r="N89" s="51"/>
      <c r="O89" s="51"/>
      <c r="P89" s="51"/>
      <c r="Q89" s="51"/>
      <c r="S89" s="92"/>
      <c r="T89" s="92"/>
      <c r="U89" s="92"/>
      <c r="V89" s="92"/>
      <c r="W89" s="92"/>
      <c r="X89" s="92"/>
      <c r="Y89" s="92"/>
      <c r="Z89" s="92"/>
      <c r="AA89" s="92"/>
      <c r="AB89" s="92"/>
      <c r="AC89" s="92"/>
      <c r="AD89" s="92"/>
      <c r="AE89" s="92"/>
      <c r="AF89" s="92"/>
    </row>
    <row r="90" spans="1:32" ht="12.75" customHeight="1" x14ac:dyDescent="0.25">
      <c r="A90" s="52" t="s">
        <v>184</v>
      </c>
      <c r="B90" s="53">
        <v>86.844885715705246</v>
      </c>
      <c r="C90" s="53">
        <v>85.839085682314163</v>
      </c>
      <c r="D90" s="53">
        <v>79.119557953085135</v>
      </c>
      <c r="E90" s="53">
        <v>71.089392367053364</v>
      </c>
      <c r="F90" s="53">
        <v>68.761211568349452</v>
      </c>
      <c r="G90" s="53">
        <v>68.472673484523668</v>
      </c>
      <c r="H90" s="53">
        <v>66.347256160562765</v>
      </c>
      <c r="I90" s="53">
        <v>55.739763417085584</v>
      </c>
      <c r="J90" s="53">
        <v>42.386736639486251</v>
      </c>
      <c r="K90" s="53">
        <v>37.674601295718624</v>
      </c>
      <c r="L90" s="53">
        <v>34.923633769704558</v>
      </c>
      <c r="M90" s="18">
        <v>-0.92730876911627513</v>
      </c>
      <c r="N90" s="19">
        <v>-1.3934039900760919</v>
      </c>
      <c r="O90" s="19">
        <v>-0.35673612642633801</v>
      </c>
      <c r="P90" s="19">
        <v>-4.3817697167088721</v>
      </c>
      <c r="Q90" s="19">
        <v>-1.918083250836089</v>
      </c>
      <c r="S90" s="92"/>
      <c r="T90" s="92"/>
      <c r="U90" s="92"/>
      <c r="V90" s="92"/>
      <c r="W90" s="92"/>
      <c r="X90" s="92"/>
      <c r="Y90" s="92"/>
      <c r="Z90" s="92"/>
      <c r="AA90" s="92"/>
      <c r="AB90" s="92"/>
      <c r="AC90" s="92"/>
      <c r="AD90" s="92"/>
      <c r="AE90" s="92"/>
      <c r="AF90" s="92"/>
    </row>
    <row r="91" spans="1:32" ht="2.1" customHeight="1" x14ac:dyDescent="0.25">
      <c r="A91" s="8"/>
      <c r="B91" s="8"/>
      <c r="C91" s="8"/>
      <c r="D91" s="8"/>
      <c r="E91" s="8"/>
      <c r="F91" s="8"/>
      <c r="G91" s="8"/>
      <c r="H91" s="8"/>
      <c r="I91" s="8"/>
      <c r="J91" s="8"/>
      <c r="K91" s="8"/>
      <c r="L91" s="8"/>
      <c r="M91" s="9"/>
      <c r="N91" s="9"/>
      <c r="O91" s="9"/>
      <c r="P91" s="9"/>
      <c r="Q91" s="9"/>
      <c r="S91" s="92"/>
      <c r="T91" s="92"/>
      <c r="U91" s="92"/>
      <c r="V91" s="92"/>
      <c r="W91" s="92"/>
      <c r="X91" s="92"/>
      <c r="Y91" s="92"/>
      <c r="Z91" s="92"/>
      <c r="AA91" s="92"/>
      <c r="AB91" s="92"/>
      <c r="AC91" s="92"/>
      <c r="AD91" s="92"/>
      <c r="AE91" s="92"/>
      <c r="AF91" s="92"/>
    </row>
    <row r="92" spans="1:32" ht="12.75" hidden="1" customHeight="1" x14ac:dyDescent="0.25">
      <c r="A92" s="4"/>
      <c r="B92" s="31"/>
      <c r="C92" s="31"/>
      <c r="D92" s="31"/>
      <c r="E92" s="31"/>
      <c r="F92" s="31"/>
      <c r="G92" s="31"/>
      <c r="H92" s="31"/>
      <c r="I92" s="31"/>
      <c r="J92" s="31"/>
      <c r="K92" s="31"/>
      <c r="L92" s="31"/>
      <c r="M92" s="14"/>
      <c r="N92" s="15"/>
      <c r="O92" s="15"/>
      <c r="P92" s="15"/>
      <c r="Q92" s="15"/>
      <c r="S92" s="92"/>
      <c r="T92" s="92"/>
      <c r="U92" s="92"/>
      <c r="V92" s="92"/>
      <c r="W92" s="92"/>
      <c r="X92" s="92"/>
      <c r="Y92" s="92"/>
      <c r="Z92" s="92"/>
      <c r="AA92" s="92"/>
      <c r="AB92" s="92"/>
      <c r="AC92" s="92"/>
      <c r="AD92" s="92"/>
      <c r="AE92" s="92"/>
      <c r="AF92" s="92"/>
    </row>
    <row r="93" spans="1:32" ht="2.1" hidden="1" customHeight="1" x14ac:dyDescent="0.25">
      <c r="A93" s="50"/>
      <c r="B93" s="50"/>
      <c r="C93" s="50"/>
      <c r="D93" s="50"/>
      <c r="E93" s="50"/>
      <c r="F93" s="50"/>
      <c r="G93" s="50"/>
      <c r="H93" s="50"/>
      <c r="I93" s="50"/>
      <c r="J93" s="50"/>
      <c r="K93" s="50"/>
      <c r="L93" s="50"/>
      <c r="M93" s="51"/>
      <c r="N93" s="51"/>
      <c r="O93" s="51"/>
      <c r="P93" s="51"/>
      <c r="Q93" s="51"/>
      <c r="S93" s="92"/>
      <c r="T93" s="92"/>
      <c r="U93" s="92"/>
      <c r="V93" s="92"/>
      <c r="W93" s="92"/>
      <c r="X93" s="92"/>
      <c r="Y93" s="92"/>
      <c r="Z93" s="92"/>
      <c r="AA93" s="92"/>
      <c r="AB93" s="92"/>
      <c r="AC93" s="92"/>
      <c r="AD93" s="92"/>
      <c r="AE93" s="92"/>
      <c r="AF93" s="92"/>
    </row>
    <row r="94" spans="1:32" ht="12.75" hidden="1" customHeight="1" x14ac:dyDescent="0.25">
      <c r="A94" s="52"/>
      <c r="B94" s="53"/>
      <c r="C94" s="53"/>
      <c r="D94" s="53"/>
      <c r="E94" s="53"/>
      <c r="F94" s="53"/>
      <c r="G94" s="53"/>
      <c r="H94" s="53"/>
      <c r="I94" s="53"/>
      <c r="J94" s="53"/>
      <c r="K94" s="53"/>
      <c r="L94" s="53"/>
      <c r="M94" s="18"/>
      <c r="N94" s="19"/>
      <c r="O94" s="19"/>
      <c r="P94" s="19"/>
      <c r="Q94" s="19"/>
      <c r="S94" s="92"/>
      <c r="T94" s="92"/>
      <c r="U94" s="92"/>
      <c r="V94" s="92"/>
      <c r="W94" s="92"/>
      <c r="X94" s="92"/>
      <c r="Y94" s="92"/>
      <c r="Z94" s="92"/>
      <c r="AA94" s="92"/>
      <c r="AB94" s="92"/>
      <c r="AC94" s="92"/>
      <c r="AD94" s="92"/>
      <c r="AE94" s="92"/>
      <c r="AF94" s="92"/>
    </row>
    <row r="95" spans="1:32" ht="2.1" customHeight="1" thickBot="1" x14ac:dyDescent="0.3">
      <c r="A95" s="221"/>
      <c r="B95" s="221"/>
      <c r="C95" s="221"/>
      <c r="D95" s="221"/>
      <c r="E95" s="221"/>
      <c r="F95" s="221"/>
      <c r="G95" s="221"/>
      <c r="H95" s="221"/>
      <c r="I95" s="221"/>
      <c r="J95" s="221"/>
      <c r="K95" s="221"/>
      <c r="L95" s="221"/>
      <c r="M95" s="202"/>
      <c r="N95" s="202"/>
      <c r="O95" s="202"/>
      <c r="P95" s="28"/>
      <c r="Q95" s="28"/>
      <c r="S95" s="92"/>
      <c r="T95" s="92"/>
      <c r="U95" s="92"/>
      <c r="V95" s="92"/>
      <c r="W95" s="92"/>
      <c r="X95" s="92"/>
      <c r="Y95" s="92"/>
      <c r="Z95" s="92"/>
      <c r="AA95" s="92"/>
      <c r="AB95" s="92"/>
      <c r="AC95" s="92"/>
      <c r="AD95" s="92"/>
      <c r="AE95" s="92"/>
      <c r="AF95" s="92"/>
    </row>
    <row r="96" spans="1:32" x14ac:dyDescent="0.25">
      <c r="A96" s="185" t="s">
        <v>28</v>
      </c>
      <c r="B96" s="185"/>
      <c r="C96" s="185"/>
      <c r="D96" s="185"/>
      <c r="E96" s="185"/>
      <c r="F96" s="185"/>
      <c r="G96" s="185"/>
      <c r="H96" s="185"/>
      <c r="I96" s="185"/>
      <c r="J96" s="185"/>
      <c r="K96" s="185"/>
      <c r="L96" s="185"/>
      <c r="M96" s="185"/>
      <c r="N96" s="185"/>
      <c r="O96" s="185"/>
      <c r="S96" s="92"/>
      <c r="T96" s="92"/>
      <c r="U96" s="92"/>
      <c r="V96" s="92"/>
      <c r="W96" s="92"/>
      <c r="X96" s="92"/>
      <c r="Y96" s="92"/>
      <c r="Z96" s="92"/>
      <c r="AA96" s="92"/>
      <c r="AB96" s="92"/>
      <c r="AC96" s="92"/>
      <c r="AD96" s="92"/>
      <c r="AE96" s="92"/>
      <c r="AF96" s="92"/>
    </row>
    <row r="97" spans="1:35" x14ac:dyDescent="0.25">
      <c r="V97" s="92"/>
      <c r="W97" s="92"/>
      <c r="X97" s="92"/>
      <c r="Y97" s="92"/>
      <c r="Z97" s="92"/>
      <c r="AA97" s="92"/>
      <c r="AB97" s="92"/>
      <c r="AC97" s="92"/>
      <c r="AD97" s="92"/>
      <c r="AE97" s="92"/>
      <c r="AF97" s="92"/>
      <c r="AG97" s="92"/>
      <c r="AH97" s="92"/>
      <c r="AI97" s="92"/>
    </row>
    <row r="98" spans="1:35" ht="19.5" customHeight="1" x14ac:dyDescent="0.25">
      <c r="A98" s="289" t="s">
        <v>406</v>
      </c>
      <c r="B98" s="289"/>
      <c r="C98" s="289"/>
      <c r="D98" s="289"/>
      <c r="E98" s="289"/>
      <c r="F98" s="289"/>
      <c r="G98" s="289"/>
      <c r="H98" s="289"/>
      <c r="I98" s="289"/>
      <c r="J98" s="289"/>
      <c r="K98" s="289"/>
      <c r="L98" s="289"/>
      <c r="M98" s="289"/>
      <c r="N98" s="289"/>
      <c r="O98" s="289"/>
      <c r="P98" s="289"/>
      <c r="Q98" s="289"/>
      <c r="R98" s="289"/>
      <c r="S98" s="289"/>
      <c r="T98" s="289"/>
      <c r="V98" s="92"/>
      <c r="W98" s="92"/>
      <c r="X98" s="92"/>
      <c r="Y98" s="92"/>
      <c r="Z98" s="92"/>
      <c r="AA98" s="92"/>
      <c r="AB98" s="92"/>
      <c r="AC98" s="92"/>
      <c r="AD98" s="92"/>
      <c r="AE98" s="92"/>
      <c r="AF98" s="92"/>
      <c r="AG98" s="92"/>
      <c r="AH98" s="92"/>
      <c r="AI98" s="92"/>
    </row>
    <row r="99" spans="1:35" ht="12.75" customHeight="1" x14ac:dyDescent="0.25">
      <c r="A99" s="4"/>
      <c r="B99" s="5">
        <v>2000</v>
      </c>
      <c r="C99" s="5">
        <v>2005</v>
      </c>
      <c r="D99" s="5">
        <v>2010</v>
      </c>
      <c r="E99" s="5">
        <v>2015</v>
      </c>
      <c r="F99" s="5">
        <v>2020</v>
      </c>
      <c r="G99" s="5">
        <v>2025</v>
      </c>
      <c r="H99" s="5">
        <v>2030</v>
      </c>
      <c r="I99" s="5">
        <v>2035</v>
      </c>
      <c r="J99" s="5">
        <v>2040</v>
      </c>
      <c r="K99" s="5">
        <v>2045</v>
      </c>
      <c r="L99" s="5">
        <v>2050</v>
      </c>
      <c r="M99" s="6" t="s">
        <v>1</v>
      </c>
      <c r="N99" s="6" t="s">
        <v>2</v>
      </c>
      <c r="O99" s="6" t="s">
        <v>3</v>
      </c>
      <c r="P99" s="6" t="s">
        <v>357</v>
      </c>
      <c r="Q99" s="6" t="s">
        <v>358</v>
      </c>
      <c r="S99" s="92"/>
      <c r="T99" s="92"/>
      <c r="U99" s="92"/>
      <c r="V99" s="92"/>
      <c r="W99" s="92"/>
      <c r="X99" s="92"/>
      <c r="Y99" s="92"/>
      <c r="Z99" s="92"/>
      <c r="AA99" s="92"/>
      <c r="AB99" s="92"/>
      <c r="AC99" s="92"/>
      <c r="AD99" s="92"/>
      <c r="AE99" s="92"/>
      <c r="AF99" s="92"/>
    </row>
    <row r="100" spans="1:35" ht="2.1" customHeight="1" x14ac:dyDescent="0.25">
      <c r="A100" s="7"/>
      <c r="B100" s="8"/>
      <c r="C100" s="8"/>
      <c r="D100" s="8"/>
      <c r="E100" s="8"/>
      <c r="F100" s="8"/>
      <c r="G100" s="8"/>
      <c r="H100" s="8"/>
      <c r="I100" s="8"/>
      <c r="J100" s="8"/>
      <c r="K100" s="8"/>
      <c r="L100" s="8"/>
      <c r="M100" s="9"/>
      <c r="N100" s="9"/>
      <c r="O100" s="9"/>
      <c r="P100" s="9"/>
      <c r="Q100" s="9"/>
      <c r="S100" s="92"/>
      <c r="T100" s="92"/>
      <c r="U100" s="92"/>
      <c r="V100" s="92"/>
      <c r="W100" s="92"/>
      <c r="X100" s="92"/>
      <c r="Y100" s="92"/>
      <c r="Z100" s="92"/>
      <c r="AA100" s="92"/>
      <c r="AB100" s="92"/>
      <c r="AC100" s="92"/>
      <c r="AD100" s="92"/>
      <c r="AE100" s="92"/>
      <c r="AF100" s="92"/>
    </row>
    <row r="101" spans="1:35" ht="12.75" customHeight="1" x14ac:dyDescent="0.25">
      <c r="A101" s="4"/>
      <c r="B101" s="10"/>
      <c r="C101" s="10"/>
      <c r="D101" s="10"/>
      <c r="E101" s="10"/>
      <c r="F101" s="10"/>
      <c r="G101" s="10"/>
      <c r="H101" s="10"/>
      <c r="I101" s="10"/>
      <c r="J101" s="10"/>
      <c r="K101" s="10"/>
      <c r="L101" s="10"/>
      <c r="M101" s="272"/>
      <c r="N101" s="273"/>
      <c r="O101" s="273"/>
      <c r="P101" s="273"/>
      <c r="Q101" s="273"/>
      <c r="S101" s="92"/>
      <c r="T101" s="92"/>
      <c r="U101" s="92"/>
      <c r="V101" s="92"/>
      <c r="W101" s="92"/>
      <c r="X101" s="92"/>
      <c r="Y101" s="92"/>
      <c r="Z101" s="92"/>
      <c r="AA101" s="92"/>
      <c r="AB101" s="92"/>
      <c r="AC101" s="92"/>
      <c r="AD101" s="92"/>
      <c r="AE101" s="92"/>
      <c r="AF101" s="92"/>
    </row>
    <row r="102" spans="1:35" ht="2.1" customHeight="1" x14ac:dyDescent="0.25">
      <c r="A102" s="11"/>
      <c r="B102" s="8"/>
      <c r="C102" s="8"/>
      <c r="D102" s="8"/>
      <c r="E102" s="8"/>
      <c r="F102" s="8"/>
      <c r="G102" s="8"/>
      <c r="H102" s="8"/>
      <c r="I102" s="8"/>
      <c r="J102" s="8"/>
      <c r="K102" s="8"/>
      <c r="L102" s="8"/>
      <c r="M102" s="9"/>
      <c r="N102" s="9"/>
      <c r="O102" s="9"/>
      <c r="P102" s="9"/>
      <c r="Q102" s="9"/>
      <c r="S102" s="92"/>
      <c r="T102" s="92"/>
      <c r="U102" s="92"/>
      <c r="V102" s="92"/>
      <c r="W102" s="92"/>
      <c r="X102" s="92"/>
      <c r="Y102" s="92"/>
      <c r="Z102" s="92"/>
      <c r="AA102" s="92"/>
      <c r="AB102" s="92"/>
      <c r="AC102" s="92"/>
      <c r="AD102" s="92"/>
      <c r="AE102" s="92"/>
      <c r="AF102" s="92"/>
    </row>
    <row r="103" spans="1:35" ht="12.75" customHeight="1" x14ac:dyDescent="0.25">
      <c r="A103" s="186" t="s">
        <v>407</v>
      </c>
      <c r="B103" s="141">
        <v>16660.2</v>
      </c>
      <c r="C103" s="141">
        <v>15865.700000000003</v>
      </c>
      <c r="D103" s="141">
        <v>14308.399999999998</v>
      </c>
      <c r="E103" s="141">
        <v>13890.328559559852</v>
      </c>
      <c r="F103" s="141">
        <v>14232.153126837904</v>
      </c>
      <c r="G103" s="141">
        <v>13756.399109893251</v>
      </c>
      <c r="H103" s="141">
        <v>13276.872460223092</v>
      </c>
      <c r="I103" s="141">
        <v>12713.266136444827</v>
      </c>
      <c r="J103" s="141">
        <v>12349.512096283655</v>
      </c>
      <c r="K103" s="141">
        <v>12368.893490757913</v>
      </c>
      <c r="L103" s="141">
        <v>12410.591013187919</v>
      </c>
      <c r="M103" s="18">
        <v>-1.5102384047012252</v>
      </c>
      <c r="N103" s="19">
        <v>-5.3416405901729469E-2</v>
      </c>
      <c r="O103" s="19">
        <v>-0.69239284673870971</v>
      </c>
      <c r="P103" s="19">
        <v>-0.72145545360537966</v>
      </c>
      <c r="Q103" s="19">
        <v>4.9348833634321743E-2</v>
      </c>
      <c r="S103" s="92"/>
      <c r="T103" s="92"/>
      <c r="U103" s="92"/>
      <c r="V103" s="92"/>
      <c r="W103" s="92"/>
      <c r="X103" s="92"/>
      <c r="Y103" s="92"/>
      <c r="Z103" s="92"/>
      <c r="AA103" s="92"/>
      <c r="AB103" s="92"/>
      <c r="AC103" s="92"/>
      <c r="AD103" s="92"/>
      <c r="AE103" s="92"/>
      <c r="AF103" s="92"/>
    </row>
    <row r="104" spans="1:35" ht="12.75" customHeight="1" x14ac:dyDescent="0.25">
      <c r="A104" s="186" t="s">
        <v>408</v>
      </c>
      <c r="B104" s="141">
        <v>5408</v>
      </c>
      <c r="C104" s="141">
        <v>5958.5999999999995</v>
      </c>
      <c r="D104" s="141">
        <v>6050.2</v>
      </c>
      <c r="E104" s="141">
        <v>6020.1772294519842</v>
      </c>
      <c r="F104" s="141">
        <v>6253.08396716674</v>
      </c>
      <c r="G104" s="141">
        <v>6528.7919262613086</v>
      </c>
      <c r="H104" s="141">
        <v>6703.9069709504583</v>
      </c>
      <c r="I104" s="141">
        <v>6903.5017324058435</v>
      </c>
      <c r="J104" s="141">
        <v>7067.9662963718483</v>
      </c>
      <c r="K104" s="141">
        <v>7369.4658124151674</v>
      </c>
      <c r="L104" s="141">
        <v>7961.2740611813406</v>
      </c>
      <c r="M104" s="18">
        <v>1.128439286375893</v>
      </c>
      <c r="N104" s="19">
        <v>0.33037902693047183</v>
      </c>
      <c r="O104" s="19">
        <v>0.69858590273770282</v>
      </c>
      <c r="P104" s="19">
        <v>0.53022373214430818</v>
      </c>
      <c r="Q104" s="19">
        <v>1.197273206466587</v>
      </c>
      <c r="S104" s="92"/>
      <c r="T104" s="92"/>
      <c r="U104" s="92"/>
      <c r="V104" s="92"/>
      <c r="W104" s="92"/>
      <c r="X104" s="92"/>
      <c r="Y104" s="92"/>
      <c r="Z104" s="92"/>
      <c r="AA104" s="92"/>
      <c r="AB104" s="92"/>
      <c r="AC104" s="92"/>
      <c r="AD104" s="92"/>
      <c r="AE104" s="92"/>
      <c r="AF104" s="92"/>
    </row>
    <row r="105" spans="1:35" ht="12.75" customHeight="1" x14ac:dyDescent="0.25">
      <c r="A105" s="186" t="s">
        <v>409</v>
      </c>
      <c r="B105" s="141">
        <v>4079.0737218799495</v>
      </c>
      <c r="C105" s="141">
        <v>5645.5111837688437</v>
      </c>
      <c r="D105" s="141">
        <v>5791.6868374218229</v>
      </c>
      <c r="E105" s="141">
        <v>5862.9644277341413</v>
      </c>
      <c r="F105" s="141">
        <v>5996.0985857730457</v>
      </c>
      <c r="G105" s="141">
        <v>5937.6306693376146</v>
      </c>
      <c r="H105" s="141">
        <v>6009.6449482924809</v>
      </c>
      <c r="I105" s="141">
        <v>6185.1708319909094</v>
      </c>
      <c r="J105" s="141">
        <v>6326.3880922567078</v>
      </c>
      <c r="K105" s="141">
        <v>6482.0964673216058</v>
      </c>
      <c r="L105" s="141">
        <v>6639.7790486458671</v>
      </c>
      <c r="M105" s="18">
        <v>3.5677047659199879</v>
      </c>
      <c r="N105" s="19">
        <v>0.34745660116259902</v>
      </c>
      <c r="O105" s="19">
        <v>2.2569025923102615E-2</v>
      </c>
      <c r="P105" s="19">
        <v>0.51495939930115142</v>
      </c>
      <c r="Q105" s="19">
        <v>0.48466286298036731</v>
      </c>
      <c r="S105" s="92"/>
      <c r="T105" s="92"/>
      <c r="U105" s="92"/>
      <c r="V105" s="92"/>
      <c r="W105" s="92"/>
      <c r="X105" s="92"/>
      <c r="Y105" s="92"/>
      <c r="Z105" s="92"/>
      <c r="AA105" s="92"/>
      <c r="AB105" s="92"/>
      <c r="AC105" s="92"/>
      <c r="AD105" s="92"/>
      <c r="AE105" s="92"/>
      <c r="AF105" s="92"/>
    </row>
    <row r="106" spans="1:35" ht="12.75" customHeight="1" x14ac:dyDescent="0.25">
      <c r="A106" s="186" t="s">
        <v>410</v>
      </c>
      <c r="B106" s="141">
        <v>25968.499999999996</v>
      </c>
      <c r="C106" s="141">
        <v>27524.26510398923</v>
      </c>
      <c r="D106" s="141">
        <v>26304.366351628083</v>
      </c>
      <c r="E106" s="141">
        <v>25965.344589125802</v>
      </c>
      <c r="F106" s="141">
        <v>26656.655310820021</v>
      </c>
      <c r="G106" s="141">
        <v>26452.896462147972</v>
      </c>
      <c r="H106" s="141">
        <v>26270.088055850432</v>
      </c>
      <c r="I106" s="141">
        <v>26189.011683562916</v>
      </c>
      <c r="J106" s="141">
        <v>26229.576431985319</v>
      </c>
      <c r="K106" s="141">
        <v>26759.435499350762</v>
      </c>
      <c r="L106" s="141">
        <v>27549.803719783631</v>
      </c>
      <c r="M106" s="18">
        <v>0.12858941862905482</v>
      </c>
      <c r="N106" s="19">
        <v>0.13312756911345591</v>
      </c>
      <c r="O106" s="19">
        <v>-0.14597229690070934</v>
      </c>
      <c r="P106" s="19">
        <v>-1.5431910417496031E-2</v>
      </c>
      <c r="Q106" s="19">
        <v>0.49228541796799696</v>
      </c>
      <c r="S106" s="92"/>
      <c r="T106" s="92"/>
      <c r="U106" s="92"/>
      <c r="V106" s="92"/>
      <c r="W106" s="92"/>
      <c r="X106" s="92"/>
      <c r="Y106" s="92"/>
      <c r="Z106" s="92"/>
      <c r="AA106" s="92"/>
      <c r="AB106" s="92"/>
      <c r="AC106" s="92"/>
      <c r="AD106" s="92"/>
      <c r="AE106" s="92"/>
      <c r="AF106" s="92"/>
    </row>
    <row r="107" spans="1:35" ht="12.75" customHeight="1" x14ac:dyDescent="0.25">
      <c r="A107" s="290" t="s">
        <v>411</v>
      </c>
      <c r="B107" s="290"/>
      <c r="C107" s="290"/>
      <c r="D107" s="290"/>
      <c r="E107" s="290"/>
      <c r="F107" s="290"/>
      <c r="G107" s="290"/>
      <c r="H107" s="290"/>
      <c r="I107" s="290"/>
      <c r="J107" s="290"/>
      <c r="K107" s="290"/>
      <c r="L107" s="290"/>
      <c r="M107" s="290"/>
      <c r="N107" s="290"/>
      <c r="O107" s="290"/>
      <c r="P107" s="290"/>
      <c r="Q107" s="290"/>
      <c r="R107" s="290"/>
      <c r="S107" s="290"/>
      <c r="T107" s="290"/>
      <c r="V107" s="92"/>
      <c r="W107" s="92"/>
      <c r="X107" s="92"/>
      <c r="Y107" s="92"/>
      <c r="Z107" s="92"/>
      <c r="AA107" s="92"/>
      <c r="AB107" s="92"/>
      <c r="AC107" s="92"/>
      <c r="AD107" s="92"/>
      <c r="AE107" s="92"/>
      <c r="AF107" s="92"/>
      <c r="AG107" s="92"/>
      <c r="AH107" s="92"/>
      <c r="AI107" s="92"/>
    </row>
    <row r="108" spans="1:35" ht="12.75" customHeight="1" x14ac:dyDescent="0.25">
      <c r="A108" s="186" t="s">
        <v>412</v>
      </c>
      <c r="B108" s="141">
        <v>197.20000000000002</v>
      </c>
      <c r="C108" s="141">
        <v>342.5</v>
      </c>
      <c r="D108" s="141">
        <v>341.29999999999995</v>
      </c>
      <c r="E108" s="141">
        <v>345.44151237905317</v>
      </c>
      <c r="F108" s="141">
        <v>372.82767113528666</v>
      </c>
      <c r="G108" s="141">
        <v>404.70123097695534</v>
      </c>
      <c r="H108" s="141">
        <v>441.4070577748796</v>
      </c>
      <c r="I108" s="141">
        <v>473.06245946671544</v>
      </c>
      <c r="J108" s="141">
        <v>502.27799512808986</v>
      </c>
      <c r="K108" s="141">
        <v>535.864803733239</v>
      </c>
      <c r="L108" s="141">
        <v>559.21115868854235</v>
      </c>
      <c r="M108" s="18">
        <v>5.6386731629151976</v>
      </c>
      <c r="N108" s="19">
        <v>0.88745926838038613</v>
      </c>
      <c r="O108" s="19">
        <v>1.7028477145887955</v>
      </c>
      <c r="P108" s="19">
        <v>1.3002431779157719</v>
      </c>
      <c r="Q108" s="19">
        <v>1.0795192501823703</v>
      </c>
      <c r="S108" s="92"/>
      <c r="T108" s="92"/>
      <c r="U108" s="92"/>
      <c r="V108" s="92"/>
      <c r="W108" s="92"/>
      <c r="X108" s="92"/>
      <c r="Y108" s="92"/>
      <c r="Z108" s="92"/>
      <c r="AA108" s="92"/>
      <c r="AB108" s="92"/>
      <c r="AC108" s="92"/>
      <c r="AD108" s="92"/>
      <c r="AE108" s="92"/>
      <c r="AF108" s="92"/>
    </row>
    <row r="109" spans="1:35" ht="12.75" customHeight="1" x14ac:dyDescent="0.25">
      <c r="A109" s="186" t="s">
        <v>413</v>
      </c>
      <c r="B109" s="141">
        <v>0</v>
      </c>
      <c r="C109" s="141">
        <v>0</v>
      </c>
      <c r="D109" s="141">
        <v>0</v>
      </c>
      <c r="E109" s="141">
        <v>0</v>
      </c>
      <c r="F109" s="141">
        <v>0</v>
      </c>
      <c r="G109" s="141">
        <v>0</v>
      </c>
      <c r="H109" s="141">
        <v>0</v>
      </c>
      <c r="I109" s="141">
        <v>0</v>
      </c>
      <c r="J109" s="141">
        <v>0</v>
      </c>
      <c r="K109" s="141">
        <v>0</v>
      </c>
      <c r="L109" s="141">
        <v>0</v>
      </c>
      <c r="M109" s="18"/>
      <c r="N109" s="19"/>
      <c r="O109" s="19"/>
      <c r="P109" s="19"/>
      <c r="Q109" s="19"/>
      <c r="S109" s="92"/>
      <c r="T109" s="92"/>
      <c r="U109" s="92"/>
      <c r="V109" s="92"/>
      <c r="W109" s="92"/>
      <c r="X109" s="92"/>
      <c r="Y109" s="92"/>
      <c r="Z109" s="92"/>
      <c r="AA109" s="92"/>
      <c r="AB109" s="92"/>
      <c r="AC109" s="92"/>
      <c r="AD109" s="92"/>
      <c r="AE109" s="92"/>
      <c r="AF109" s="92"/>
    </row>
    <row r="110" spans="1:35" ht="12.75" customHeight="1" x14ac:dyDescent="0.25">
      <c r="A110" s="186" t="s">
        <v>414</v>
      </c>
      <c r="B110" s="141">
        <v>25968.499999999996</v>
      </c>
      <c r="C110" s="141">
        <v>27524.26510398923</v>
      </c>
      <c r="D110" s="141">
        <v>26304.366351628083</v>
      </c>
      <c r="E110" s="141">
        <v>25965.344589125802</v>
      </c>
      <c r="F110" s="141">
        <v>26656.655310820021</v>
      </c>
      <c r="G110" s="141">
        <v>26452.896462147972</v>
      </c>
      <c r="H110" s="141">
        <v>26270.088055850432</v>
      </c>
      <c r="I110" s="141">
        <v>26189.011683562916</v>
      </c>
      <c r="J110" s="141">
        <v>26229.576431985319</v>
      </c>
      <c r="K110" s="141">
        <v>26759.435499350762</v>
      </c>
      <c r="L110" s="141">
        <v>27549.803719783631</v>
      </c>
      <c r="M110" s="18">
        <v>0.12858941862905482</v>
      </c>
      <c r="N110" s="19">
        <v>0.13312756911345591</v>
      </c>
      <c r="O110" s="19">
        <v>-0.14597229690070934</v>
      </c>
      <c r="P110" s="19">
        <v>-1.5431910417496031E-2</v>
      </c>
      <c r="Q110" s="19">
        <v>0.49228541796799696</v>
      </c>
      <c r="S110" s="92"/>
      <c r="T110" s="92"/>
      <c r="U110" s="92"/>
      <c r="V110" s="92"/>
      <c r="W110" s="92"/>
      <c r="X110" s="92"/>
      <c r="Y110" s="92"/>
      <c r="Z110" s="92"/>
      <c r="AA110" s="92"/>
      <c r="AB110" s="92"/>
      <c r="AC110" s="92"/>
      <c r="AD110" s="92"/>
      <c r="AE110" s="92"/>
      <c r="AF110" s="92"/>
    </row>
    <row r="111" spans="1:35" ht="2.25" customHeight="1" x14ac:dyDescent="0.25">
      <c r="A111" s="168"/>
      <c r="B111" s="169"/>
      <c r="C111" s="266"/>
      <c r="D111" s="169"/>
      <c r="E111" s="169"/>
      <c r="F111" s="169"/>
      <c r="G111" s="169"/>
      <c r="H111" s="169"/>
      <c r="I111" s="169"/>
      <c r="J111" s="169"/>
      <c r="K111" s="170"/>
      <c r="L111" s="170"/>
      <c r="M111" s="170"/>
      <c r="N111" s="170"/>
      <c r="O111" s="268"/>
      <c r="P111" s="170"/>
      <c r="Q111" s="170"/>
      <c r="R111" s="170"/>
      <c r="S111" s="170"/>
      <c r="T111" s="170"/>
      <c r="V111" s="92"/>
      <c r="W111" s="92"/>
      <c r="X111" s="92"/>
      <c r="Y111" s="92"/>
      <c r="Z111" s="92"/>
      <c r="AA111" s="92"/>
      <c r="AB111" s="92"/>
      <c r="AC111" s="92"/>
      <c r="AD111" s="92"/>
      <c r="AE111" s="92"/>
      <c r="AF111" s="92"/>
      <c r="AG111" s="92"/>
      <c r="AH111" s="92"/>
      <c r="AI111" s="92"/>
    </row>
    <row r="112" spans="1:35" ht="23.25" customHeight="1" x14ac:dyDescent="0.25">
      <c r="A112" s="288" t="s">
        <v>440</v>
      </c>
      <c r="B112" s="288"/>
      <c r="C112" s="288"/>
      <c r="D112" s="288"/>
      <c r="E112" s="288"/>
      <c r="F112" s="288"/>
      <c r="G112" s="288"/>
      <c r="H112" s="288"/>
      <c r="I112" s="288"/>
      <c r="J112" s="288"/>
      <c r="K112" s="288"/>
      <c r="L112" s="288"/>
      <c r="M112" s="288"/>
      <c r="N112" s="288"/>
      <c r="O112" s="288"/>
      <c r="P112" s="288"/>
      <c r="Q112" s="288"/>
      <c r="R112" s="288"/>
      <c r="S112" s="288"/>
      <c r="T112" s="288"/>
      <c r="V112" s="92"/>
      <c r="W112" s="92"/>
      <c r="X112" s="92"/>
      <c r="Y112" s="92"/>
      <c r="Z112" s="92"/>
      <c r="AA112" s="92"/>
      <c r="AB112" s="92"/>
      <c r="AC112" s="92"/>
      <c r="AD112" s="92"/>
      <c r="AE112" s="92"/>
      <c r="AF112" s="92"/>
      <c r="AG112" s="92"/>
      <c r="AH112" s="92"/>
      <c r="AI112" s="92"/>
    </row>
    <row r="113" spans="1:35" ht="12.75" customHeight="1" x14ac:dyDescent="0.25">
      <c r="A113" s="286" t="s">
        <v>415</v>
      </c>
      <c r="B113" s="286"/>
      <c r="C113" s="286"/>
      <c r="D113" s="286"/>
      <c r="E113" s="286"/>
      <c r="F113" s="286"/>
      <c r="G113" s="286"/>
      <c r="H113" s="286"/>
      <c r="I113" s="286"/>
      <c r="J113" s="286"/>
      <c r="K113" s="286"/>
      <c r="L113" s="286"/>
      <c r="M113" s="286"/>
      <c r="N113" s="286"/>
      <c r="O113" s="286"/>
      <c r="P113" s="286"/>
      <c r="Q113" s="286"/>
      <c r="R113" s="286"/>
      <c r="S113" s="286"/>
      <c r="T113" s="286"/>
      <c r="V113" s="92"/>
      <c r="W113" s="92"/>
      <c r="X113" s="92"/>
      <c r="Y113" s="92"/>
      <c r="Z113" s="92"/>
      <c r="AA113" s="92"/>
      <c r="AB113" s="92"/>
      <c r="AC113" s="92"/>
      <c r="AD113" s="92"/>
      <c r="AE113" s="92"/>
      <c r="AF113" s="92"/>
      <c r="AG113" s="92"/>
      <c r="AH113" s="92"/>
      <c r="AI113" s="92"/>
    </row>
    <row r="114" spans="1:35" ht="22.5" customHeight="1" x14ac:dyDescent="0.25">
      <c r="A114" s="286" t="s">
        <v>416</v>
      </c>
      <c r="B114" s="286"/>
      <c r="C114" s="286"/>
      <c r="D114" s="286"/>
      <c r="E114" s="286"/>
      <c r="F114" s="286"/>
      <c r="G114" s="286"/>
      <c r="H114" s="286"/>
      <c r="I114" s="286"/>
      <c r="J114" s="286"/>
      <c r="K114" s="286"/>
      <c r="L114" s="286"/>
      <c r="M114" s="286"/>
      <c r="N114" s="286"/>
      <c r="O114" s="286"/>
      <c r="P114" s="286"/>
      <c r="Q114" s="286"/>
      <c r="R114" s="286"/>
      <c r="S114" s="286"/>
      <c r="T114" s="286"/>
      <c r="V114" s="92"/>
      <c r="W114" s="92"/>
      <c r="X114" s="92"/>
      <c r="Y114" s="92"/>
      <c r="Z114" s="92"/>
      <c r="AA114" s="92"/>
      <c r="AB114" s="92"/>
      <c r="AC114" s="92"/>
      <c r="AD114" s="92"/>
      <c r="AE114" s="92"/>
      <c r="AF114" s="92"/>
      <c r="AG114" s="92"/>
      <c r="AH114" s="92"/>
      <c r="AI114" s="92"/>
    </row>
    <row r="115" spans="1:35" ht="23.25" customHeight="1" x14ac:dyDescent="0.25">
      <c r="A115" s="286" t="s">
        <v>417</v>
      </c>
      <c r="B115" s="286"/>
      <c r="C115" s="286"/>
      <c r="D115" s="286"/>
      <c r="E115" s="286"/>
      <c r="F115" s="286"/>
      <c r="G115" s="286"/>
      <c r="H115" s="286"/>
      <c r="I115" s="286"/>
      <c r="J115" s="286"/>
      <c r="K115" s="286"/>
      <c r="L115" s="286"/>
      <c r="M115" s="286"/>
      <c r="N115" s="286"/>
      <c r="O115" s="286"/>
      <c r="P115" s="286"/>
      <c r="Q115" s="286"/>
      <c r="R115" s="286"/>
      <c r="S115" s="286"/>
      <c r="T115" s="286"/>
      <c r="V115" s="92"/>
      <c r="W115" s="92"/>
      <c r="X115" s="92"/>
      <c r="Y115" s="92"/>
      <c r="Z115" s="92"/>
      <c r="AA115" s="92"/>
      <c r="AB115" s="92"/>
      <c r="AC115" s="92"/>
      <c r="AD115" s="92"/>
      <c r="AE115" s="92"/>
      <c r="AF115" s="92"/>
      <c r="AG115" s="92"/>
      <c r="AH115" s="92"/>
      <c r="AI115" s="92"/>
    </row>
    <row r="116" spans="1:35" ht="12.75" customHeight="1" x14ac:dyDescent="0.25">
      <c r="A116" s="288" t="s">
        <v>418</v>
      </c>
      <c r="B116" s="288"/>
      <c r="C116" s="288"/>
      <c r="D116" s="288"/>
      <c r="E116" s="288"/>
      <c r="F116" s="288"/>
      <c r="G116" s="288"/>
      <c r="H116" s="288"/>
      <c r="I116" s="288"/>
      <c r="J116" s="288"/>
      <c r="K116" s="288"/>
      <c r="L116" s="288"/>
      <c r="M116" s="288"/>
      <c r="N116" s="288"/>
      <c r="O116" s="288"/>
      <c r="P116" s="288"/>
      <c r="Q116" s="288"/>
      <c r="R116" s="288"/>
      <c r="S116" s="288"/>
      <c r="T116" s="288"/>
      <c r="V116" s="92"/>
      <c r="W116" s="92"/>
      <c r="X116" s="92"/>
      <c r="Y116" s="92"/>
      <c r="Z116" s="92"/>
      <c r="AA116" s="92"/>
      <c r="AB116" s="92"/>
      <c r="AC116" s="92"/>
      <c r="AD116" s="92"/>
      <c r="AE116" s="92"/>
      <c r="AF116" s="92"/>
      <c r="AG116" s="92"/>
      <c r="AH116" s="92"/>
      <c r="AI116" s="92"/>
    </row>
    <row r="117" spans="1:35" ht="19.5" customHeight="1" x14ac:dyDescent="0.25">
      <c r="A117" s="289" t="s">
        <v>419</v>
      </c>
      <c r="B117" s="289"/>
      <c r="C117" s="289"/>
      <c r="D117" s="289"/>
      <c r="E117" s="289"/>
      <c r="F117" s="289"/>
      <c r="G117" s="289"/>
      <c r="H117" s="289"/>
      <c r="I117" s="289"/>
      <c r="J117" s="289"/>
      <c r="K117" s="289"/>
      <c r="L117" s="289"/>
      <c r="M117" s="289"/>
      <c r="N117" s="289"/>
      <c r="O117" s="289"/>
      <c r="P117" s="289"/>
      <c r="Q117" s="289"/>
      <c r="R117" s="289"/>
      <c r="S117" s="289"/>
      <c r="T117" s="289"/>
      <c r="V117" s="92"/>
      <c r="W117" s="92"/>
      <c r="X117" s="92"/>
      <c r="Y117" s="92"/>
      <c r="Z117" s="92"/>
      <c r="AA117" s="92"/>
      <c r="AB117" s="92"/>
      <c r="AC117" s="92"/>
      <c r="AD117" s="92"/>
      <c r="AE117" s="92"/>
      <c r="AF117" s="92"/>
      <c r="AG117" s="92"/>
      <c r="AH117" s="92"/>
      <c r="AI117" s="92"/>
    </row>
    <row r="118" spans="1:35" ht="12.75" customHeight="1" x14ac:dyDescent="0.25">
      <c r="A118" s="210"/>
      <c r="B118" s="5">
        <v>2000</v>
      </c>
      <c r="C118" s="5">
        <v>2005</v>
      </c>
      <c r="D118" s="5">
        <v>2010</v>
      </c>
      <c r="E118" s="5">
        <v>2015</v>
      </c>
      <c r="F118" s="5">
        <v>2020</v>
      </c>
      <c r="G118" s="5">
        <v>2025</v>
      </c>
      <c r="H118" s="5">
        <v>2030</v>
      </c>
      <c r="I118" s="5">
        <v>2035</v>
      </c>
      <c r="J118" s="5">
        <v>2040</v>
      </c>
      <c r="K118" s="5">
        <v>2045</v>
      </c>
      <c r="L118" s="5">
        <v>2050</v>
      </c>
      <c r="M118" s="6" t="s">
        <v>1</v>
      </c>
      <c r="N118" s="6" t="s">
        <v>2</v>
      </c>
      <c r="O118" s="6" t="s">
        <v>3</v>
      </c>
      <c r="P118" s="6" t="s">
        <v>357</v>
      </c>
      <c r="Q118" s="6" t="s">
        <v>358</v>
      </c>
      <c r="S118" s="92"/>
      <c r="T118" s="92"/>
      <c r="U118" s="92"/>
      <c r="V118" s="92"/>
      <c r="W118" s="92"/>
      <c r="X118" s="92"/>
      <c r="Y118" s="92"/>
      <c r="Z118" s="92"/>
      <c r="AA118" s="92"/>
      <c r="AB118" s="92"/>
      <c r="AC118" s="92"/>
      <c r="AD118" s="92"/>
      <c r="AE118" s="92"/>
      <c r="AF118" s="92"/>
    </row>
    <row r="119" spans="1:35" ht="2.1" customHeight="1" x14ac:dyDescent="0.25">
      <c r="A119" s="7"/>
      <c r="B119" s="8"/>
      <c r="C119" s="8"/>
      <c r="D119" s="8"/>
      <c r="E119" s="8"/>
      <c r="F119" s="8"/>
      <c r="G119" s="8"/>
      <c r="H119" s="8"/>
      <c r="I119" s="8"/>
      <c r="J119" s="8"/>
      <c r="K119" s="8"/>
      <c r="L119" s="8"/>
      <c r="M119" s="9"/>
      <c r="N119" s="9"/>
      <c r="O119" s="9"/>
      <c r="P119" s="9"/>
      <c r="Q119" s="9"/>
      <c r="S119" s="92"/>
      <c r="T119" s="92"/>
      <c r="U119" s="92"/>
      <c r="V119" s="92"/>
      <c r="W119" s="92"/>
      <c r="X119" s="92"/>
      <c r="Y119" s="92"/>
      <c r="Z119" s="92"/>
      <c r="AA119" s="92"/>
      <c r="AB119" s="92"/>
      <c r="AC119" s="92"/>
      <c r="AD119" s="92"/>
      <c r="AE119" s="92"/>
      <c r="AF119" s="92"/>
    </row>
    <row r="120" spans="1:35" ht="12.75" customHeight="1" x14ac:dyDescent="0.25">
      <c r="A120" s="4"/>
      <c r="B120" s="10"/>
      <c r="C120" s="10"/>
      <c r="D120" s="10"/>
      <c r="E120" s="10"/>
      <c r="F120" s="10"/>
      <c r="G120" s="10"/>
      <c r="H120" s="10"/>
      <c r="I120" s="10"/>
      <c r="J120" s="10"/>
      <c r="K120" s="10"/>
      <c r="L120" s="10"/>
      <c r="M120" s="272"/>
      <c r="N120" s="273"/>
      <c r="O120" s="273"/>
      <c r="P120" s="273"/>
      <c r="Q120" s="273"/>
      <c r="S120" s="92"/>
      <c r="T120" s="92"/>
      <c r="U120" s="92"/>
      <c r="V120" s="92"/>
      <c r="W120" s="92"/>
      <c r="X120" s="92"/>
      <c r="Y120" s="92"/>
      <c r="Z120" s="92"/>
      <c r="AA120" s="92"/>
      <c r="AB120" s="92"/>
      <c r="AC120" s="92"/>
      <c r="AD120" s="92"/>
      <c r="AE120" s="92"/>
      <c r="AF120" s="92"/>
    </row>
    <row r="121" spans="1:35" ht="2.1" customHeight="1" x14ac:dyDescent="0.25">
      <c r="A121" s="11"/>
      <c r="B121" s="8"/>
      <c r="C121" s="8"/>
      <c r="D121" s="8"/>
      <c r="E121" s="8"/>
      <c r="F121" s="8"/>
      <c r="G121" s="8"/>
      <c r="H121" s="8"/>
      <c r="I121" s="8"/>
      <c r="J121" s="8"/>
      <c r="K121" s="8"/>
      <c r="L121" s="8"/>
      <c r="M121" s="9"/>
      <c r="N121" s="9"/>
      <c r="O121" s="9"/>
      <c r="P121" s="9"/>
      <c r="Q121" s="9"/>
      <c r="S121" s="92"/>
      <c r="T121" s="92"/>
      <c r="U121" s="92"/>
      <c r="V121" s="92"/>
      <c r="W121" s="92"/>
      <c r="X121" s="92"/>
      <c r="Y121" s="92"/>
      <c r="Z121" s="92"/>
      <c r="AA121" s="92"/>
      <c r="AB121" s="92"/>
      <c r="AC121" s="92"/>
      <c r="AD121" s="92"/>
      <c r="AE121" s="92"/>
      <c r="AF121" s="92"/>
    </row>
    <row r="122" spans="1:35" ht="12.75" customHeight="1" x14ac:dyDescent="0.25">
      <c r="A122" s="186" t="s">
        <v>420</v>
      </c>
      <c r="B122" s="141">
        <v>984.1</v>
      </c>
      <c r="C122" s="141">
        <v>1438.3651039892254</v>
      </c>
      <c r="D122" s="141">
        <v>1805.9663516280825</v>
      </c>
      <c r="E122" s="141">
        <v>2173.6433806246923</v>
      </c>
      <c r="F122" s="141">
        <v>2432.0937661620919</v>
      </c>
      <c r="G122" s="141">
        <v>2475.1464329970395</v>
      </c>
      <c r="H122" s="141">
        <v>2633.7099742106889</v>
      </c>
      <c r="I122" s="141">
        <v>2812.3697461023407</v>
      </c>
      <c r="J122" s="141">
        <v>3131.4798538425534</v>
      </c>
      <c r="K122" s="141">
        <v>3344.833746687505</v>
      </c>
      <c r="L122" s="141">
        <v>3543.1827557467691</v>
      </c>
      <c r="M122" s="18">
        <v>6.2593224258789881</v>
      </c>
      <c r="N122" s="19">
        <v>3.0213095331090845</v>
      </c>
      <c r="O122" s="19">
        <v>0.79958948014313691</v>
      </c>
      <c r="P122" s="19">
        <v>1.7461927639774499</v>
      </c>
      <c r="Q122" s="19">
        <v>1.2428572385791758</v>
      </c>
      <c r="S122" s="92"/>
      <c r="T122" s="92"/>
      <c r="U122" s="92"/>
      <c r="V122" s="92"/>
      <c r="W122" s="92"/>
      <c r="X122" s="92"/>
      <c r="Y122" s="92"/>
      <c r="Z122" s="92"/>
      <c r="AA122" s="92"/>
      <c r="AB122" s="92"/>
      <c r="AC122" s="92"/>
      <c r="AD122" s="92"/>
      <c r="AE122" s="92"/>
      <c r="AF122" s="92"/>
    </row>
    <row r="123" spans="1:35" ht="12.75" customHeight="1" x14ac:dyDescent="0.25">
      <c r="A123" s="186" t="s">
        <v>421</v>
      </c>
      <c r="B123" s="141">
        <v>184.2934317288294</v>
      </c>
      <c r="C123" s="141">
        <v>225.69572375579901</v>
      </c>
      <c r="D123" s="141">
        <v>454.69159758874764</v>
      </c>
      <c r="E123" s="141">
        <v>621.64436618064155</v>
      </c>
      <c r="F123" s="141">
        <v>563.31036010724097</v>
      </c>
      <c r="G123" s="141">
        <v>711.03873241984854</v>
      </c>
      <c r="H123" s="141">
        <v>801.4545800039034</v>
      </c>
      <c r="I123" s="141">
        <v>898.64034930874118</v>
      </c>
      <c r="J123" s="141">
        <v>1106.376176323756</v>
      </c>
      <c r="K123" s="141">
        <v>1352.5748207841041</v>
      </c>
      <c r="L123" s="141">
        <v>1390.8321241030117</v>
      </c>
      <c r="M123" s="18">
        <v>9.4512452942551626</v>
      </c>
      <c r="N123" s="19">
        <v>2.1652215161441335</v>
      </c>
      <c r="O123" s="19">
        <v>3.5888752604925855</v>
      </c>
      <c r="P123" s="19">
        <v>3.2767089351196654</v>
      </c>
      <c r="Q123" s="19">
        <v>2.3145008274097378</v>
      </c>
      <c r="S123" s="92"/>
      <c r="T123" s="92"/>
      <c r="U123" s="92"/>
      <c r="V123" s="92"/>
      <c r="W123" s="92"/>
      <c r="X123" s="92"/>
      <c r="Y123" s="92"/>
      <c r="Z123" s="92"/>
      <c r="AA123" s="92"/>
      <c r="AB123" s="92"/>
      <c r="AC123" s="92"/>
      <c r="AD123" s="92"/>
      <c r="AE123" s="92"/>
      <c r="AF123" s="92"/>
    </row>
    <row r="124" spans="1:35" ht="12.75" customHeight="1" x14ac:dyDescent="0.25">
      <c r="A124" s="186" t="s">
        <v>422</v>
      </c>
      <c r="B124" s="141">
        <v>74.313161922104712</v>
      </c>
      <c r="C124" s="141">
        <v>15.716966633373259</v>
      </c>
      <c r="D124" s="141">
        <v>256.37053802480057</v>
      </c>
      <c r="E124" s="141">
        <v>325.16881263824894</v>
      </c>
      <c r="F124" s="141">
        <v>614.05479951870359</v>
      </c>
      <c r="G124" s="141">
        <v>605.65016945898958</v>
      </c>
      <c r="H124" s="141">
        <v>634.85353661250292</v>
      </c>
      <c r="I124" s="141">
        <v>668.91914695950675</v>
      </c>
      <c r="J124" s="141">
        <v>712.64004494457151</v>
      </c>
      <c r="K124" s="141">
        <v>786.40960808558373</v>
      </c>
      <c r="L124" s="141">
        <v>819.96021451895911</v>
      </c>
      <c r="M124" s="18">
        <v>13.182748872173299</v>
      </c>
      <c r="N124" s="19">
        <v>9.1274234785502006</v>
      </c>
      <c r="O124" s="19">
        <v>0.33365687035629144</v>
      </c>
      <c r="P124" s="19">
        <v>1.1625266817615554</v>
      </c>
      <c r="Q124" s="19">
        <v>1.4126790513732557</v>
      </c>
      <c r="S124" s="92"/>
      <c r="T124" s="92"/>
      <c r="U124" s="92"/>
      <c r="V124" s="92"/>
      <c r="W124" s="92"/>
      <c r="X124" s="92"/>
      <c r="Y124" s="92"/>
      <c r="Z124" s="92"/>
      <c r="AA124" s="92"/>
      <c r="AB124" s="92"/>
      <c r="AC124" s="92"/>
      <c r="AD124" s="92"/>
      <c r="AE124" s="92"/>
      <c r="AF124" s="92"/>
    </row>
    <row r="125" spans="1:35" ht="12.75" customHeight="1" x14ac:dyDescent="0.25">
      <c r="A125" s="186" t="s">
        <v>423</v>
      </c>
      <c r="B125" s="141">
        <v>1230.2545189553509</v>
      </c>
      <c r="C125" s="141">
        <v>1666.7120171975896</v>
      </c>
      <c r="D125" s="141">
        <v>2491.9085463315719</v>
      </c>
      <c r="E125" s="141">
        <v>3080.7008067943862</v>
      </c>
      <c r="F125" s="141">
        <v>3592.8437329247045</v>
      </c>
      <c r="G125" s="141">
        <v>3739.2434344161911</v>
      </c>
      <c r="H125" s="141">
        <v>3989.8386511694753</v>
      </c>
      <c r="I125" s="141">
        <v>4282.5332933147383</v>
      </c>
      <c r="J125" s="141">
        <v>4814.8208963271172</v>
      </c>
      <c r="K125" s="141">
        <v>5285.2860038371</v>
      </c>
      <c r="L125" s="141">
        <v>5532.7493770036435</v>
      </c>
      <c r="M125" s="18">
        <v>7.3133402676103687</v>
      </c>
      <c r="N125" s="19">
        <v>3.7267147070883633</v>
      </c>
      <c r="O125" s="19">
        <v>1.053579234871127</v>
      </c>
      <c r="P125" s="19">
        <v>1.8972539680087719</v>
      </c>
      <c r="Q125" s="19">
        <v>1.3995636526574762</v>
      </c>
      <c r="S125" s="92"/>
      <c r="T125" s="92"/>
      <c r="U125" s="92"/>
      <c r="V125" s="92"/>
      <c r="W125" s="92"/>
      <c r="X125" s="92"/>
      <c r="Y125" s="92"/>
      <c r="Z125" s="92"/>
      <c r="AA125" s="92"/>
      <c r="AB125" s="92"/>
      <c r="AC125" s="92"/>
      <c r="AD125" s="92"/>
      <c r="AE125" s="92"/>
      <c r="AF125" s="92"/>
    </row>
    <row r="126" spans="1:35" ht="2.25" customHeight="1" x14ac:dyDescent="0.25">
      <c r="A126" s="216"/>
      <c r="B126" s="217"/>
      <c r="C126" s="267"/>
      <c r="D126" s="217"/>
      <c r="E126" s="217"/>
      <c r="F126" s="217"/>
      <c r="G126" s="217"/>
      <c r="H126" s="217"/>
      <c r="I126" s="217"/>
      <c r="J126" s="217"/>
      <c r="K126" s="205"/>
      <c r="L126" s="205"/>
      <c r="M126" s="205"/>
      <c r="N126" s="205"/>
      <c r="O126" s="268"/>
      <c r="P126" s="205"/>
      <c r="Q126" s="205"/>
      <c r="R126" s="205"/>
      <c r="S126" s="170"/>
      <c r="T126" s="170"/>
      <c r="V126" s="92"/>
      <c r="W126" s="92"/>
      <c r="X126" s="92"/>
      <c r="Y126" s="92"/>
      <c r="Z126" s="92"/>
      <c r="AA126" s="92"/>
      <c r="AB126" s="92"/>
      <c r="AC126" s="92"/>
      <c r="AD126" s="92"/>
      <c r="AE126" s="92"/>
      <c r="AF126" s="92"/>
      <c r="AG126" s="92"/>
      <c r="AH126" s="92"/>
      <c r="AI126" s="92"/>
    </row>
    <row r="127" spans="1:35" ht="13.5" customHeight="1" x14ac:dyDescent="0.25">
      <c r="A127" s="288" t="s">
        <v>424</v>
      </c>
      <c r="B127" s="288"/>
      <c r="C127" s="288"/>
      <c r="D127" s="288"/>
      <c r="E127" s="288"/>
      <c r="F127" s="288"/>
      <c r="G127" s="288"/>
      <c r="H127" s="288"/>
      <c r="I127" s="288"/>
      <c r="J127" s="288"/>
      <c r="K127" s="288"/>
      <c r="L127" s="288"/>
      <c r="M127" s="288"/>
      <c r="N127" s="288"/>
      <c r="O127" s="288"/>
      <c r="P127" s="288"/>
      <c r="Q127" s="288"/>
      <c r="R127" s="288"/>
      <c r="S127" s="288"/>
      <c r="T127" s="288"/>
      <c r="V127" s="92"/>
      <c r="W127" s="92"/>
      <c r="X127" s="92"/>
      <c r="Y127" s="92"/>
      <c r="Z127" s="92"/>
      <c r="AA127" s="92"/>
      <c r="AB127" s="92"/>
      <c r="AC127" s="92"/>
      <c r="AD127" s="92"/>
      <c r="AE127" s="92"/>
      <c r="AF127" s="92"/>
      <c r="AG127" s="92"/>
      <c r="AH127" s="92"/>
      <c r="AI127" s="92"/>
    </row>
    <row r="128" spans="1:35" ht="19.5" customHeight="1" x14ac:dyDescent="0.25">
      <c r="A128" s="289" t="s">
        <v>425</v>
      </c>
      <c r="B128" s="289"/>
      <c r="C128" s="289"/>
      <c r="D128" s="289"/>
      <c r="E128" s="289"/>
      <c r="F128" s="289"/>
      <c r="G128" s="289"/>
      <c r="H128" s="289"/>
      <c r="I128" s="289"/>
      <c r="J128" s="289"/>
      <c r="K128" s="289"/>
      <c r="L128" s="289"/>
      <c r="M128" s="289"/>
      <c r="N128" s="289"/>
      <c r="O128" s="289"/>
      <c r="P128" s="289"/>
      <c r="Q128" s="289"/>
      <c r="R128" s="289"/>
      <c r="S128" s="289"/>
      <c r="T128" s="289"/>
      <c r="V128" s="92"/>
      <c r="W128" s="92"/>
      <c r="X128" s="92"/>
      <c r="Y128" s="92"/>
      <c r="Z128" s="92"/>
      <c r="AA128" s="92"/>
      <c r="AB128" s="92"/>
      <c r="AC128" s="92"/>
      <c r="AD128" s="92"/>
      <c r="AE128" s="92"/>
      <c r="AF128" s="92"/>
      <c r="AG128" s="92"/>
      <c r="AH128" s="92"/>
      <c r="AI128" s="92"/>
    </row>
    <row r="129" spans="1:35" ht="12.75" customHeight="1" x14ac:dyDescent="0.25">
      <c r="A129" s="4"/>
      <c r="B129" s="5">
        <v>2000</v>
      </c>
      <c r="C129" s="5">
        <v>2005</v>
      </c>
      <c r="D129" s="5">
        <v>2010</v>
      </c>
      <c r="E129" s="5">
        <v>2015</v>
      </c>
      <c r="F129" s="5">
        <v>2020</v>
      </c>
      <c r="G129" s="5">
        <v>2025</v>
      </c>
      <c r="H129" s="5">
        <v>2030</v>
      </c>
      <c r="I129" s="5">
        <v>2035</v>
      </c>
      <c r="J129" s="5">
        <v>2040</v>
      </c>
      <c r="K129" s="5">
        <v>2045</v>
      </c>
      <c r="L129" s="5">
        <v>2050</v>
      </c>
      <c r="M129" s="6"/>
      <c r="N129" s="6"/>
      <c r="O129" s="6"/>
      <c r="P129" s="6"/>
      <c r="Q129" s="6"/>
      <c r="S129" s="92"/>
      <c r="T129" s="92"/>
      <c r="U129" s="92"/>
      <c r="V129" s="92"/>
      <c r="W129" s="92"/>
      <c r="X129" s="92"/>
      <c r="Y129" s="92"/>
      <c r="Z129" s="92"/>
      <c r="AA129" s="92"/>
      <c r="AB129" s="92"/>
      <c r="AC129" s="92"/>
      <c r="AD129" s="92"/>
      <c r="AE129" s="92"/>
      <c r="AF129" s="92"/>
    </row>
    <row r="130" spans="1:35" ht="2.1" customHeight="1" x14ac:dyDescent="0.25">
      <c r="A130" s="7"/>
      <c r="B130" s="8"/>
      <c r="C130" s="8"/>
      <c r="D130" s="8"/>
      <c r="E130" s="8"/>
      <c r="F130" s="8"/>
      <c r="G130" s="8"/>
      <c r="H130" s="8"/>
      <c r="I130" s="8"/>
      <c r="J130" s="8"/>
      <c r="K130" s="8"/>
      <c r="L130" s="8"/>
      <c r="M130" s="9"/>
      <c r="N130" s="9"/>
      <c r="O130" s="9"/>
      <c r="P130" s="9"/>
      <c r="Q130" s="9"/>
      <c r="S130" s="92"/>
      <c r="T130" s="92"/>
      <c r="U130" s="92"/>
      <c r="V130" s="92"/>
      <c r="W130" s="92"/>
      <c r="X130" s="92"/>
      <c r="Y130" s="92"/>
      <c r="Z130" s="92"/>
      <c r="AA130" s="92"/>
      <c r="AB130" s="92"/>
      <c r="AC130" s="92"/>
      <c r="AD130" s="92"/>
      <c r="AE130" s="92"/>
      <c r="AF130" s="92"/>
    </row>
    <row r="131" spans="1:35" ht="12.75" customHeight="1" x14ac:dyDescent="0.25">
      <c r="A131" s="4"/>
      <c r="B131" s="10"/>
      <c r="C131" s="10"/>
      <c r="D131" s="10"/>
      <c r="E131" s="10"/>
      <c r="F131" s="10"/>
      <c r="G131" s="10"/>
      <c r="H131" s="10"/>
      <c r="I131" s="10"/>
      <c r="J131" s="10"/>
      <c r="K131" s="10"/>
      <c r="L131" s="10"/>
      <c r="M131" s="227"/>
      <c r="N131" s="227"/>
      <c r="O131" s="227"/>
      <c r="P131" s="227"/>
      <c r="Q131" s="227"/>
      <c r="S131" s="92"/>
      <c r="T131" s="92"/>
      <c r="U131" s="92"/>
      <c r="V131" s="92"/>
      <c r="W131" s="92"/>
      <c r="X131" s="92"/>
      <c r="Y131" s="92"/>
      <c r="Z131" s="92"/>
      <c r="AA131" s="92"/>
      <c r="AB131" s="92"/>
      <c r="AC131" s="92"/>
      <c r="AD131" s="92"/>
      <c r="AE131" s="92"/>
      <c r="AF131" s="92"/>
    </row>
    <row r="132" spans="1:35" ht="2.1" customHeight="1" x14ac:dyDescent="0.25">
      <c r="A132" s="11"/>
      <c r="B132" s="8"/>
      <c r="C132" s="8"/>
      <c r="D132" s="8"/>
      <c r="E132" s="8"/>
      <c r="F132" s="8"/>
      <c r="G132" s="8"/>
      <c r="H132" s="8"/>
      <c r="I132" s="8"/>
      <c r="J132" s="8"/>
      <c r="K132" s="8"/>
      <c r="L132" s="8"/>
      <c r="M132" s="9"/>
      <c r="N132" s="9"/>
      <c r="O132" s="9"/>
      <c r="P132" s="9"/>
      <c r="Q132" s="9"/>
      <c r="S132" s="92"/>
      <c r="T132" s="92"/>
      <c r="U132" s="92"/>
      <c r="V132" s="92"/>
      <c r="W132" s="92"/>
      <c r="X132" s="92"/>
      <c r="Y132" s="92"/>
      <c r="Z132" s="92"/>
      <c r="AA132" s="92"/>
      <c r="AB132" s="92"/>
      <c r="AC132" s="92"/>
      <c r="AD132" s="92"/>
      <c r="AE132" s="92"/>
      <c r="AF132" s="92"/>
    </row>
    <row r="133" spans="1:35" ht="12.75" customHeight="1" x14ac:dyDescent="0.25">
      <c r="A133" s="218" t="s">
        <v>426</v>
      </c>
      <c r="B133" s="219">
        <v>5.9068918740471297</v>
      </c>
      <c r="C133" s="219">
        <v>9.0570502514826146</v>
      </c>
      <c r="D133" s="219">
        <v>12.577885849173597</v>
      </c>
      <c r="E133" s="219">
        <v>15.545151339037815</v>
      </c>
      <c r="F133" s="219">
        <v>16.978393760196131</v>
      </c>
      <c r="G133" s="219">
        <v>17.802706173063896</v>
      </c>
      <c r="H133" s="219">
        <v>19.563100315582187</v>
      </c>
      <c r="I133" s="219">
        <v>21.678530447991861</v>
      </c>
      <c r="J133" s="219">
        <v>24.713587401267283</v>
      </c>
      <c r="K133" s="219">
        <v>26.256571340994167</v>
      </c>
      <c r="L133" s="219">
        <v>27.673189950050904</v>
      </c>
      <c r="M133" s="204"/>
      <c r="N133" s="204"/>
      <c r="O133" s="204"/>
      <c r="P133" s="142"/>
      <c r="Q133" s="142"/>
      <c r="S133" s="92"/>
      <c r="T133" s="92"/>
      <c r="U133" s="92"/>
      <c r="V133" s="92"/>
      <c r="W133" s="92"/>
      <c r="X133" s="92"/>
      <c r="Y133" s="92"/>
      <c r="Z133" s="92"/>
      <c r="AA133" s="92"/>
      <c r="AB133" s="92"/>
      <c r="AC133" s="92"/>
      <c r="AD133" s="92"/>
      <c r="AE133" s="92"/>
      <c r="AF133" s="92"/>
    </row>
    <row r="134" spans="1:35" ht="12.75" customHeight="1" x14ac:dyDescent="0.25">
      <c r="A134" s="186" t="s">
        <v>468</v>
      </c>
      <c r="B134" s="171">
        <v>3.407792746465041</v>
      </c>
      <c r="C134" s="171">
        <v>3.7877307380223382</v>
      </c>
      <c r="D134" s="171">
        <v>7.5153151563377678</v>
      </c>
      <c r="E134" s="171">
        <v>10.326014376112143</v>
      </c>
      <c r="F134" s="171">
        <v>9.0085206446136343</v>
      </c>
      <c r="G134" s="171">
        <v>10.890816255910648</v>
      </c>
      <c r="H134" s="171">
        <v>11.955037315953025</v>
      </c>
      <c r="I134" s="171">
        <v>13.017166999327578</v>
      </c>
      <c r="J134" s="171">
        <v>15.653387833664183</v>
      </c>
      <c r="K134" s="171">
        <v>18.353770208221238</v>
      </c>
      <c r="L134" s="171">
        <v>17.46996917094739</v>
      </c>
      <c r="M134" s="142"/>
      <c r="N134" s="142"/>
      <c r="O134" s="142"/>
      <c r="P134" s="142"/>
      <c r="Q134" s="142"/>
      <c r="S134" s="92"/>
      <c r="T134" s="92"/>
      <c r="U134" s="92"/>
      <c r="V134" s="92"/>
      <c r="W134" s="92"/>
      <c r="X134" s="92"/>
      <c r="Y134" s="92"/>
      <c r="Z134" s="92"/>
      <c r="AA134" s="92"/>
      <c r="AB134" s="92"/>
      <c r="AC134" s="92"/>
      <c r="AD134" s="92"/>
      <c r="AE134" s="92"/>
      <c r="AF134" s="92"/>
    </row>
    <row r="135" spans="1:35" ht="12.75" customHeight="1" x14ac:dyDescent="0.25">
      <c r="A135" s="186" t="s">
        <v>427</v>
      </c>
      <c r="B135" s="171">
        <v>1.8218146321674109</v>
      </c>
      <c r="C135" s="171">
        <v>0.27839758211019766</v>
      </c>
      <c r="D135" s="171">
        <v>4.426526247384678</v>
      </c>
      <c r="E135" s="171">
        <v>5.5461501881210777</v>
      </c>
      <c r="F135" s="171">
        <v>10.240905661152279</v>
      </c>
      <c r="G135" s="171">
        <v>10.2001994261215</v>
      </c>
      <c r="H135" s="171">
        <v>10.563910881172502</v>
      </c>
      <c r="I135" s="171">
        <v>10.814885556591687</v>
      </c>
      <c r="J135" s="171">
        <v>11.264564148646201</v>
      </c>
      <c r="K135" s="171">
        <v>12.132025681045244</v>
      </c>
      <c r="L135" s="171">
        <v>12.349209341328667</v>
      </c>
      <c r="M135" s="142"/>
      <c r="N135" s="142"/>
      <c r="O135" s="142"/>
      <c r="P135" s="142"/>
      <c r="Q135" s="142"/>
      <c r="S135" s="92"/>
      <c r="T135" s="92"/>
      <c r="U135" s="92"/>
      <c r="V135" s="92"/>
      <c r="W135" s="92"/>
      <c r="X135" s="92"/>
      <c r="Y135" s="92"/>
      <c r="Z135" s="92"/>
      <c r="AA135" s="92"/>
      <c r="AB135" s="92"/>
      <c r="AC135" s="92"/>
      <c r="AD135" s="92"/>
      <c r="AE135" s="92"/>
      <c r="AF135" s="92"/>
    </row>
    <row r="136" spans="1:35" ht="12.75" customHeight="1" x14ac:dyDescent="0.25">
      <c r="A136" s="186" t="s">
        <v>469</v>
      </c>
      <c r="B136" s="171">
        <v>4.7374877985072334</v>
      </c>
      <c r="C136" s="171">
        <v>6.0554278593837001</v>
      </c>
      <c r="D136" s="171">
        <v>9.473364661290681</v>
      </c>
      <c r="E136" s="171">
        <v>11.864663672072249</v>
      </c>
      <c r="F136" s="171">
        <v>13.478224072118897</v>
      </c>
      <c r="G136" s="171">
        <v>14.135478282186437</v>
      </c>
      <c r="H136" s="171">
        <v>15.187762761537169</v>
      </c>
      <c r="I136" s="171">
        <v>16.352405142507141</v>
      </c>
      <c r="J136" s="171">
        <v>18.356456913485442</v>
      </c>
      <c r="K136" s="171">
        <v>19.751111730160869</v>
      </c>
      <c r="L136" s="171">
        <v>20.082717950656587</v>
      </c>
      <c r="M136" s="142"/>
      <c r="N136" s="142"/>
      <c r="O136" s="142"/>
      <c r="P136" s="142"/>
      <c r="Q136" s="142"/>
      <c r="S136" s="92"/>
      <c r="T136" s="92"/>
      <c r="U136" s="92"/>
      <c r="V136" s="92"/>
      <c r="W136" s="92"/>
      <c r="X136" s="92"/>
      <c r="Y136" s="92"/>
      <c r="Z136" s="92"/>
      <c r="AA136" s="92"/>
      <c r="AB136" s="92"/>
      <c r="AC136" s="92"/>
      <c r="AD136" s="92"/>
      <c r="AE136" s="92"/>
      <c r="AF136" s="92"/>
    </row>
    <row r="137" spans="1:35" ht="2.25" customHeight="1" x14ac:dyDescent="0.25">
      <c r="A137" s="168"/>
      <c r="B137" s="169"/>
      <c r="C137" s="266"/>
      <c r="D137" s="169"/>
      <c r="E137" s="169"/>
      <c r="F137" s="169"/>
      <c r="G137" s="169"/>
      <c r="H137" s="169"/>
      <c r="I137" s="169"/>
      <c r="J137" s="169"/>
      <c r="K137" s="170"/>
      <c r="L137" s="170"/>
      <c r="M137" s="170"/>
      <c r="N137" s="170"/>
      <c r="O137" s="268"/>
      <c r="P137" s="170"/>
      <c r="Q137" s="170"/>
      <c r="R137" s="170"/>
      <c r="S137" s="170"/>
      <c r="T137" s="170"/>
      <c r="V137" s="92"/>
      <c r="W137" s="92"/>
      <c r="X137" s="92"/>
      <c r="Y137" s="92"/>
      <c r="Z137" s="92"/>
      <c r="AA137" s="92"/>
      <c r="AB137" s="92"/>
      <c r="AC137" s="92"/>
      <c r="AD137" s="92"/>
      <c r="AE137" s="92"/>
      <c r="AF137" s="92"/>
      <c r="AG137" s="92"/>
      <c r="AH137" s="92"/>
      <c r="AI137" s="92"/>
    </row>
    <row r="138" spans="1:35" ht="24.75" customHeight="1" x14ac:dyDescent="0.25">
      <c r="A138" s="288" t="s">
        <v>428</v>
      </c>
      <c r="B138" s="288"/>
      <c r="C138" s="288"/>
      <c r="D138" s="288"/>
      <c r="E138" s="288"/>
      <c r="F138" s="288"/>
      <c r="G138" s="288"/>
      <c r="H138" s="288"/>
      <c r="I138" s="288"/>
      <c r="J138" s="288"/>
      <c r="K138" s="288"/>
      <c r="L138" s="288"/>
      <c r="M138" s="288"/>
      <c r="N138" s="288"/>
      <c r="O138" s="288"/>
      <c r="P138" s="288"/>
      <c r="Q138" s="288"/>
      <c r="R138" s="288"/>
      <c r="S138" s="288"/>
      <c r="T138" s="288"/>
      <c r="V138" s="92"/>
      <c r="W138" s="92"/>
      <c r="X138" s="92"/>
      <c r="Y138" s="92"/>
      <c r="Z138" s="92"/>
      <c r="AA138" s="92"/>
      <c r="AB138" s="92"/>
      <c r="AC138" s="92"/>
      <c r="AD138" s="92"/>
      <c r="AE138" s="92"/>
      <c r="AF138" s="92"/>
      <c r="AG138" s="92"/>
      <c r="AH138" s="92"/>
      <c r="AI138" s="92"/>
    </row>
    <row r="139" spans="1:35" ht="24" customHeight="1" x14ac:dyDescent="0.25">
      <c r="A139" s="286" t="s">
        <v>429</v>
      </c>
      <c r="B139" s="286"/>
      <c r="C139" s="286"/>
      <c r="D139" s="286"/>
      <c r="E139" s="286"/>
      <c r="F139" s="286"/>
      <c r="G139" s="286"/>
      <c r="H139" s="286"/>
      <c r="I139" s="286"/>
      <c r="J139" s="286"/>
      <c r="K139" s="286"/>
      <c r="L139" s="286"/>
      <c r="M139" s="286"/>
      <c r="N139" s="286"/>
      <c r="O139" s="286"/>
      <c r="P139" s="286"/>
      <c r="Q139" s="286"/>
      <c r="R139" s="286"/>
      <c r="S139" s="286"/>
      <c r="T139" s="286"/>
      <c r="V139" s="92"/>
      <c r="W139" s="92"/>
      <c r="X139" s="92"/>
      <c r="Y139" s="92"/>
      <c r="Z139" s="92"/>
      <c r="AA139" s="92"/>
      <c r="AB139" s="92"/>
      <c r="AC139" s="92"/>
      <c r="AD139" s="92"/>
      <c r="AE139" s="92"/>
      <c r="AF139" s="92"/>
      <c r="AG139" s="92"/>
      <c r="AH139" s="92"/>
      <c r="AI139" s="92"/>
    </row>
    <row r="140" spans="1:35" ht="22.5" customHeight="1" x14ac:dyDescent="0.25">
      <c r="A140" s="286" t="s">
        <v>430</v>
      </c>
      <c r="B140" s="286"/>
      <c r="C140" s="286"/>
      <c r="D140" s="286"/>
      <c r="E140" s="286"/>
      <c r="F140" s="286"/>
      <c r="G140" s="286"/>
      <c r="H140" s="286"/>
      <c r="I140" s="286"/>
      <c r="J140" s="286"/>
      <c r="K140" s="286"/>
      <c r="L140" s="286"/>
      <c r="M140" s="286"/>
      <c r="N140" s="286"/>
      <c r="O140" s="286"/>
      <c r="P140" s="286"/>
      <c r="Q140" s="286"/>
      <c r="R140" s="286"/>
      <c r="S140" s="286"/>
      <c r="T140" s="286"/>
      <c r="V140" s="92"/>
      <c r="W140" s="92"/>
      <c r="X140" s="92"/>
      <c r="Y140" s="92"/>
      <c r="Z140" s="92"/>
      <c r="AA140" s="92"/>
      <c r="AB140" s="92"/>
      <c r="AC140" s="92"/>
      <c r="AD140" s="92"/>
      <c r="AE140" s="92"/>
      <c r="AF140" s="92"/>
      <c r="AG140" s="92"/>
      <c r="AH140" s="92"/>
      <c r="AI140" s="92"/>
    </row>
    <row r="141" spans="1:35" ht="14.25" customHeight="1" thickBot="1" x14ac:dyDescent="0.3">
      <c r="A141" s="287" t="s">
        <v>431</v>
      </c>
      <c r="B141" s="287"/>
      <c r="C141" s="287"/>
      <c r="D141" s="287"/>
      <c r="E141" s="287"/>
      <c r="F141" s="287"/>
      <c r="G141" s="287"/>
      <c r="H141" s="287"/>
      <c r="I141" s="287"/>
      <c r="J141" s="287"/>
      <c r="K141" s="287"/>
      <c r="L141" s="287"/>
      <c r="M141" s="287"/>
      <c r="N141" s="287"/>
      <c r="O141" s="287"/>
      <c r="P141" s="287"/>
      <c r="Q141" s="287"/>
      <c r="R141" s="287"/>
      <c r="S141" s="287"/>
      <c r="T141" s="287"/>
      <c r="V141" s="92"/>
      <c r="W141" s="92"/>
      <c r="X141" s="92"/>
      <c r="Y141" s="92"/>
      <c r="Z141" s="92"/>
      <c r="AA141" s="92"/>
      <c r="AB141" s="92"/>
      <c r="AC141" s="92"/>
      <c r="AD141" s="92"/>
      <c r="AE141" s="92"/>
      <c r="AF141" s="92"/>
      <c r="AG141" s="92"/>
      <c r="AH141" s="92"/>
      <c r="AI141" s="92"/>
    </row>
    <row r="142" spans="1:35" x14ac:dyDescent="0.25">
      <c r="C142" s="264"/>
      <c r="O142" s="264"/>
    </row>
    <row r="143" spans="1:35" x14ac:dyDescent="0.25">
      <c r="C143" s="264"/>
      <c r="O143" s="264"/>
    </row>
    <row r="144" spans="1:35" x14ac:dyDescent="0.25">
      <c r="C144" s="264"/>
      <c r="O144" s="264"/>
    </row>
    <row r="145" spans="1:18" x14ac:dyDescent="0.25">
      <c r="C145" s="264"/>
      <c r="O145" s="264"/>
    </row>
    <row r="146" spans="1:18" x14ac:dyDescent="0.25">
      <c r="C146" s="264"/>
      <c r="O146" s="264"/>
    </row>
    <row r="147" spans="1:18" x14ac:dyDescent="0.25">
      <c r="C147" s="264"/>
      <c r="O147" s="264"/>
    </row>
    <row r="148" spans="1:18" x14ac:dyDescent="0.25">
      <c r="A148" s="192"/>
      <c r="B148" s="192"/>
      <c r="C148" s="265"/>
      <c r="D148" s="192"/>
      <c r="E148" s="192"/>
      <c r="F148" s="192"/>
      <c r="G148" s="192"/>
      <c r="H148" s="192"/>
      <c r="I148" s="192"/>
      <c r="J148" s="192"/>
      <c r="K148" s="192"/>
      <c r="L148" s="192"/>
      <c r="M148" s="192"/>
      <c r="N148" s="192"/>
      <c r="O148" s="264"/>
      <c r="P148" s="192"/>
      <c r="Q148" s="192"/>
      <c r="R148" s="192"/>
    </row>
    <row r="149" spans="1:18" x14ac:dyDescent="0.25">
      <c r="C149" s="264"/>
      <c r="O149" s="264"/>
    </row>
    <row r="150" spans="1:18" x14ac:dyDescent="0.25">
      <c r="C150" s="264"/>
      <c r="O150" s="264"/>
    </row>
    <row r="151" spans="1:18" x14ac:dyDescent="0.25">
      <c r="C151" s="264"/>
      <c r="O151" s="264"/>
    </row>
    <row r="152" spans="1:18" x14ac:dyDescent="0.25">
      <c r="C152" s="264"/>
      <c r="O152" s="264"/>
    </row>
    <row r="153" spans="1:18" x14ac:dyDescent="0.25">
      <c r="C153" s="264"/>
      <c r="O153" s="264"/>
    </row>
    <row r="154" spans="1:18" x14ac:dyDescent="0.25">
      <c r="C154" s="264"/>
      <c r="O154" s="264"/>
    </row>
    <row r="155" spans="1:18" x14ac:dyDescent="0.25">
      <c r="C155" s="264"/>
      <c r="O155" s="264"/>
    </row>
    <row r="156" spans="1:18" x14ac:dyDescent="0.25">
      <c r="A156" s="192"/>
      <c r="B156" s="192"/>
      <c r="C156" s="265"/>
      <c r="D156" s="192"/>
      <c r="E156" s="192"/>
      <c r="F156" s="192"/>
      <c r="G156" s="192"/>
      <c r="H156" s="192"/>
      <c r="I156" s="192"/>
      <c r="J156" s="192"/>
      <c r="K156" s="192"/>
      <c r="L156" s="192"/>
      <c r="M156" s="192"/>
      <c r="N156" s="192"/>
      <c r="O156" s="264"/>
      <c r="P156" s="192"/>
      <c r="Q156" s="192"/>
      <c r="R156" s="192"/>
    </row>
    <row r="157" spans="1:18" x14ac:dyDescent="0.25">
      <c r="C157" s="264"/>
      <c r="O157" s="264"/>
    </row>
    <row r="158" spans="1:18" x14ac:dyDescent="0.25">
      <c r="C158" s="264"/>
      <c r="O158" s="264"/>
    </row>
    <row r="159" spans="1:18" x14ac:dyDescent="0.25">
      <c r="C159" s="264"/>
      <c r="O159" s="264"/>
    </row>
    <row r="160" spans="1:18" x14ac:dyDescent="0.25">
      <c r="C160" s="264"/>
      <c r="O160" s="264"/>
    </row>
    <row r="161" spans="1:18" x14ac:dyDescent="0.25">
      <c r="C161" s="264"/>
      <c r="O161" s="264"/>
    </row>
    <row r="162" spans="1:18" x14ac:dyDescent="0.25">
      <c r="C162" s="264"/>
      <c r="O162" s="264"/>
    </row>
    <row r="163" spans="1:18" x14ac:dyDescent="0.25">
      <c r="C163" s="264"/>
      <c r="O163" s="264"/>
    </row>
    <row r="164" spans="1:18" x14ac:dyDescent="0.25">
      <c r="A164" s="192"/>
      <c r="B164" s="192"/>
      <c r="C164" s="265"/>
      <c r="D164" s="192"/>
      <c r="E164" s="192"/>
      <c r="F164" s="192"/>
      <c r="G164" s="192"/>
      <c r="H164" s="192"/>
      <c r="I164" s="192"/>
      <c r="J164" s="192"/>
      <c r="K164" s="192"/>
      <c r="L164" s="192"/>
      <c r="M164" s="192"/>
      <c r="N164" s="192"/>
      <c r="O164" s="264"/>
      <c r="P164" s="192"/>
      <c r="Q164" s="192"/>
      <c r="R164" s="192"/>
    </row>
    <row r="165" spans="1:18" x14ac:dyDescent="0.25">
      <c r="C165" s="264"/>
      <c r="O165" s="264"/>
    </row>
    <row r="166" spans="1:18" x14ac:dyDescent="0.25">
      <c r="C166" s="264"/>
      <c r="O166" s="264"/>
    </row>
    <row r="167" spans="1:18" x14ac:dyDescent="0.25">
      <c r="C167" s="264"/>
      <c r="O167" s="264"/>
    </row>
    <row r="168" spans="1:18" x14ac:dyDescent="0.25">
      <c r="C168" s="264"/>
      <c r="O168" s="264"/>
    </row>
    <row r="169" spans="1:18" x14ac:dyDescent="0.25">
      <c r="C169" s="264"/>
      <c r="O169" s="264"/>
    </row>
    <row r="170" spans="1:18" x14ac:dyDescent="0.25">
      <c r="C170" s="264"/>
      <c r="O170" s="264"/>
    </row>
    <row r="171" spans="1:18" x14ac:dyDescent="0.25">
      <c r="C171" s="264"/>
      <c r="O171" s="264"/>
    </row>
    <row r="172" spans="1:18" x14ac:dyDescent="0.25">
      <c r="C172" s="264"/>
      <c r="O172" s="264"/>
    </row>
    <row r="173" spans="1:18" x14ac:dyDescent="0.25">
      <c r="C173" s="264"/>
      <c r="O173" s="264"/>
    </row>
    <row r="174" spans="1:18" x14ac:dyDescent="0.25">
      <c r="C174" s="264"/>
      <c r="O174" s="264"/>
    </row>
    <row r="175" spans="1:18" x14ac:dyDescent="0.25">
      <c r="C175" s="264"/>
      <c r="O175" s="264"/>
    </row>
    <row r="176" spans="1:18" x14ac:dyDescent="0.25">
      <c r="C176" s="264"/>
      <c r="O176" s="264"/>
    </row>
    <row r="177" spans="1:15" x14ac:dyDescent="0.25">
      <c r="C177" s="264"/>
      <c r="O177" s="264"/>
    </row>
    <row r="178" spans="1:15" x14ac:dyDescent="0.25">
      <c r="C178" s="264"/>
      <c r="O178" s="264"/>
    </row>
    <row r="179" spans="1:15" x14ac:dyDescent="0.25">
      <c r="A179" s="192"/>
      <c r="B179" s="192"/>
      <c r="C179" s="265"/>
      <c r="D179" s="192"/>
      <c r="E179" s="192"/>
      <c r="F179" s="192"/>
      <c r="G179" s="192"/>
      <c r="H179" s="192"/>
      <c r="I179" s="192"/>
      <c r="J179" s="192"/>
      <c r="K179" s="192"/>
      <c r="L179" s="192"/>
      <c r="M179" s="192"/>
      <c r="N179" s="192"/>
      <c r="O179" s="264"/>
    </row>
    <row r="180" spans="1:15" x14ac:dyDescent="0.25">
      <c r="C180" s="264"/>
      <c r="O180" s="264"/>
    </row>
    <row r="181" spans="1:15" x14ac:dyDescent="0.25">
      <c r="C181" s="264"/>
      <c r="O181" s="264"/>
    </row>
    <row r="182" spans="1:15" x14ac:dyDescent="0.25">
      <c r="C182" s="264"/>
      <c r="O182" s="264"/>
    </row>
    <row r="183" spans="1:15" x14ac:dyDescent="0.25">
      <c r="C183" s="264"/>
      <c r="O183" s="264"/>
    </row>
    <row r="184" spans="1:15" x14ac:dyDescent="0.25">
      <c r="C184" s="264"/>
      <c r="O184" s="264"/>
    </row>
    <row r="185" spans="1:15" x14ac:dyDescent="0.25">
      <c r="C185" s="264"/>
      <c r="O185" s="264"/>
    </row>
    <row r="186" spans="1:15" x14ac:dyDescent="0.25">
      <c r="A186" s="192"/>
      <c r="B186" s="192"/>
      <c r="C186" s="265"/>
      <c r="D186" s="192"/>
      <c r="E186" s="192"/>
      <c r="F186" s="192"/>
      <c r="G186" s="192"/>
      <c r="H186" s="192"/>
      <c r="I186" s="192"/>
      <c r="J186" s="192"/>
      <c r="K186" s="192"/>
      <c r="L186" s="192"/>
      <c r="M186" s="192"/>
      <c r="N186" s="192"/>
      <c r="O186" s="264"/>
    </row>
    <row r="187" spans="1:15" x14ac:dyDescent="0.25">
      <c r="C187" s="264"/>
      <c r="O187" s="264"/>
    </row>
    <row r="188" spans="1:15" x14ac:dyDescent="0.25">
      <c r="C188" s="264"/>
      <c r="O188" s="264"/>
    </row>
    <row r="189" spans="1:15" x14ac:dyDescent="0.25">
      <c r="C189" s="264"/>
      <c r="O189" s="264"/>
    </row>
    <row r="190" spans="1:15" x14ac:dyDescent="0.25">
      <c r="C190" s="264"/>
      <c r="O190" s="264"/>
    </row>
    <row r="191" spans="1:15" x14ac:dyDescent="0.25">
      <c r="C191" s="264"/>
      <c r="O191" s="264"/>
    </row>
    <row r="192" spans="1:15" x14ac:dyDescent="0.25">
      <c r="C192" s="264"/>
      <c r="O192" s="264"/>
    </row>
    <row r="193" spans="1:18" x14ac:dyDescent="0.25">
      <c r="C193" s="264"/>
      <c r="O193" s="264"/>
    </row>
    <row r="194" spans="1:18" x14ac:dyDescent="0.25">
      <c r="C194" s="264"/>
      <c r="O194" s="264"/>
    </row>
    <row r="195" spans="1:18" x14ac:dyDescent="0.25">
      <c r="C195" s="264"/>
      <c r="O195" s="264"/>
    </row>
    <row r="196" spans="1:18" x14ac:dyDescent="0.25">
      <c r="C196" s="264"/>
      <c r="O196" s="264"/>
    </row>
    <row r="197" spans="1:18" x14ac:dyDescent="0.25">
      <c r="C197" s="264"/>
      <c r="O197" s="264"/>
    </row>
    <row r="198" spans="1:18" x14ac:dyDescent="0.25">
      <c r="C198" s="264"/>
      <c r="O198" s="264"/>
    </row>
    <row r="199" spans="1:18" x14ac:dyDescent="0.25">
      <c r="A199" s="192"/>
      <c r="B199" s="192"/>
      <c r="C199" s="265"/>
      <c r="D199" s="192"/>
      <c r="E199" s="192"/>
      <c r="F199" s="192"/>
      <c r="G199" s="192"/>
      <c r="H199" s="192"/>
      <c r="I199" s="192"/>
      <c r="J199" s="192"/>
      <c r="K199" s="192"/>
      <c r="L199" s="192"/>
      <c r="M199" s="192"/>
      <c r="N199" s="192"/>
      <c r="O199" s="264"/>
      <c r="P199" s="192"/>
      <c r="Q199" s="192"/>
      <c r="R199" s="192"/>
    </row>
    <row r="200" spans="1:18" x14ac:dyDescent="0.25">
      <c r="C200" s="264"/>
      <c r="O200" s="264"/>
    </row>
    <row r="201" spans="1:18" x14ac:dyDescent="0.25">
      <c r="C201" s="264"/>
      <c r="O201" s="264"/>
    </row>
    <row r="202" spans="1:18" x14ac:dyDescent="0.25">
      <c r="C202" s="264"/>
      <c r="O202" s="264"/>
    </row>
    <row r="203" spans="1:18" x14ac:dyDescent="0.25">
      <c r="C203" s="264"/>
      <c r="O203" s="264"/>
    </row>
    <row r="204" spans="1:18" x14ac:dyDescent="0.25">
      <c r="C204" s="264"/>
      <c r="O204" s="264"/>
    </row>
    <row r="205" spans="1:18" x14ac:dyDescent="0.25">
      <c r="C205" s="264"/>
      <c r="O205" s="264"/>
    </row>
    <row r="206" spans="1:18" x14ac:dyDescent="0.25">
      <c r="C206" s="264"/>
      <c r="O206" s="264"/>
    </row>
    <row r="207" spans="1:18" x14ac:dyDescent="0.25">
      <c r="C207" s="264"/>
      <c r="O207" s="264"/>
      <c r="P207" s="192"/>
      <c r="Q207" s="192"/>
      <c r="R207" s="192"/>
    </row>
    <row r="208" spans="1:18" x14ac:dyDescent="0.25">
      <c r="C208" s="264"/>
      <c r="O208" s="264"/>
    </row>
    <row r="209" spans="1:18" x14ac:dyDescent="0.25">
      <c r="C209" s="264"/>
      <c r="O209" s="264"/>
    </row>
    <row r="210" spans="1:18" x14ac:dyDescent="0.25">
      <c r="C210" s="264"/>
      <c r="O210" s="264"/>
    </row>
    <row r="211" spans="1:18" x14ac:dyDescent="0.25">
      <c r="C211" s="264"/>
      <c r="O211" s="264"/>
    </row>
    <row r="212" spans="1:18" x14ac:dyDescent="0.25">
      <c r="C212" s="264"/>
      <c r="O212" s="264"/>
    </row>
    <row r="213" spans="1:18" x14ac:dyDescent="0.25">
      <c r="C213" s="264"/>
      <c r="O213" s="264"/>
    </row>
    <row r="214" spans="1:18" x14ac:dyDescent="0.25">
      <c r="C214" s="264"/>
      <c r="O214" s="264"/>
    </row>
    <row r="215" spans="1:18" x14ac:dyDescent="0.25">
      <c r="C215" s="264"/>
      <c r="O215" s="264"/>
    </row>
    <row r="216" spans="1:18" x14ac:dyDescent="0.25">
      <c r="C216" s="264"/>
      <c r="O216" s="264"/>
    </row>
    <row r="217" spans="1:18" x14ac:dyDescent="0.25">
      <c r="A217" s="192"/>
      <c r="B217" s="192"/>
      <c r="C217" s="265"/>
      <c r="D217" s="192"/>
      <c r="E217" s="192"/>
      <c r="F217" s="192"/>
      <c r="G217" s="192"/>
      <c r="H217" s="192"/>
      <c r="I217" s="192"/>
      <c r="J217" s="192"/>
      <c r="K217" s="192"/>
      <c r="L217" s="192"/>
      <c r="M217" s="192"/>
      <c r="N217" s="192"/>
      <c r="O217" s="264"/>
      <c r="P217" s="192"/>
      <c r="Q217" s="192"/>
      <c r="R217" s="192"/>
    </row>
    <row r="218" spans="1:18" x14ac:dyDescent="0.25">
      <c r="C218" s="264"/>
      <c r="O218" s="264"/>
    </row>
    <row r="219" spans="1:18" x14ac:dyDescent="0.25">
      <c r="C219" s="264"/>
      <c r="O219" s="264"/>
    </row>
    <row r="220" spans="1:18" x14ac:dyDescent="0.25">
      <c r="C220" s="264"/>
      <c r="O220" s="264"/>
    </row>
    <row r="221" spans="1:18" x14ac:dyDescent="0.25">
      <c r="C221" s="264"/>
      <c r="O221" s="264"/>
    </row>
    <row r="222" spans="1:18" x14ac:dyDescent="0.25">
      <c r="C222" s="264"/>
      <c r="O222" s="264"/>
    </row>
    <row r="223" spans="1:18" x14ac:dyDescent="0.25">
      <c r="A223" s="192"/>
      <c r="B223" s="192"/>
      <c r="C223" s="265"/>
      <c r="D223" s="192"/>
      <c r="E223" s="192"/>
      <c r="F223" s="192"/>
      <c r="G223" s="192"/>
      <c r="H223" s="192"/>
      <c r="I223" s="192"/>
      <c r="J223" s="192"/>
      <c r="K223" s="192"/>
      <c r="L223" s="192"/>
      <c r="M223" s="192"/>
      <c r="N223" s="192"/>
      <c r="O223" s="264"/>
      <c r="P223" s="192"/>
      <c r="Q223" s="192"/>
      <c r="R223" s="192"/>
    </row>
    <row r="224" spans="1:18" x14ac:dyDescent="0.25">
      <c r="C224" s="264"/>
      <c r="O224" s="264"/>
    </row>
    <row r="225" spans="3:15" x14ac:dyDescent="0.25">
      <c r="C225" s="264"/>
      <c r="O225" s="264"/>
    </row>
    <row r="226" spans="3:15" x14ac:dyDescent="0.25">
      <c r="C226" s="264"/>
      <c r="O226" s="264"/>
    </row>
    <row r="227" spans="3:15" x14ac:dyDescent="0.25">
      <c r="C227" s="264"/>
      <c r="O227" s="264"/>
    </row>
    <row r="228" spans="3:15" x14ac:dyDescent="0.25">
      <c r="C228" s="264"/>
      <c r="O228" s="264"/>
    </row>
    <row r="229" spans="3:15" x14ac:dyDescent="0.25">
      <c r="C229" s="264"/>
      <c r="O229" s="264"/>
    </row>
    <row r="230" spans="3:15" x14ac:dyDescent="0.25">
      <c r="C230" s="264"/>
      <c r="O230" s="264"/>
    </row>
    <row r="231" spans="3:15" x14ac:dyDescent="0.25">
      <c r="C231" s="264"/>
      <c r="O231" s="264"/>
    </row>
    <row r="232" spans="3:15" x14ac:dyDescent="0.25">
      <c r="C232" s="264"/>
      <c r="O232" s="264"/>
    </row>
    <row r="233" spans="3:15" x14ac:dyDescent="0.25">
      <c r="C233" s="264"/>
      <c r="O233" s="264"/>
    </row>
    <row r="234" spans="3:15" x14ac:dyDescent="0.25">
      <c r="C234" s="264"/>
      <c r="O234" s="264"/>
    </row>
    <row r="235" spans="3:15" x14ac:dyDescent="0.25">
      <c r="C235" s="264"/>
      <c r="O235" s="264"/>
    </row>
    <row r="236" spans="3:15" x14ac:dyDescent="0.25">
      <c r="C236" s="264"/>
      <c r="O236" s="264"/>
    </row>
    <row r="237" spans="3:15" x14ac:dyDescent="0.25">
      <c r="C237" s="264"/>
      <c r="O237" s="264"/>
    </row>
    <row r="238" spans="3:15" x14ac:dyDescent="0.25">
      <c r="C238" s="264"/>
      <c r="O238" s="264"/>
    </row>
    <row r="239" spans="3:15" x14ac:dyDescent="0.25">
      <c r="C239" s="264"/>
      <c r="O239" s="264"/>
    </row>
    <row r="240" spans="3:15" x14ac:dyDescent="0.25">
      <c r="C240" s="264"/>
      <c r="O240" s="264"/>
    </row>
    <row r="241" spans="3:15" x14ac:dyDescent="0.25">
      <c r="C241" s="264"/>
      <c r="O241" s="264"/>
    </row>
    <row r="242" spans="3:15" x14ac:dyDescent="0.25">
      <c r="C242" s="264"/>
      <c r="O242" s="264"/>
    </row>
    <row r="243" spans="3:15" x14ac:dyDescent="0.25">
      <c r="C243" s="264"/>
      <c r="O243" s="264"/>
    </row>
    <row r="244" spans="3:15" x14ac:dyDescent="0.25">
      <c r="C244" s="264"/>
      <c r="O244" s="264"/>
    </row>
    <row r="245" spans="3:15" x14ac:dyDescent="0.25">
      <c r="C245" s="264"/>
      <c r="O245" s="264"/>
    </row>
    <row r="246" spans="3:15" x14ac:dyDescent="0.25">
      <c r="C246" s="264"/>
      <c r="O246" s="264"/>
    </row>
    <row r="247" spans="3:15" x14ac:dyDescent="0.25">
      <c r="C247" s="264"/>
      <c r="O247" s="264"/>
    </row>
    <row r="248" spans="3:15" x14ac:dyDescent="0.25">
      <c r="C248" s="264"/>
      <c r="O248" s="264"/>
    </row>
    <row r="249" spans="3:15" x14ac:dyDescent="0.25">
      <c r="C249" s="264"/>
      <c r="O249" s="264"/>
    </row>
    <row r="250" spans="3:15" x14ac:dyDescent="0.25">
      <c r="C250" s="264"/>
      <c r="O250" s="264"/>
    </row>
    <row r="251" spans="3:15" x14ac:dyDescent="0.25">
      <c r="C251" s="264"/>
      <c r="O251" s="264"/>
    </row>
    <row r="252" spans="3:15" x14ac:dyDescent="0.25">
      <c r="C252" s="264"/>
      <c r="O252" s="264"/>
    </row>
    <row r="253" spans="3:15" x14ac:dyDescent="0.25">
      <c r="C253" s="264"/>
      <c r="O253" s="264"/>
    </row>
    <row r="254" spans="3:15" x14ac:dyDescent="0.25">
      <c r="C254" s="264"/>
      <c r="O254" s="264"/>
    </row>
    <row r="255" spans="3:15" x14ac:dyDescent="0.25">
      <c r="C255" s="264"/>
      <c r="O255" s="264"/>
    </row>
    <row r="256" spans="3:15" x14ac:dyDescent="0.25">
      <c r="C256" s="264"/>
      <c r="O256" s="264"/>
    </row>
    <row r="257" spans="3:15" x14ac:dyDescent="0.25">
      <c r="C257" s="264"/>
      <c r="O257" s="264"/>
    </row>
    <row r="258" spans="3:15" x14ac:dyDescent="0.25">
      <c r="C258" s="264"/>
      <c r="O258" s="264"/>
    </row>
    <row r="259" spans="3:15" x14ac:dyDescent="0.25">
      <c r="C259" s="264"/>
      <c r="O259" s="264"/>
    </row>
    <row r="260" spans="3:15" x14ac:dyDescent="0.25">
      <c r="C260" s="264"/>
      <c r="O260" s="264"/>
    </row>
    <row r="261" spans="3:15" x14ac:dyDescent="0.25">
      <c r="C261" s="264"/>
      <c r="O261" s="264"/>
    </row>
    <row r="262" spans="3:15" x14ac:dyDescent="0.25">
      <c r="C262" s="264"/>
      <c r="O262" s="264"/>
    </row>
    <row r="263" spans="3:15" x14ac:dyDescent="0.25">
      <c r="C263" s="264"/>
      <c r="O263" s="264"/>
    </row>
    <row r="264" spans="3:15" x14ac:dyDescent="0.25">
      <c r="C264" s="264"/>
      <c r="O264" s="264"/>
    </row>
    <row r="265" spans="3:15" x14ac:dyDescent="0.25">
      <c r="C265" s="264"/>
      <c r="O265" s="264"/>
    </row>
    <row r="266" spans="3:15" x14ac:dyDescent="0.25">
      <c r="C266" s="264"/>
      <c r="O266" s="264"/>
    </row>
    <row r="267" spans="3:15" x14ac:dyDescent="0.25">
      <c r="C267" s="264"/>
      <c r="O267" s="264"/>
    </row>
    <row r="268" spans="3:15" x14ac:dyDescent="0.25">
      <c r="C268" s="264"/>
      <c r="O268" s="264"/>
    </row>
    <row r="269" spans="3:15" x14ac:dyDescent="0.25">
      <c r="C269" s="264"/>
      <c r="O269" s="264"/>
    </row>
    <row r="270" spans="3:15" x14ac:dyDescent="0.25">
      <c r="C270" s="264"/>
      <c r="O270" s="264"/>
    </row>
    <row r="271" spans="3:15" x14ac:dyDescent="0.25">
      <c r="C271" s="264"/>
      <c r="O271" s="264"/>
    </row>
    <row r="272" spans="3:15" x14ac:dyDescent="0.25">
      <c r="C272" s="264"/>
      <c r="O272" s="264"/>
    </row>
    <row r="273" spans="3:15" x14ac:dyDescent="0.25">
      <c r="C273" s="264"/>
      <c r="O273" s="264"/>
    </row>
    <row r="274" spans="3:15" x14ac:dyDescent="0.25">
      <c r="C274" s="264"/>
      <c r="O274" s="264"/>
    </row>
    <row r="275" spans="3:15" x14ac:dyDescent="0.25">
      <c r="C275" s="264"/>
      <c r="O275" s="264"/>
    </row>
    <row r="276" spans="3:15" x14ac:dyDescent="0.25">
      <c r="C276" s="264"/>
      <c r="O276" s="264"/>
    </row>
    <row r="277" spans="3:15" x14ac:dyDescent="0.25">
      <c r="C277" s="264"/>
      <c r="O277" s="264"/>
    </row>
    <row r="278" spans="3:15" x14ac:dyDescent="0.25">
      <c r="C278" s="264"/>
      <c r="O278" s="264"/>
    </row>
    <row r="279" spans="3:15" x14ac:dyDescent="0.25">
      <c r="C279" s="264"/>
      <c r="O279" s="264"/>
    </row>
    <row r="280" spans="3:15" x14ac:dyDescent="0.25">
      <c r="C280" s="264"/>
      <c r="O280" s="264"/>
    </row>
    <row r="281" spans="3:15" x14ac:dyDescent="0.25">
      <c r="C281" s="264"/>
      <c r="O281" s="264"/>
    </row>
    <row r="282" spans="3:15" x14ac:dyDescent="0.25">
      <c r="C282" s="264"/>
      <c r="O282" s="264"/>
    </row>
    <row r="283" spans="3:15" x14ac:dyDescent="0.25">
      <c r="C283" s="264"/>
      <c r="O283" s="264"/>
    </row>
    <row r="284" spans="3:15" x14ac:dyDescent="0.25">
      <c r="C284" s="264"/>
      <c r="O284" s="264"/>
    </row>
    <row r="285" spans="3:15" x14ac:dyDescent="0.25">
      <c r="C285" s="264"/>
      <c r="O285" s="264"/>
    </row>
    <row r="286" spans="3:15" x14ac:dyDescent="0.25">
      <c r="C286" s="264"/>
      <c r="O286" s="264"/>
    </row>
    <row r="287" spans="3:15" x14ac:dyDescent="0.25">
      <c r="C287" s="264"/>
      <c r="O287" s="264"/>
    </row>
    <row r="288" spans="3:15" x14ac:dyDescent="0.25">
      <c r="C288" s="264"/>
      <c r="O288" s="264"/>
    </row>
    <row r="289" spans="3:15" x14ac:dyDescent="0.25">
      <c r="C289" s="264"/>
      <c r="O289" s="264"/>
    </row>
    <row r="290" spans="3:15" x14ac:dyDescent="0.25">
      <c r="C290" s="264"/>
      <c r="O290" s="264"/>
    </row>
    <row r="291" spans="3:15" x14ac:dyDescent="0.25">
      <c r="C291" s="264"/>
      <c r="O291" s="264"/>
    </row>
    <row r="292" spans="3:15" x14ac:dyDescent="0.25">
      <c r="C292" s="264"/>
      <c r="O292" s="264"/>
    </row>
    <row r="293" spans="3:15" x14ac:dyDescent="0.25">
      <c r="C293" s="264"/>
      <c r="O293" s="264"/>
    </row>
    <row r="294" spans="3:15" x14ac:dyDescent="0.25">
      <c r="C294" s="264"/>
      <c r="O294" s="264"/>
    </row>
    <row r="295" spans="3:15" x14ac:dyDescent="0.25">
      <c r="C295" s="264"/>
      <c r="O295" s="264"/>
    </row>
    <row r="296" spans="3:15" x14ac:dyDescent="0.25">
      <c r="C296" s="264"/>
      <c r="O296" s="264"/>
    </row>
    <row r="297" spans="3:15" x14ac:dyDescent="0.25">
      <c r="C297" s="264"/>
      <c r="O297" s="264"/>
    </row>
    <row r="298" spans="3:15" x14ac:dyDescent="0.25">
      <c r="C298" s="264"/>
      <c r="O298" s="264"/>
    </row>
    <row r="299" spans="3:15" x14ac:dyDescent="0.25">
      <c r="C299" s="264"/>
      <c r="O299" s="264"/>
    </row>
    <row r="300" spans="3:15" x14ac:dyDescent="0.25">
      <c r="C300" s="264"/>
      <c r="O300" s="264"/>
    </row>
    <row r="301" spans="3:15" x14ac:dyDescent="0.25">
      <c r="C301" s="264"/>
      <c r="O301" s="264"/>
    </row>
    <row r="302" spans="3:15" x14ac:dyDescent="0.25">
      <c r="C302" s="264"/>
      <c r="O302" s="264"/>
    </row>
    <row r="303" spans="3:15" x14ac:dyDescent="0.25">
      <c r="C303" s="264"/>
      <c r="O303" s="264"/>
    </row>
    <row r="304" spans="3:15" x14ac:dyDescent="0.25">
      <c r="C304" s="264"/>
      <c r="O304" s="264"/>
    </row>
    <row r="305" spans="3:15" x14ac:dyDescent="0.25">
      <c r="C305" s="264"/>
      <c r="O305" s="264"/>
    </row>
    <row r="306" spans="3:15" x14ac:dyDescent="0.25">
      <c r="C306" s="264"/>
      <c r="O306" s="264"/>
    </row>
    <row r="307" spans="3:15" x14ac:dyDescent="0.25">
      <c r="C307" s="264"/>
      <c r="O307" s="264"/>
    </row>
    <row r="308" spans="3:15" x14ac:dyDescent="0.25">
      <c r="C308" s="264"/>
      <c r="O308" s="264"/>
    </row>
    <row r="309" spans="3:15" x14ac:dyDescent="0.25">
      <c r="C309" s="264"/>
      <c r="O309" s="264"/>
    </row>
    <row r="310" spans="3:15" x14ac:dyDescent="0.25">
      <c r="C310" s="264"/>
      <c r="O310" s="264"/>
    </row>
    <row r="311" spans="3:15" x14ac:dyDescent="0.25">
      <c r="C311" s="264"/>
      <c r="O311" s="264"/>
    </row>
    <row r="312" spans="3:15" x14ac:dyDescent="0.25">
      <c r="C312" s="264"/>
      <c r="O312" s="264"/>
    </row>
    <row r="313" spans="3:15" x14ac:dyDescent="0.25">
      <c r="C313" s="264"/>
      <c r="O313" s="264"/>
    </row>
    <row r="314" spans="3:15" x14ac:dyDescent="0.25">
      <c r="C314" s="264"/>
      <c r="O314" s="264"/>
    </row>
    <row r="315" spans="3:15" x14ac:dyDescent="0.25">
      <c r="C315" s="264"/>
      <c r="O315" s="264"/>
    </row>
    <row r="316" spans="3:15" x14ac:dyDescent="0.25">
      <c r="C316" s="264"/>
      <c r="O316" s="264"/>
    </row>
    <row r="317" spans="3:15" x14ac:dyDescent="0.25">
      <c r="C317" s="264"/>
      <c r="O317" s="264"/>
    </row>
    <row r="318" spans="3:15" x14ac:dyDescent="0.25">
      <c r="C318" s="264"/>
      <c r="O318" s="264"/>
    </row>
    <row r="319" spans="3:15" x14ac:dyDescent="0.25">
      <c r="C319" s="264"/>
      <c r="O319" s="264"/>
    </row>
    <row r="320" spans="3:15" x14ac:dyDescent="0.25">
      <c r="C320" s="264"/>
      <c r="O320" s="264"/>
    </row>
    <row r="321" spans="3:15" x14ac:dyDescent="0.25">
      <c r="C321" s="264"/>
      <c r="O321" s="264"/>
    </row>
    <row r="322" spans="3:15" x14ac:dyDescent="0.25">
      <c r="C322" s="264"/>
      <c r="O322" s="264"/>
    </row>
    <row r="323" spans="3:15" x14ac:dyDescent="0.25">
      <c r="C323" s="264"/>
      <c r="O323" s="264"/>
    </row>
    <row r="324" spans="3:15" x14ac:dyDescent="0.25">
      <c r="C324" s="264"/>
      <c r="O324" s="264"/>
    </row>
    <row r="325" spans="3:15" x14ac:dyDescent="0.25">
      <c r="C325" s="264"/>
      <c r="O325" s="264"/>
    </row>
    <row r="326" spans="3:15" x14ac:dyDescent="0.25">
      <c r="C326" s="264"/>
      <c r="O326" s="264"/>
    </row>
    <row r="327" spans="3:15" x14ac:dyDescent="0.25">
      <c r="C327" s="264"/>
      <c r="O327" s="264"/>
    </row>
    <row r="328" spans="3:15" x14ac:dyDescent="0.25">
      <c r="C328" s="264"/>
      <c r="O328" s="264"/>
    </row>
    <row r="329" spans="3:15" x14ac:dyDescent="0.25">
      <c r="C329" s="264"/>
      <c r="O329" s="264"/>
    </row>
    <row r="330" spans="3:15" x14ac:dyDescent="0.25">
      <c r="C330" s="264"/>
      <c r="O330" s="264"/>
    </row>
    <row r="331" spans="3:15" x14ac:dyDescent="0.25">
      <c r="C331" s="264"/>
      <c r="O331" s="264"/>
    </row>
    <row r="332" spans="3:15" x14ac:dyDescent="0.25">
      <c r="C332" s="264"/>
      <c r="O332" s="264"/>
    </row>
    <row r="333" spans="3:15" x14ac:dyDescent="0.25">
      <c r="C333" s="264"/>
      <c r="O333" s="264"/>
    </row>
    <row r="334" spans="3:15" x14ac:dyDescent="0.25">
      <c r="C334" s="264"/>
      <c r="O334" s="264"/>
    </row>
    <row r="335" spans="3:15" x14ac:dyDescent="0.25">
      <c r="C335" s="264"/>
      <c r="O335" s="264"/>
    </row>
    <row r="336" spans="3:15" x14ac:dyDescent="0.25">
      <c r="C336" s="264"/>
      <c r="O336" s="264"/>
    </row>
    <row r="337" spans="3:15" x14ac:dyDescent="0.25">
      <c r="C337" s="264"/>
      <c r="O337" s="264"/>
    </row>
    <row r="338" spans="3:15" x14ac:dyDescent="0.25">
      <c r="C338" s="264"/>
      <c r="O338" s="264"/>
    </row>
    <row r="339" spans="3:15" x14ac:dyDescent="0.25">
      <c r="C339" s="264"/>
      <c r="O339" s="264"/>
    </row>
    <row r="340" spans="3:15" x14ac:dyDescent="0.25">
      <c r="C340" s="264"/>
      <c r="O340" s="264"/>
    </row>
    <row r="341" spans="3:15" x14ac:dyDescent="0.25">
      <c r="C341" s="264"/>
      <c r="O341" s="264"/>
    </row>
    <row r="342" spans="3:15" x14ac:dyDescent="0.25">
      <c r="C342" s="264"/>
      <c r="O342" s="264"/>
    </row>
    <row r="343" spans="3:15" x14ac:dyDescent="0.25">
      <c r="C343" s="264"/>
      <c r="O343" s="264"/>
    </row>
    <row r="344" spans="3:15" x14ac:dyDescent="0.25">
      <c r="C344" s="264"/>
      <c r="O344" s="264"/>
    </row>
    <row r="345" spans="3:15" x14ac:dyDescent="0.25">
      <c r="C345" s="264"/>
      <c r="O345" s="264"/>
    </row>
    <row r="346" spans="3:15" x14ac:dyDescent="0.25">
      <c r="C346" s="264"/>
      <c r="O346" s="264"/>
    </row>
    <row r="347" spans="3:15" x14ac:dyDescent="0.25">
      <c r="C347" s="264"/>
      <c r="O347" s="264"/>
    </row>
    <row r="348" spans="3:15" x14ac:dyDescent="0.25">
      <c r="C348" s="264"/>
      <c r="O348" s="264"/>
    </row>
    <row r="349" spans="3:15" x14ac:dyDescent="0.25">
      <c r="C349" s="264"/>
      <c r="O349" s="264"/>
    </row>
    <row r="350" spans="3:15" x14ac:dyDescent="0.25">
      <c r="C350" s="264"/>
      <c r="O350" s="264"/>
    </row>
    <row r="351" spans="3:15" x14ac:dyDescent="0.25">
      <c r="C351" s="264"/>
      <c r="O351" s="264"/>
    </row>
    <row r="352" spans="3:15" x14ac:dyDescent="0.25">
      <c r="C352" s="264"/>
      <c r="O352" s="264"/>
    </row>
    <row r="353" spans="3:15" x14ac:dyDescent="0.25">
      <c r="C353" s="264"/>
      <c r="O353" s="264"/>
    </row>
    <row r="354" spans="3:15" x14ac:dyDescent="0.25">
      <c r="C354" s="264"/>
      <c r="O354" s="264"/>
    </row>
    <row r="355" spans="3:15" x14ac:dyDescent="0.25">
      <c r="C355" s="264"/>
      <c r="O355" s="264"/>
    </row>
    <row r="356" spans="3:15" x14ac:dyDescent="0.25">
      <c r="C356" s="264"/>
      <c r="O356" s="264"/>
    </row>
    <row r="357" spans="3:15" x14ac:dyDescent="0.25">
      <c r="C357" s="264"/>
      <c r="O357" s="264"/>
    </row>
    <row r="358" spans="3:15" x14ac:dyDescent="0.25">
      <c r="C358" s="264"/>
      <c r="O358" s="264"/>
    </row>
    <row r="359" spans="3:15" x14ac:dyDescent="0.25">
      <c r="C359" s="264"/>
      <c r="O359" s="264"/>
    </row>
    <row r="360" spans="3:15" x14ac:dyDescent="0.25">
      <c r="C360" s="264"/>
      <c r="O360" s="264"/>
    </row>
    <row r="361" spans="3:15" x14ac:dyDescent="0.25">
      <c r="C361" s="264"/>
      <c r="O361" s="264"/>
    </row>
    <row r="362" spans="3:15" x14ac:dyDescent="0.25">
      <c r="C362" s="264"/>
      <c r="O362" s="264"/>
    </row>
    <row r="363" spans="3:15" x14ac:dyDescent="0.25">
      <c r="C363" s="264"/>
      <c r="O363" s="264"/>
    </row>
    <row r="364" spans="3:15" x14ac:dyDescent="0.25">
      <c r="C364" s="264"/>
      <c r="O364" s="264"/>
    </row>
    <row r="365" spans="3:15" x14ac:dyDescent="0.25">
      <c r="C365" s="264"/>
      <c r="O365" s="264"/>
    </row>
    <row r="366" spans="3:15" x14ac:dyDescent="0.25">
      <c r="C366" s="264"/>
      <c r="O366" s="264"/>
    </row>
    <row r="367" spans="3:15" x14ac:dyDescent="0.25">
      <c r="C367" s="264"/>
      <c r="O367" s="264"/>
    </row>
    <row r="368" spans="3:15" x14ac:dyDescent="0.25">
      <c r="C368" s="264"/>
      <c r="O368" s="264"/>
    </row>
    <row r="369" spans="3:15" x14ac:dyDescent="0.25">
      <c r="C369" s="264"/>
      <c r="O369" s="264"/>
    </row>
    <row r="370" spans="3:15" x14ac:dyDescent="0.25">
      <c r="C370" s="264"/>
      <c r="O370" s="264"/>
    </row>
    <row r="371" spans="3:15" x14ac:dyDescent="0.25">
      <c r="C371" s="264"/>
      <c r="O371" s="264"/>
    </row>
    <row r="372" spans="3:15" x14ac:dyDescent="0.25">
      <c r="C372" s="264"/>
      <c r="O372" s="264"/>
    </row>
    <row r="373" spans="3:15" x14ac:dyDescent="0.25">
      <c r="C373" s="264"/>
      <c r="O373" s="264"/>
    </row>
    <row r="374" spans="3:15" x14ac:dyDescent="0.25">
      <c r="C374" s="264"/>
      <c r="O374" s="264"/>
    </row>
    <row r="375" spans="3:15" x14ac:dyDescent="0.25">
      <c r="C375" s="264"/>
      <c r="O375" s="264"/>
    </row>
    <row r="376" spans="3:15" x14ac:dyDescent="0.25">
      <c r="C376" s="264"/>
      <c r="O376" s="264"/>
    </row>
    <row r="377" spans="3:15" x14ac:dyDescent="0.25">
      <c r="C377" s="264"/>
      <c r="O377" s="264"/>
    </row>
    <row r="378" spans="3:15" x14ac:dyDescent="0.25">
      <c r="C378" s="264"/>
      <c r="O378" s="264"/>
    </row>
    <row r="379" spans="3:15" x14ac:dyDescent="0.25">
      <c r="C379" s="264"/>
      <c r="O379" s="264"/>
    </row>
    <row r="380" spans="3:15" x14ac:dyDescent="0.25">
      <c r="C380" s="264"/>
      <c r="O380" s="264"/>
    </row>
    <row r="381" spans="3:15" x14ac:dyDescent="0.25">
      <c r="C381" s="264"/>
      <c r="O381" s="264"/>
    </row>
    <row r="382" spans="3:15" x14ac:dyDescent="0.25">
      <c r="C382" s="264"/>
      <c r="O382" s="264"/>
    </row>
    <row r="383" spans="3:15" x14ac:dyDescent="0.25">
      <c r="C383" s="264"/>
      <c r="O383" s="264"/>
    </row>
    <row r="384" spans="3:15" x14ac:dyDescent="0.25">
      <c r="C384" s="264"/>
      <c r="O384" s="264"/>
    </row>
    <row r="385" spans="3:15" x14ac:dyDescent="0.25">
      <c r="C385" s="264"/>
      <c r="O385" s="264"/>
    </row>
    <row r="386" spans="3:15" x14ac:dyDescent="0.25">
      <c r="C386" s="264"/>
      <c r="O386" s="264"/>
    </row>
    <row r="387" spans="3:15" x14ac:dyDescent="0.25">
      <c r="C387" s="264"/>
      <c r="O387" s="264"/>
    </row>
    <row r="388" spans="3:15" x14ac:dyDescent="0.25">
      <c r="C388" s="264"/>
      <c r="O388" s="264"/>
    </row>
    <row r="389" spans="3:15" x14ac:dyDescent="0.25">
      <c r="C389" s="264"/>
      <c r="O389" s="264"/>
    </row>
    <row r="390" spans="3:15" x14ac:dyDescent="0.25">
      <c r="C390" s="264"/>
      <c r="O390" s="264"/>
    </row>
    <row r="391" spans="3:15" x14ac:dyDescent="0.25">
      <c r="C391" s="264"/>
      <c r="O391" s="264"/>
    </row>
    <row r="392" spans="3:15" x14ac:dyDescent="0.25">
      <c r="C392" s="264"/>
      <c r="O392" s="264"/>
    </row>
    <row r="393" spans="3:15" x14ac:dyDescent="0.25">
      <c r="C393" s="264"/>
      <c r="O393" s="264"/>
    </row>
    <row r="394" spans="3:15" x14ac:dyDescent="0.25">
      <c r="C394" s="264"/>
      <c r="O394" s="264"/>
    </row>
    <row r="395" spans="3:15" x14ac:dyDescent="0.25">
      <c r="C395" s="264"/>
      <c r="O395" s="264"/>
    </row>
    <row r="396" spans="3:15" x14ac:dyDescent="0.25">
      <c r="C396" s="264"/>
      <c r="O396" s="264"/>
    </row>
    <row r="397" spans="3:15" x14ac:dyDescent="0.25">
      <c r="C397" s="264"/>
      <c r="O397" s="264"/>
    </row>
    <row r="398" spans="3:15" x14ac:dyDescent="0.25">
      <c r="C398" s="264"/>
      <c r="O398" s="264"/>
    </row>
    <row r="399" spans="3:15" x14ac:dyDescent="0.25">
      <c r="C399" s="264"/>
      <c r="O399" s="264"/>
    </row>
    <row r="400" spans="3:15" x14ac:dyDescent="0.25">
      <c r="C400" s="264"/>
      <c r="O400" s="264"/>
    </row>
    <row r="401" spans="3:15" x14ac:dyDescent="0.25">
      <c r="C401" s="264"/>
      <c r="O401" s="264"/>
    </row>
    <row r="402" spans="3:15" x14ac:dyDescent="0.25">
      <c r="C402" s="264"/>
      <c r="O402" s="264"/>
    </row>
    <row r="403" spans="3:15" x14ac:dyDescent="0.25">
      <c r="C403" s="264"/>
      <c r="O403" s="264"/>
    </row>
    <row r="404" spans="3:15" x14ac:dyDescent="0.25">
      <c r="C404" s="264"/>
      <c r="O404" s="264"/>
    </row>
    <row r="405" spans="3:15" x14ac:dyDescent="0.25">
      <c r="C405" s="264"/>
      <c r="O405" s="264"/>
    </row>
    <row r="406" spans="3:15" x14ac:dyDescent="0.25">
      <c r="C406" s="264"/>
      <c r="O406" s="264"/>
    </row>
    <row r="407" spans="3:15" x14ac:dyDescent="0.25">
      <c r="C407" s="264"/>
      <c r="O407" s="264"/>
    </row>
    <row r="408" spans="3:15" x14ac:dyDescent="0.25">
      <c r="C408" s="264"/>
      <c r="O408" s="264"/>
    </row>
    <row r="409" spans="3:15" x14ac:dyDescent="0.25">
      <c r="C409" s="264"/>
      <c r="O409" s="264"/>
    </row>
    <row r="410" spans="3:15" x14ac:dyDescent="0.25">
      <c r="C410" s="264"/>
      <c r="O410" s="264"/>
    </row>
    <row r="411" spans="3:15" x14ac:dyDescent="0.25">
      <c r="C411" s="264"/>
      <c r="O411" s="264"/>
    </row>
    <row r="412" spans="3:15" x14ac:dyDescent="0.25">
      <c r="C412" s="264"/>
      <c r="O412" s="264"/>
    </row>
    <row r="413" spans="3:15" x14ac:dyDescent="0.25">
      <c r="C413" s="264"/>
      <c r="O413" s="264"/>
    </row>
    <row r="414" spans="3:15" x14ac:dyDescent="0.25">
      <c r="C414" s="264"/>
      <c r="O414" s="264"/>
    </row>
    <row r="415" spans="3:15" x14ac:dyDescent="0.25">
      <c r="C415" s="264"/>
      <c r="O415" s="264"/>
    </row>
    <row r="416" spans="3:15" x14ac:dyDescent="0.25">
      <c r="C416" s="264"/>
      <c r="O416" s="264"/>
    </row>
    <row r="417" spans="3:15" x14ac:dyDescent="0.25">
      <c r="C417" s="264"/>
      <c r="O417" s="264"/>
    </row>
    <row r="418" spans="3:15" x14ac:dyDescent="0.25">
      <c r="C418" s="264"/>
      <c r="O418" s="264"/>
    </row>
    <row r="419" spans="3:15" x14ac:dyDescent="0.25">
      <c r="C419" s="264"/>
      <c r="O419" s="264"/>
    </row>
    <row r="420" spans="3:15" x14ac:dyDescent="0.25">
      <c r="C420" s="264"/>
      <c r="O420" s="264"/>
    </row>
    <row r="421" spans="3:15" x14ac:dyDescent="0.25">
      <c r="C421" s="264"/>
      <c r="O421" s="264"/>
    </row>
    <row r="422" spans="3:15" x14ac:dyDescent="0.25">
      <c r="C422" s="264"/>
      <c r="O422" s="264"/>
    </row>
    <row r="423" spans="3:15" x14ac:dyDescent="0.25">
      <c r="C423" s="264"/>
      <c r="O423" s="264"/>
    </row>
    <row r="424" spans="3:15" x14ac:dyDescent="0.25">
      <c r="C424" s="264"/>
      <c r="O424" s="264"/>
    </row>
    <row r="425" spans="3:15" x14ac:dyDescent="0.25">
      <c r="C425" s="264"/>
      <c r="O425" s="264"/>
    </row>
    <row r="426" spans="3:15" x14ac:dyDescent="0.25">
      <c r="C426" s="264"/>
      <c r="O426" s="264"/>
    </row>
    <row r="427" spans="3:15" x14ac:dyDescent="0.25">
      <c r="C427" s="264"/>
      <c r="O427" s="264"/>
    </row>
    <row r="428" spans="3:15" x14ac:dyDescent="0.25">
      <c r="C428" s="264"/>
      <c r="O428" s="264"/>
    </row>
    <row r="429" spans="3:15" x14ac:dyDescent="0.25">
      <c r="C429" s="264"/>
      <c r="O429" s="264"/>
    </row>
    <row r="430" spans="3:15" x14ac:dyDescent="0.25">
      <c r="C430" s="264"/>
      <c r="O430" s="264"/>
    </row>
    <row r="431" spans="3:15" x14ac:dyDescent="0.25">
      <c r="C431" s="264"/>
      <c r="O431" s="264"/>
    </row>
    <row r="432" spans="3:15" x14ac:dyDescent="0.25">
      <c r="C432" s="264"/>
      <c r="O432" s="264"/>
    </row>
    <row r="433" spans="3:15" x14ac:dyDescent="0.25">
      <c r="C433" s="264"/>
      <c r="O433" s="264"/>
    </row>
    <row r="434" spans="3:15" x14ac:dyDescent="0.25">
      <c r="C434" s="264"/>
      <c r="O434" s="264"/>
    </row>
    <row r="435" spans="3:15" x14ac:dyDescent="0.25">
      <c r="C435" s="264"/>
      <c r="O435" s="264"/>
    </row>
    <row r="436" spans="3:15" x14ac:dyDescent="0.25">
      <c r="C436" s="264"/>
      <c r="O436" s="264"/>
    </row>
    <row r="437" spans="3:15" x14ac:dyDescent="0.25">
      <c r="C437" s="264"/>
      <c r="O437" s="264"/>
    </row>
    <row r="438" spans="3:15" x14ac:dyDescent="0.25">
      <c r="C438" s="264"/>
      <c r="O438" s="264"/>
    </row>
    <row r="439" spans="3:15" x14ac:dyDescent="0.25">
      <c r="C439" s="264"/>
      <c r="O439" s="264"/>
    </row>
    <row r="440" spans="3:15" x14ac:dyDescent="0.25">
      <c r="C440" s="264"/>
      <c r="O440" s="264"/>
    </row>
    <row r="441" spans="3:15" x14ac:dyDescent="0.25">
      <c r="C441" s="264"/>
      <c r="O441" s="264"/>
    </row>
    <row r="442" spans="3:15" x14ac:dyDescent="0.25">
      <c r="C442" s="264"/>
      <c r="O442" s="264"/>
    </row>
    <row r="443" spans="3:15" x14ac:dyDescent="0.25">
      <c r="C443" s="264"/>
      <c r="O443" s="264"/>
    </row>
    <row r="444" spans="3:15" x14ac:dyDescent="0.25">
      <c r="C444" s="264"/>
      <c r="O444" s="264"/>
    </row>
    <row r="445" spans="3:15" x14ac:dyDescent="0.25">
      <c r="C445" s="264"/>
      <c r="O445" s="264"/>
    </row>
    <row r="446" spans="3:15" x14ac:dyDescent="0.25">
      <c r="C446" s="264"/>
      <c r="O446" s="264"/>
    </row>
    <row r="447" spans="3:15" x14ac:dyDescent="0.25">
      <c r="C447" s="264"/>
      <c r="O447" s="264"/>
    </row>
    <row r="448" spans="3:15" x14ac:dyDescent="0.25">
      <c r="C448" s="264"/>
      <c r="O448" s="264"/>
    </row>
    <row r="449" spans="3:15" x14ac:dyDescent="0.25">
      <c r="C449" s="264"/>
      <c r="O449" s="264"/>
    </row>
    <row r="450" spans="3:15" x14ac:dyDescent="0.25">
      <c r="C450" s="264"/>
      <c r="O450" s="264"/>
    </row>
    <row r="451" spans="3:15" x14ac:dyDescent="0.25">
      <c r="C451" s="264"/>
      <c r="O451" s="264"/>
    </row>
    <row r="452" spans="3:15" x14ac:dyDescent="0.25">
      <c r="C452" s="264"/>
      <c r="O452" s="264"/>
    </row>
    <row r="453" spans="3:15" x14ac:dyDescent="0.25">
      <c r="C453" s="264"/>
      <c r="O453" s="264"/>
    </row>
    <row r="454" spans="3:15" x14ac:dyDescent="0.25">
      <c r="C454" s="264"/>
      <c r="O454" s="264"/>
    </row>
    <row r="455" spans="3:15" x14ac:dyDescent="0.25">
      <c r="C455" s="264"/>
      <c r="O455" s="264"/>
    </row>
    <row r="456" spans="3:15" x14ac:dyDescent="0.25">
      <c r="C456" s="264"/>
      <c r="O456" s="264"/>
    </row>
    <row r="457" spans="3:15" x14ac:dyDescent="0.25">
      <c r="C457" s="264"/>
      <c r="O457" s="264"/>
    </row>
    <row r="458" spans="3:15" x14ac:dyDescent="0.25">
      <c r="C458" s="264"/>
      <c r="O458" s="264"/>
    </row>
    <row r="459" spans="3:15" x14ac:dyDescent="0.25">
      <c r="C459" s="264"/>
      <c r="O459" s="264"/>
    </row>
    <row r="460" spans="3:15" x14ac:dyDescent="0.25">
      <c r="C460" s="264"/>
      <c r="O460" s="264"/>
    </row>
    <row r="461" spans="3:15" x14ac:dyDescent="0.25">
      <c r="C461" s="264"/>
      <c r="O461" s="264"/>
    </row>
    <row r="462" spans="3:15" x14ac:dyDescent="0.25">
      <c r="C462" s="264"/>
      <c r="O462" s="264"/>
    </row>
    <row r="463" spans="3:15" x14ac:dyDescent="0.25">
      <c r="C463" s="264"/>
      <c r="O463" s="264"/>
    </row>
    <row r="464" spans="3:15" x14ac:dyDescent="0.25">
      <c r="C464" s="264"/>
      <c r="O464" s="264"/>
    </row>
    <row r="465" spans="3:15" x14ac:dyDescent="0.25">
      <c r="C465" s="264"/>
      <c r="O465" s="264"/>
    </row>
    <row r="466" spans="3:15" x14ac:dyDescent="0.25">
      <c r="C466" s="264"/>
      <c r="O466" s="264"/>
    </row>
    <row r="467" spans="3:15" x14ac:dyDescent="0.25">
      <c r="C467" s="264"/>
      <c r="O467" s="264"/>
    </row>
    <row r="468" spans="3:15" x14ac:dyDescent="0.25">
      <c r="C468" s="264"/>
      <c r="O468" s="264"/>
    </row>
    <row r="469" spans="3:15" x14ac:dyDescent="0.25">
      <c r="C469" s="264"/>
      <c r="O469" s="264"/>
    </row>
    <row r="470" spans="3:15" x14ac:dyDescent="0.25">
      <c r="C470" s="264"/>
      <c r="O470" s="264"/>
    </row>
    <row r="471" spans="3:15" x14ac:dyDescent="0.25">
      <c r="C471" s="264"/>
      <c r="O471" s="264"/>
    </row>
    <row r="472" spans="3:15" x14ac:dyDescent="0.25">
      <c r="C472" s="264"/>
      <c r="O472" s="264"/>
    </row>
    <row r="473" spans="3:15" x14ac:dyDescent="0.25">
      <c r="C473" s="264"/>
      <c r="O473" s="264"/>
    </row>
    <row r="474" spans="3:15" x14ac:dyDescent="0.25">
      <c r="C474" s="264"/>
      <c r="O474" s="264"/>
    </row>
    <row r="475" spans="3:15" x14ac:dyDescent="0.25">
      <c r="C475" s="264"/>
      <c r="O475" s="264"/>
    </row>
    <row r="476" spans="3:15" x14ac:dyDescent="0.25">
      <c r="C476" s="264"/>
      <c r="O476" s="264"/>
    </row>
    <row r="477" spans="3:15" x14ac:dyDescent="0.25">
      <c r="C477" s="264"/>
      <c r="O477" s="264"/>
    </row>
    <row r="478" spans="3:15" x14ac:dyDescent="0.25">
      <c r="C478" s="264"/>
      <c r="O478" s="264"/>
    </row>
    <row r="479" spans="3:15" x14ac:dyDescent="0.25">
      <c r="C479" s="264"/>
      <c r="O479" s="264"/>
    </row>
    <row r="480" spans="3:15" x14ac:dyDescent="0.25">
      <c r="C480" s="264"/>
      <c r="O480" s="264"/>
    </row>
    <row r="481" spans="3:15" x14ac:dyDescent="0.25">
      <c r="C481" s="264"/>
      <c r="O481" s="264"/>
    </row>
    <row r="482" spans="3:15" x14ac:dyDescent="0.25">
      <c r="C482" s="264"/>
      <c r="O482" s="264"/>
    </row>
    <row r="483" spans="3:15" x14ac:dyDescent="0.25">
      <c r="C483" s="264"/>
      <c r="O483" s="264"/>
    </row>
    <row r="484" spans="3:15" x14ac:dyDescent="0.25">
      <c r="C484" s="264"/>
      <c r="O484" s="264"/>
    </row>
    <row r="485" spans="3:15" x14ac:dyDescent="0.25">
      <c r="C485" s="264"/>
      <c r="O485" s="264"/>
    </row>
    <row r="486" spans="3:15" x14ac:dyDescent="0.25">
      <c r="C486" s="264"/>
      <c r="O486" s="264"/>
    </row>
    <row r="487" spans="3:15" x14ac:dyDescent="0.25">
      <c r="C487" s="264"/>
      <c r="O487" s="264"/>
    </row>
    <row r="488" spans="3:15" x14ac:dyDescent="0.25">
      <c r="C488" s="264"/>
      <c r="O488" s="264"/>
    </row>
    <row r="489" spans="3:15" x14ac:dyDescent="0.25">
      <c r="C489" s="264"/>
      <c r="O489" s="264"/>
    </row>
    <row r="490" spans="3:15" x14ac:dyDescent="0.25">
      <c r="C490" s="264"/>
      <c r="O490" s="264"/>
    </row>
    <row r="491" spans="3:15" x14ac:dyDescent="0.25">
      <c r="C491" s="264"/>
      <c r="O491" s="264"/>
    </row>
    <row r="492" spans="3:15" x14ac:dyDescent="0.25">
      <c r="C492" s="264"/>
      <c r="O492" s="264"/>
    </row>
    <row r="493" spans="3:15" x14ac:dyDescent="0.25">
      <c r="C493" s="264"/>
      <c r="O493" s="264"/>
    </row>
    <row r="494" spans="3:15" x14ac:dyDescent="0.25">
      <c r="C494" s="264"/>
      <c r="O494" s="264"/>
    </row>
    <row r="495" spans="3:15" x14ac:dyDescent="0.25">
      <c r="C495" s="264"/>
      <c r="O495" s="264"/>
    </row>
    <row r="496" spans="3:15" x14ac:dyDescent="0.25">
      <c r="C496" s="264"/>
      <c r="O496" s="264"/>
    </row>
    <row r="497" spans="3:15" x14ac:dyDescent="0.25">
      <c r="C497" s="264"/>
      <c r="O497" s="264"/>
    </row>
    <row r="498" spans="3:15" x14ac:dyDescent="0.25">
      <c r="C498" s="264"/>
      <c r="O498" s="264"/>
    </row>
    <row r="499" spans="3:15" x14ac:dyDescent="0.25">
      <c r="C499" s="264"/>
      <c r="O499" s="264"/>
    </row>
    <row r="500" spans="3:15" x14ac:dyDescent="0.25">
      <c r="C500" s="264"/>
      <c r="O500" s="264"/>
    </row>
    <row r="501" spans="3:15" x14ac:dyDescent="0.25">
      <c r="C501" s="264"/>
      <c r="O501" s="264"/>
    </row>
    <row r="502" spans="3:15" x14ac:dyDescent="0.25">
      <c r="C502" s="264"/>
      <c r="O502" s="264"/>
    </row>
    <row r="503" spans="3:15" x14ac:dyDescent="0.25">
      <c r="C503" s="264"/>
      <c r="O503" s="264"/>
    </row>
    <row r="504" spans="3:15" x14ac:dyDescent="0.25">
      <c r="C504" s="264"/>
      <c r="O504" s="264"/>
    </row>
    <row r="505" spans="3:15" x14ac:dyDescent="0.25">
      <c r="C505" s="264"/>
      <c r="O505" s="264"/>
    </row>
    <row r="506" spans="3:15" x14ac:dyDescent="0.25">
      <c r="C506" s="264"/>
      <c r="O506" s="264"/>
    </row>
    <row r="507" spans="3:15" x14ac:dyDescent="0.25">
      <c r="C507" s="264"/>
      <c r="O507" s="264"/>
    </row>
    <row r="508" spans="3:15" x14ac:dyDescent="0.25">
      <c r="C508" s="264"/>
      <c r="O508" s="264"/>
    </row>
    <row r="509" spans="3:15" x14ac:dyDescent="0.25">
      <c r="C509" s="264"/>
      <c r="O509" s="264"/>
    </row>
    <row r="510" spans="3:15" x14ac:dyDescent="0.25">
      <c r="C510" s="264"/>
      <c r="O510" s="264"/>
    </row>
    <row r="511" spans="3:15" x14ac:dyDescent="0.25">
      <c r="C511" s="264"/>
      <c r="O511" s="264"/>
    </row>
    <row r="512" spans="3:15" x14ac:dyDescent="0.25">
      <c r="C512" s="264"/>
      <c r="O512" s="264"/>
    </row>
    <row r="513" spans="3:15" x14ac:dyDescent="0.25">
      <c r="C513" s="264"/>
      <c r="O513" s="264"/>
    </row>
    <row r="514" spans="3:15" x14ac:dyDescent="0.25">
      <c r="C514" s="264"/>
      <c r="O514" s="264"/>
    </row>
    <row r="515" spans="3:15" x14ac:dyDescent="0.25">
      <c r="C515" s="264"/>
      <c r="O515" s="264"/>
    </row>
    <row r="516" spans="3:15" x14ac:dyDescent="0.25">
      <c r="C516" s="264"/>
      <c r="O516" s="264"/>
    </row>
    <row r="517" spans="3:15" x14ac:dyDescent="0.25">
      <c r="C517" s="264"/>
      <c r="O517" s="264"/>
    </row>
    <row r="518" spans="3:15" x14ac:dyDescent="0.25">
      <c r="C518" s="264"/>
      <c r="O518" s="264"/>
    </row>
    <row r="519" spans="3:15" x14ac:dyDescent="0.25">
      <c r="C519" s="264"/>
      <c r="O519" s="264"/>
    </row>
    <row r="520" spans="3:15" x14ac:dyDescent="0.25">
      <c r="C520" s="264"/>
      <c r="O520" s="264"/>
    </row>
    <row r="521" spans="3:15" x14ac:dyDescent="0.25">
      <c r="C521" s="264"/>
      <c r="O521" s="264"/>
    </row>
    <row r="522" spans="3:15" x14ac:dyDescent="0.25">
      <c r="C522" s="264"/>
      <c r="O522" s="264"/>
    </row>
    <row r="523" spans="3:15" x14ac:dyDescent="0.25">
      <c r="C523" s="264"/>
      <c r="O523" s="264"/>
    </row>
    <row r="524" spans="3:15" x14ac:dyDescent="0.25">
      <c r="C524" s="264"/>
      <c r="O524" s="264"/>
    </row>
    <row r="525" spans="3:15" x14ac:dyDescent="0.25">
      <c r="C525" s="264"/>
      <c r="O525" s="264"/>
    </row>
    <row r="526" spans="3:15" x14ac:dyDescent="0.25">
      <c r="C526" s="264"/>
      <c r="O526" s="264"/>
    </row>
    <row r="527" spans="3:15" x14ac:dyDescent="0.25">
      <c r="C527" s="264"/>
      <c r="O527" s="264"/>
    </row>
    <row r="528" spans="3:15" x14ac:dyDescent="0.25">
      <c r="C528" s="264"/>
      <c r="O528" s="264"/>
    </row>
    <row r="529" spans="3:15" x14ac:dyDescent="0.25">
      <c r="C529" s="264"/>
      <c r="O529" s="264"/>
    </row>
    <row r="530" spans="3:15" x14ac:dyDescent="0.25">
      <c r="C530" s="264"/>
      <c r="O530" s="264"/>
    </row>
    <row r="531" spans="3:15" x14ac:dyDescent="0.25">
      <c r="C531" s="264"/>
      <c r="O531" s="264"/>
    </row>
    <row r="532" spans="3:15" x14ac:dyDescent="0.25">
      <c r="C532" s="264"/>
      <c r="O532" s="264"/>
    </row>
    <row r="533" spans="3:15" x14ac:dyDescent="0.25">
      <c r="C533" s="264"/>
      <c r="O533" s="264"/>
    </row>
    <row r="534" spans="3:15" x14ac:dyDescent="0.25">
      <c r="C534" s="264"/>
      <c r="O534" s="264"/>
    </row>
    <row r="535" spans="3:15" x14ac:dyDescent="0.25">
      <c r="C535" s="264"/>
      <c r="O535" s="264"/>
    </row>
    <row r="536" spans="3:15" x14ac:dyDescent="0.25">
      <c r="C536" s="264"/>
      <c r="O536" s="264"/>
    </row>
    <row r="537" spans="3:15" x14ac:dyDescent="0.25">
      <c r="C537" s="264"/>
      <c r="O537" s="264"/>
    </row>
    <row r="538" spans="3:15" x14ac:dyDescent="0.25">
      <c r="C538" s="264"/>
      <c r="O538" s="264"/>
    </row>
    <row r="539" spans="3:15" x14ac:dyDescent="0.25">
      <c r="C539" s="264"/>
      <c r="O539" s="264"/>
    </row>
    <row r="540" spans="3:15" x14ac:dyDescent="0.25">
      <c r="C540" s="264"/>
      <c r="O540" s="264"/>
    </row>
    <row r="541" spans="3:15" x14ac:dyDescent="0.25">
      <c r="C541" s="264"/>
      <c r="O541" s="264"/>
    </row>
    <row r="542" spans="3:15" x14ac:dyDescent="0.25">
      <c r="C542" s="264"/>
      <c r="O542" s="264"/>
    </row>
    <row r="543" spans="3:15" x14ac:dyDescent="0.25">
      <c r="C543" s="264"/>
      <c r="O543" s="264"/>
    </row>
    <row r="544" spans="3:15" x14ac:dyDescent="0.25">
      <c r="C544" s="264"/>
      <c r="O544" s="264"/>
    </row>
    <row r="545" spans="3:15" x14ac:dyDescent="0.25">
      <c r="C545" s="264"/>
      <c r="O545" s="264"/>
    </row>
    <row r="546" spans="3:15" x14ac:dyDescent="0.25">
      <c r="C546" s="264"/>
      <c r="O546" s="264"/>
    </row>
    <row r="547" spans="3:15" x14ac:dyDescent="0.25">
      <c r="C547" s="264"/>
      <c r="O547" s="264"/>
    </row>
    <row r="548" spans="3:15" x14ac:dyDescent="0.25">
      <c r="C548" s="264"/>
      <c r="O548" s="264"/>
    </row>
    <row r="549" spans="3:15" x14ac:dyDescent="0.25">
      <c r="C549" s="264"/>
      <c r="O549" s="264"/>
    </row>
    <row r="550" spans="3:15" x14ac:dyDescent="0.25">
      <c r="C550" s="264"/>
      <c r="O550" s="264"/>
    </row>
    <row r="551" spans="3:15" x14ac:dyDescent="0.25">
      <c r="C551" s="264"/>
      <c r="O551" s="264"/>
    </row>
    <row r="552" spans="3:15" x14ac:dyDescent="0.25">
      <c r="C552" s="264"/>
      <c r="O552" s="264"/>
    </row>
    <row r="553" spans="3:15" x14ac:dyDescent="0.25">
      <c r="C553" s="264"/>
      <c r="O553" s="264"/>
    </row>
    <row r="554" spans="3:15" x14ac:dyDescent="0.25">
      <c r="C554" s="264"/>
      <c r="O554" s="264"/>
    </row>
    <row r="555" spans="3:15" x14ac:dyDescent="0.25">
      <c r="C555" s="264"/>
      <c r="O555" s="264"/>
    </row>
    <row r="556" spans="3:15" x14ac:dyDescent="0.25">
      <c r="C556" s="264"/>
      <c r="O556" s="264"/>
    </row>
    <row r="557" spans="3:15" x14ac:dyDescent="0.25">
      <c r="C557" s="264"/>
      <c r="O557" s="264"/>
    </row>
    <row r="558" spans="3:15" x14ac:dyDescent="0.25">
      <c r="C558" s="264"/>
      <c r="O558" s="264"/>
    </row>
    <row r="559" spans="3:15" x14ac:dyDescent="0.25">
      <c r="C559" s="264"/>
      <c r="O559" s="264"/>
    </row>
    <row r="560" spans="3:15" x14ac:dyDescent="0.25">
      <c r="C560" s="264"/>
      <c r="O560" s="264"/>
    </row>
    <row r="561" spans="3:15" x14ac:dyDescent="0.25">
      <c r="C561" s="264"/>
      <c r="O561" s="264"/>
    </row>
    <row r="562" spans="3:15" x14ac:dyDescent="0.25">
      <c r="C562" s="264"/>
      <c r="O562" s="264"/>
    </row>
    <row r="563" spans="3:15" x14ac:dyDescent="0.25">
      <c r="C563" s="264"/>
      <c r="O563" s="264"/>
    </row>
    <row r="564" spans="3:15" x14ac:dyDescent="0.25">
      <c r="C564" s="264"/>
      <c r="O564" s="264"/>
    </row>
    <row r="565" spans="3:15" x14ac:dyDescent="0.25">
      <c r="C565" s="264"/>
      <c r="O565" s="264"/>
    </row>
    <row r="566" spans="3:15" x14ac:dyDescent="0.25">
      <c r="C566" s="264"/>
      <c r="O566" s="264"/>
    </row>
    <row r="567" spans="3:15" x14ac:dyDescent="0.25">
      <c r="C567" s="264"/>
      <c r="O567" s="264"/>
    </row>
    <row r="568" spans="3:15" x14ac:dyDescent="0.25">
      <c r="C568" s="264"/>
      <c r="O568" s="264"/>
    </row>
    <row r="569" spans="3:15" x14ac:dyDescent="0.25">
      <c r="C569" s="264"/>
      <c r="O569" s="264"/>
    </row>
    <row r="570" spans="3:15" x14ac:dyDescent="0.25">
      <c r="C570" s="264"/>
      <c r="O570" s="264"/>
    </row>
    <row r="571" spans="3:15" x14ac:dyDescent="0.25">
      <c r="C571" s="264"/>
      <c r="O571" s="264"/>
    </row>
    <row r="572" spans="3:15" x14ac:dyDescent="0.25">
      <c r="C572" s="264"/>
      <c r="O572" s="264"/>
    </row>
    <row r="573" spans="3:15" x14ac:dyDescent="0.25">
      <c r="C573" s="264"/>
      <c r="O573" s="264"/>
    </row>
    <row r="574" spans="3:15" x14ac:dyDescent="0.25">
      <c r="C574" s="264"/>
      <c r="O574" s="264"/>
    </row>
    <row r="575" spans="3:15" x14ac:dyDescent="0.25">
      <c r="C575" s="264"/>
      <c r="O575" s="264"/>
    </row>
    <row r="576" spans="3:15" x14ac:dyDescent="0.25">
      <c r="C576" s="264"/>
      <c r="O576" s="264"/>
    </row>
    <row r="577" spans="3:15" x14ac:dyDescent="0.25">
      <c r="C577" s="264"/>
      <c r="O577" s="264"/>
    </row>
    <row r="578" spans="3:15" x14ac:dyDescent="0.25">
      <c r="C578" s="264"/>
      <c r="O578" s="264"/>
    </row>
    <row r="579" spans="3:15" x14ac:dyDescent="0.25">
      <c r="C579" s="264"/>
      <c r="O579" s="264"/>
    </row>
    <row r="580" spans="3:15" x14ac:dyDescent="0.25">
      <c r="C580" s="264"/>
      <c r="O580" s="264"/>
    </row>
    <row r="581" spans="3:15" x14ac:dyDescent="0.25">
      <c r="C581" s="264"/>
      <c r="O581" s="264"/>
    </row>
    <row r="582" spans="3:15" x14ac:dyDescent="0.25">
      <c r="C582" s="264"/>
      <c r="O582" s="264"/>
    </row>
    <row r="583" spans="3:15" x14ac:dyDescent="0.25">
      <c r="C583" s="264"/>
      <c r="O583" s="264"/>
    </row>
    <row r="584" spans="3:15" x14ac:dyDescent="0.25">
      <c r="C584" s="264"/>
      <c r="O584" s="264"/>
    </row>
    <row r="585" spans="3:15" x14ac:dyDescent="0.25">
      <c r="C585" s="264"/>
      <c r="O585" s="264"/>
    </row>
    <row r="586" spans="3:15" x14ac:dyDescent="0.25">
      <c r="C586" s="264"/>
      <c r="O586" s="264"/>
    </row>
    <row r="587" spans="3:15" x14ac:dyDescent="0.25">
      <c r="C587" s="264"/>
      <c r="O587" s="264"/>
    </row>
    <row r="588" spans="3:15" x14ac:dyDescent="0.25">
      <c r="C588" s="264"/>
      <c r="O588" s="264"/>
    </row>
    <row r="589" spans="3:15" x14ac:dyDescent="0.25">
      <c r="C589" s="264"/>
      <c r="O589" s="264"/>
    </row>
    <row r="590" spans="3:15" x14ac:dyDescent="0.25">
      <c r="C590" s="264"/>
      <c r="O590" s="264"/>
    </row>
    <row r="591" spans="3:15" x14ac:dyDescent="0.25">
      <c r="C591" s="264"/>
      <c r="O591" s="264"/>
    </row>
    <row r="592" spans="3:15" x14ac:dyDescent="0.25">
      <c r="C592" s="264"/>
      <c r="O592" s="264"/>
    </row>
    <row r="593" spans="3:15" x14ac:dyDescent="0.25">
      <c r="C593" s="264"/>
      <c r="O593" s="264"/>
    </row>
    <row r="594" spans="3:15" x14ac:dyDescent="0.25">
      <c r="C594" s="264"/>
      <c r="O594" s="264"/>
    </row>
    <row r="595" spans="3:15" x14ac:dyDescent="0.25">
      <c r="C595" s="264"/>
      <c r="O595" s="264"/>
    </row>
    <row r="596" spans="3:15" x14ac:dyDescent="0.25">
      <c r="C596" s="264"/>
      <c r="O596" s="264"/>
    </row>
    <row r="597" spans="3:15" x14ac:dyDescent="0.25">
      <c r="C597" s="264"/>
      <c r="O597" s="264"/>
    </row>
    <row r="598" spans="3:15" x14ac:dyDescent="0.25">
      <c r="C598" s="264"/>
      <c r="O598" s="264"/>
    </row>
    <row r="599" spans="3:15" x14ac:dyDescent="0.25">
      <c r="C599" s="264"/>
      <c r="O599" s="264"/>
    </row>
    <row r="600" spans="3:15" x14ac:dyDescent="0.25">
      <c r="C600" s="264"/>
      <c r="O600" s="264"/>
    </row>
    <row r="601" spans="3:15" x14ac:dyDescent="0.25">
      <c r="C601" s="264"/>
      <c r="O601" s="264"/>
    </row>
    <row r="602" spans="3:15" x14ac:dyDescent="0.25">
      <c r="C602" s="264"/>
      <c r="O602" s="264"/>
    </row>
    <row r="603" spans="3:15" x14ac:dyDescent="0.25">
      <c r="C603" s="264"/>
      <c r="O603" s="264"/>
    </row>
    <row r="604" spans="3:15" x14ac:dyDescent="0.25">
      <c r="C604" s="264"/>
      <c r="O604" s="264"/>
    </row>
    <row r="605" spans="3:15" x14ac:dyDescent="0.25">
      <c r="C605" s="264"/>
      <c r="O605" s="264"/>
    </row>
    <row r="606" spans="3:15" x14ac:dyDescent="0.25">
      <c r="C606" s="264"/>
      <c r="O606" s="264"/>
    </row>
    <row r="607" spans="3:15" x14ac:dyDescent="0.25">
      <c r="C607" s="264"/>
      <c r="O607" s="264"/>
    </row>
    <row r="608" spans="3:15" x14ac:dyDescent="0.25">
      <c r="C608" s="264"/>
      <c r="O608" s="264"/>
    </row>
    <row r="609" spans="3:15" x14ac:dyDescent="0.25">
      <c r="C609" s="264"/>
      <c r="O609" s="264"/>
    </row>
    <row r="610" spans="3:15" x14ac:dyDescent="0.25">
      <c r="C610" s="264"/>
      <c r="O610" s="264"/>
    </row>
    <row r="611" spans="3:15" x14ac:dyDescent="0.25">
      <c r="C611" s="264"/>
      <c r="O611" s="264"/>
    </row>
    <row r="612" spans="3:15" x14ac:dyDescent="0.25">
      <c r="C612" s="264"/>
      <c r="O612" s="264"/>
    </row>
    <row r="613" spans="3:15" x14ac:dyDescent="0.25">
      <c r="C613" s="264"/>
      <c r="O613" s="264"/>
    </row>
    <row r="614" spans="3:15" x14ac:dyDescent="0.25">
      <c r="C614" s="264"/>
      <c r="O614" s="264"/>
    </row>
    <row r="615" spans="3:15" x14ac:dyDescent="0.25">
      <c r="C615" s="264"/>
      <c r="O615" s="264"/>
    </row>
    <row r="616" spans="3:15" x14ac:dyDescent="0.25">
      <c r="C616" s="264"/>
      <c r="O616" s="264"/>
    </row>
    <row r="617" spans="3:15" x14ac:dyDescent="0.25">
      <c r="C617" s="264"/>
      <c r="O617" s="264"/>
    </row>
    <row r="618" spans="3:15" x14ac:dyDescent="0.25">
      <c r="C618" s="264"/>
      <c r="O618" s="264"/>
    </row>
    <row r="619" spans="3:15" x14ac:dyDescent="0.25">
      <c r="C619" s="264"/>
      <c r="O619" s="264"/>
    </row>
    <row r="620" spans="3:15" x14ac:dyDescent="0.25">
      <c r="C620" s="264"/>
      <c r="O620" s="264"/>
    </row>
    <row r="621" spans="3:15" x14ac:dyDescent="0.25">
      <c r="C621" s="264"/>
      <c r="O621" s="264"/>
    </row>
    <row r="622" spans="3:15" x14ac:dyDescent="0.25">
      <c r="C622" s="264"/>
      <c r="O622" s="264"/>
    </row>
    <row r="623" spans="3:15" x14ac:dyDescent="0.25">
      <c r="C623" s="264"/>
      <c r="O623" s="264"/>
    </row>
    <row r="624" spans="3:15" x14ac:dyDescent="0.25">
      <c r="C624" s="264"/>
      <c r="O624" s="264"/>
    </row>
    <row r="625" spans="3:15" x14ac:dyDescent="0.25">
      <c r="C625" s="264"/>
      <c r="O625" s="264"/>
    </row>
    <row r="626" spans="3:15" x14ac:dyDescent="0.25">
      <c r="C626" s="264"/>
      <c r="O626" s="264"/>
    </row>
    <row r="627" spans="3:15" x14ac:dyDescent="0.25">
      <c r="C627" s="264"/>
      <c r="O627" s="264"/>
    </row>
    <row r="628" spans="3:15" x14ac:dyDescent="0.25">
      <c r="C628" s="264"/>
      <c r="O628" s="264"/>
    </row>
    <row r="629" spans="3:15" x14ac:dyDescent="0.25">
      <c r="C629" s="264"/>
      <c r="O629" s="264"/>
    </row>
    <row r="630" spans="3:15" x14ac:dyDescent="0.25">
      <c r="C630" s="264"/>
      <c r="O630" s="264"/>
    </row>
    <row r="631" spans="3:15" x14ac:dyDescent="0.25">
      <c r="C631" s="264"/>
      <c r="O631" s="264"/>
    </row>
    <row r="632" spans="3:15" x14ac:dyDescent="0.25">
      <c r="C632" s="264"/>
      <c r="O632" s="264"/>
    </row>
    <row r="633" spans="3:15" x14ac:dyDescent="0.25">
      <c r="C633" s="264"/>
      <c r="O633" s="264"/>
    </row>
    <row r="634" spans="3:15" x14ac:dyDescent="0.25">
      <c r="C634" s="264"/>
      <c r="O634" s="264"/>
    </row>
    <row r="635" spans="3:15" x14ac:dyDescent="0.25">
      <c r="C635" s="264"/>
      <c r="O635" s="264"/>
    </row>
    <row r="636" spans="3:15" x14ac:dyDescent="0.25">
      <c r="C636" s="264"/>
      <c r="O636" s="264"/>
    </row>
    <row r="637" spans="3:15" x14ac:dyDescent="0.25">
      <c r="C637" s="264"/>
      <c r="O637" s="264"/>
    </row>
    <row r="638" spans="3:15" x14ac:dyDescent="0.25">
      <c r="C638" s="264"/>
      <c r="O638" s="264"/>
    </row>
    <row r="639" spans="3:15" x14ac:dyDescent="0.25">
      <c r="C639" s="264"/>
      <c r="O639" s="264"/>
    </row>
    <row r="640" spans="3:15" x14ac:dyDescent="0.25">
      <c r="C640" s="264"/>
      <c r="O640" s="264"/>
    </row>
    <row r="641" spans="3:15" x14ac:dyDescent="0.25">
      <c r="C641" s="264"/>
      <c r="O641" s="264"/>
    </row>
    <row r="642" spans="3:15" x14ac:dyDescent="0.25">
      <c r="C642" s="264"/>
      <c r="O642" s="264"/>
    </row>
    <row r="643" spans="3:15" x14ac:dyDescent="0.25">
      <c r="C643" s="264"/>
      <c r="O643" s="264"/>
    </row>
    <row r="644" spans="3:15" x14ac:dyDescent="0.25">
      <c r="C644" s="264"/>
      <c r="O644" s="264"/>
    </row>
    <row r="645" spans="3:15" x14ac:dyDescent="0.25">
      <c r="C645" s="264"/>
      <c r="O645" s="264"/>
    </row>
    <row r="646" spans="3:15" x14ac:dyDescent="0.25">
      <c r="C646" s="264"/>
      <c r="O646" s="264"/>
    </row>
    <row r="647" spans="3:15" x14ac:dyDescent="0.25">
      <c r="C647" s="264"/>
      <c r="O647" s="264"/>
    </row>
    <row r="648" spans="3:15" x14ac:dyDescent="0.25">
      <c r="C648" s="264"/>
      <c r="O648" s="264"/>
    </row>
    <row r="649" spans="3:15" x14ac:dyDescent="0.25">
      <c r="C649" s="264"/>
      <c r="O649" s="264"/>
    </row>
    <row r="650" spans="3:15" x14ac:dyDescent="0.25">
      <c r="C650" s="264"/>
      <c r="O650" s="264"/>
    </row>
    <row r="651" spans="3:15" x14ac:dyDescent="0.25">
      <c r="C651" s="264"/>
      <c r="O651" s="264"/>
    </row>
    <row r="652" spans="3:15" x14ac:dyDescent="0.25">
      <c r="C652" s="264"/>
      <c r="O652" s="264"/>
    </row>
    <row r="653" spans="3:15" x14ac:dyDescent="0.25">
      <c r="C653" s="264"/>
      <c r="O653" s="264"/>
    </row>
    <row r="654" spans="3:15" x14ac:dyDescent="0.25">
      <c r="C654" s="264"/>
      <c r="O654" s="264"/>
    </row>
    <row r="655" spans="3:15" x14ac:dyDescent="0.25">
      <c r="C655" s="264"/>
      <c r="O655" s="264"/>
    </row>
    <row r="656" spans="3:15" x14ac:dyDescent="0.25">
      <c r="C656" s="264"/>
      <c r="O656" s="264"/>
    </row>
    <row r="657" spans="3:15" x14ac:dyDescent="0.25">
      <c r="C657" s="264"/>
      <c r="O657" s="264"/>
    </row>
    <row r="658" spans="3:15" x14ac:dyDescent="0.25">
      <c r="C658" s="264"/>
      <c r="O658" s="264"/>
    </row>
    <row r="659" spans="3:15" x14ac:dyDescent="0.25">
      <c r="C659" s="264"/>
      <c r="O659" s="264"/>
    </row>
    <row r="660" spans="3:15" x14ac:dyDescent="0.25">
      <c r="C660" s="264"/>
      <c r="O660" s="264"/>
    </row>
    <row r="661" spans="3:15" x14ac:dyDescent="0.25">
      <c r="C661" s="264"/>
      <c r="O661" s="264"/>
    </row>
    <row r="662" spans="3:15" x14ac:dyDescent="0.25">
      <c r="C662" s="264"/>
      <c r="O662" s="264"/>
    </row>
    <row r="663" spans="3:15" x14ac:dyDescent="0.25">
      <c r="C663" s="264"/>
      <c r="O663" s="264"/>
    </row>
    <row r="664" spans="3:15" x14ac:dyDescent="0.25">
      <c r="C664" s="264"/>
      <c r="O664" s="264"/>
    </row>
    <row r="665" spans="3:15" x14ac:dyDescent="0.25">
      <c r="C665" s="264"/>
      <c r="O665" s="264"/>
    </row>
    <row r="666" spans="3:15" x14ac:dyDescent="0.25">
      <c r="C666" s="264"/>
      <c r="O666" s="264"/>
    </row>
    <row r="667" spans="3:15" x14ac:dyDescent="0.25">
      <c r="C667" s="264"/>
      <c r="O667" s="264"/>
    </row>
    <row r="668" spans="3:15" x14ac:dyDescent="0.25">
      <c r="C668" s="264"/>
      <c r="O668" s="264"/>
    </row>
    <row r="669" spans="3:15" x14ac:dyDescent="0.25">
      <c r="C669" s="264"/>
      <c r="O669" s="264"/>
    </row>
    <row r="670" spans="3:15" x14ac:dyDescent="0.25">
      <c r="C670" s="264"/>
      <c r="O670" s="264"/>
    </row>
    <row r="671" spans="3:15" x14ac:dyDescent="0.25">
      <c r="C671" s="264"/>
      <c r="O671" s="264"/>
    </row>
    <row r="672" spans="3:15" x14ac:dyDescent="0.25">
      <c r="C672" s="264"/>
      <c r="O672" s="264"/>
    </row>
    <row r="673" spans="3:15" x14ac:dyDescent="0.25">
      <c r="C673" s="264"/>
      <c r="O673" s="264"/>
    </row>
    <row r="674" spans="3:15" x14ac:dyDescent="0.25">
      <c r="C674" s="264"/>
      <c r="O674" s="264"/>
    </row>
    <row r="675" spans="3:15" x14ac:dyDescent="0.25">
      <c r="C675" s="264"/>
      <c r="O675" s="264"/>
    </row>
    <row r="676" spans="3:15" x14ac:dyDescent="0.25">
      <c r="C676" s="264"/>
      <c r="O676" s="264"/>
    </row>
    <row r="677" spans="3:15" x14ac:dyDescent="0.25">
      <c r="C677" s="264"/>
      <c r="O677" s="264"/>
    </row>
    <row r="678" spans="3:15" x14ac:dyDescent="0.25">
      <c r="C678" s="264"/>
      <c r="O678" s="264"/>
    </row>
    <row r="679" spans="3:15" x14ac:dyDescent="0.25">
      <c r="C679" s="264"/>
      <c r="O679" s="264"/>
    </row>
    <row r="680" spans="3:15" x14ac:dyDescent="0.25">
      <c r="C680" s="264"/>
      <c r="O680" s="264"/>
    </row>
    <row r="681" spans="3:15" x14ac:dyDescent="0.25">
      <c r="C681" s="264"/>
      <c r="O681" s="264"/>
    </row>
    <row r="682" spans="3:15" x14ac:dyDescent="0.25">
      <c r="C682" s="264"/>
      <c r="O682" s="264"/>
    </row>
    <row r="683" spans="3:15" x14ac:dyDescent="0.25">
      <c r="C683" s="264"/>
      <c r="O683" s="264"/>
    </row>
    <row r="684" spans="3:15" x14ac:dyDescent="0.25">
      <c r="C684" s="264"/>
      <c r="O684" s="264"/>
    </row>
    <row r="685" spans="3:15" x14ac:dyDescent="0.25">
      <c r="C685" s="264"/>
      <c r="O685" s="264"/>
    </row>
    <row r="686" spans="3:15" x14ac:dyDescent="0.25">
      <c r="C686" s="264"/>
      <c r="O686" s="264"/>
    </row>
    <row r="687" spans="3:15" x14ac:dyDescent="0.25">
      <c r="C687" s="264"/>
      <c r="O687" s="264"/>
    </row>
    <row r="688" spans="3:15" x14ac:dyDescent="0.25">
      <c r="C688" s="264"/>
      <c r="O688" s="264"/>
    </row>
    <row r="689" spans="3:15" x14ac:dyDescent="0.25">
      <c r="C689" s="264"/>
      <c r="O689" s="264"/>
    </row>
    <row r="690" spans="3:15" x14ac:dyDescent="0.25">
      <c r="C690" s="264"/>
      <c r="O690" s="264"/>
    </row>
    <row r="691" spans="3:15" x14ac:dyDescent="0.25">
      <c r="C691" s="264"/>
      <c r="O691" s="264"/>
    </row>
    <row r="692" spans="3:15" x14ac:dyDescent="0.25">
      <c r="C692" s="264"/>
      <c r="O692" s="264"/>
    </row>
    <row r="693" spans="3:15" x14ac:dyDescent="0.25">
      <c r="C693" s="264"/>
      <c r="O693" s="264"/>
    </row>
    <row r="694" spans="3:15" x14ac:dyDescent="0.25">
      <c r="C694" s="264"/>
      <c r="O694" s="264"/>
    </row>
    <row r="695" spans="3:15" x14ac:dyDescent="0.25">
      <c r="C695" s="264"/>
      <c r="O695" s="264"/>
    </row>
    <row r="696" spans="3:15" x14ac:dyDescent="0.25">
      <c r="C696" s="264"/>
      <c r="O696" s="264"/>
    </row>
    <row r="697" spans="3:15" x14ac:dyDescent="0.25">
      <c r="C697" s="264"/>
      <c r="O697" s="264"/>
    </row>
    <row r="698" spans="3:15" x14ac:dyDescent="0.25">
      <c r="C698" s="264"/>
      <c r="O698" s="264"/>
    </row>
    <row r="699" spans="3:15" x14ac:dyDescent="0.25">
      <c r="C699" s="264"/>
      <c r="O699" s="264"/>
    </row>
    <row r="700" spans="3:15" x14ac:dyDescent="0.25">
      <c r="C700" s="264"/>
      <c r="O700" s="264"/>
    </row>
    <row r="701" spans="3:15" x14ac:dyDescent="0.25">
      <c r="C701" s="264"/>
      <c r="O701" s="264"/>
    </row>
    <row r="702" spans="3:15" x14ac:dyDescent="0.25">
      <c r="C702" s="264"/>
      <c r="O702" s="264"/>
    </row>
    <row r="703" spans="3:15" x14ac:dyDescent="0.25">
      <c r="C703" s="264"/>
      <c r="O703" s="264"/>
    </row>
    <row r="704" spans="3:15" x14ac:dyDescent="0.25">
      <c r="C704" s="264"/>
      <c r="O704" s="264"/>
    </row>
    <row r="705" spans="3:15" x14ac:dyDescent="0.25">
      <c r="C705" s="264"/>
      <c r="O705" s="264"/>
    </row>
    <row r="706" spans="3:15" x14ac:dyDescent="0.25">
      <c r="C706" s="264"/>
      <c r="O706" s="264"/>
    </row>
    <row r="707" spans="3:15" x14ac:dyDescent="0.25">
      <c r="C707" s="264"/>
      <c r="O707" s="264"/>
    </row>
    <row r="708" spans="3:15" x14ac:dyDescent="0.25">
      <c r="C708" s="264"/>
      <c r="O708" s="264"/>
    </row>
    <row r="709" spans="3:15" x14ac:dyDescent="0.25">
      <c r="C709" s="264"/>
      <c r="O709" s="264"/>
    </row>
    <row r="710" spans="3:15" x14ac:dyDescent="0.25">
      <c r="C710" s="264"/>
      <c r="O710" s="264"/>
    </row>
    <row r="711" spans="3:15" x14ac:dyDescent="0.25">
      <c r="C711" s="264"/>
      <c r="O711" s="264"/>
    </row>
    <row r="712" spans="3:15" x14ac:dyDescent="0.25">
      <c r="C712" s="264"/>
      <c r="O712" s="264"/>
    </row>
    <row r="713" spans="3:15" x14ac:dyDescent="0.25">
      <c r="C713" s="264"/>
      <c r="O713" s="264"/>
    </row>
    <row r="714" spans="3:15" x14ac:dyDescent="0.25">
      <c r="C714" s="264"/>
      <c r="O714" s="264"/>
    </row>
    <row r="715" spans="3:15" x14ac:dyDescent="0.25">
      <c r="C715" s="264"/>
      <c r="O715" s="264"/>
    </row>
    <row r="716" spans="3:15" x14ac:dyDescent="0.25">
      <c r="C716" s="264"/>
      <c r="O716" s="264"/>
    </row>
    <row r="717" spans="3:15" x14ac:dyDescent="0.25">
      <c r="C717" s="264"/>
      <c r="O717" s="264"/>
    </row>
    <row r="718" spans="3:15" x14ac:dyDescent="0.25">
      <c r="C718" s="264"/>
      <c r="O718" s="264"/>
    </row>
    <row r="719" spans="3:15" x14ac:dyDescent="0.25">
      <c r="C719" s="264"/>
      <c r="O719" s="264"/>
    </row>
    <row r="720" spans="3:15" x14ac:dyDescent="0.25">
      <c r="C720" s="264"/>
      <c r="O720" s="264"/>
    </row>
    <row r="721" spans="3:15" x14ac:dyDescent="0.25">
      <c r="C721" s="264"/>
      <c r="O721" s="264"/>
    </row>
    <row r="722" spans="3:15" x14ac:dyDescent="0.25">
      <c r="C722" s="264"/>
      <c r="O722" s="264"/>
    </row>
    <row r="723" spans="3:15" x14ac:dyDescent="0.25">
      <c r="C723" s="264"/>
      <c r="O723" s="264"/>
    </row>
    <row r="724" spans="3:15" x14ac:dyDescent="0.25">
      <c r="C724" s="264"/>
      <c r="O724" s="264"/>
    </row>
    <row r="725" spans="3:15" x14ac:dyDescent="0.25">
      <c r="C725" s="264"/>
      <c r="O725" s="264"/>
    </row>
    <row r="726" spans="3:15" x14ac:dyDescent="0.25">
      <c r="C726" s="264"/>
      <c r="O726" s="264"/>
    </row>
    <row r="727" spans="3:15" x14ac:dyDescent="0.25">
      <c r="C727" s="264"/>
      <c r="O727" s="264"/>
    </row>
    <row r="728" spans="3:15" x14ac:dyDescent="0.25">
      <c r="C728" s="264"/>
      <c r="O728" s="264"/>
    </row>
    <row r="729" spans="3:15" x14ac:dyDescent="0.25">
      <c r="C729" s="264"/>
      <c r="O729" s="264"/>
    </row>
    <row r="730" spans="3:15" x14ac:dyDescent="0.25">
      <c r="C730" s="264"/>
      <c r="O730" s="264"/>
    </row>
    <row r="731" spans="3:15" x14ac:dyDescent="0.25">
      <c r="C731" s="264"/>
      <c r="O731" s="264"/>
    </row>
    <row r="732" spans="3:15" x14ac:dyDescent="0.25">
      <c r="C732" s="264"/>
      <c r="O732" s="264"/>
    </row>
    <row r="733" spans="3:15" x14ac:dyDescent="0.25">
      <c r="C733" s="264"/>
      <c r="O733" s="264"/>
    </row>
    <row r="734" spans="3:15" x14ac:dyDescent="0.25">
      <c r="C734" s="264"/>
      <c r="O734" s="264"/>
    </row>
    <row r="735" spans="3:15" x14ac:dyDescent="0.25">
      <c r="C735" s="264"/>
      <c r="O735" s="264"/>
    </row>
    <row r="736" spans="3:15" x14ac:dyDescent="0.25">
      <c r="C736" s="264"/>
      <c r="O736" s="264"/>
    </row>
    <row r="737" spans="3:15" x14ac:dyDescent="0.25">
      <c r="C737" s="264"/>
      <c r="O737" s="264"/>
    </row>
    <row r="738" spans="3:15" x14ac:dyDescent="0.25">
      <c r="C738" s="264"/>
      <c r="O738" s="264"/>
    </row>
    <row r="739" spans="3:15" x14ac:dyDescent="0.25">
      <c r="C739" s="264"/>
      <c r="O739" s="264"/>
    </row>
    <row r="740" spans="3:15" x14ac:dyDescent="0.25">
      <c r="C740" s="264"/>
      <c r="O740" s="264"/>
    </row>
    <row r="741" spans="3:15" x14ac:dyDescent="0.25">
      <c r="C741" s="264"/>
      <c r="O741" s="264"/>
    </row>
    <row r="742" spans="3:15" x14ac:dyDescent="0.25">
      <c r="C742" s="264"/>
      <c r="O742" s="264"/>
    </row>
    <row r="743" spans="3:15" x14ac:dyDescent="0.25">
      <c r="C743" s="264"/>
      <c r="O743" s="264"/>
    </row>
    <row r="744" spans="3:15" x14ac:dyDescent="0.25">
      <c r="C744" s="264"/>
      <c r="O744" s="264"/>
    </row>
    <row r="745" spans="3:15" x14ac:dyDescent="0.25">
      <c r="C745" s="264"/>
      <c r="O745" s="264"/>
    </row>
    <row r="746" spans="3:15" x14ac:dyDescent="0.25">
      <c r="C746" s="264"/>
      <c r="O746" s="264"/>
    </row>
    <row r="747" spans="3:15" x14ac:dyDescent="0.25">
      <c r="C747" s="264"/>
      <c r="O747" s="264"/>
    </row>
    <row r="748" spans="3:15" x14ac:dyDescent="0.25">
      <c r="C748" s="264"/>
      <c r="O748" s="264"/>
    </row>
    <row r="749" spans="3:15" x14ac:dyDescent="0.25">
      <c r="C749" s="264"/>
      <c r="O749" s="264"/>
    </row>
    <row r="750" spans="3:15" x14ac:dyDescent="0.25">
      <c r="C750" s="264"/>
      <c r="O750" s="264"/>
    </row>
    <row r="751" spans="3:15" x14ac:dyDescent="0.25">
      <c r="C751" s="264"/>
      <c r="O751" s="264"/>
    </row>
    <row r="752" spans="3:15" x14ac:dyDescent="0.25">
      <c r="C752" s="264"/>
      <c r="O752" s="264"/>
    </row>
    <row r="753" spans="3:15" x14ac:dyDescent="0.25">
      <c r="C753" s="264"/>
      <c r="O753" s="264"/>
    </row>
    <row r="754" spans="3:15" x14ac:dyDescent="0.25">
      <c r="C754" s="264"/>
      <c r="O754" s="264"/>
    </row>
    <row r="755" spans="3:15" x14ac:dyDescent="0.25">
      <c r="C755" s="264"/>
      <c r="O755" s="264"/>
    </row>
    <row r="756" spans="3:15" x14ac:dyDescent="0.25">
      <c r="C756" s="264"/>
      <c r="O756" s="264"/>
    </row>
    <row r="757" spans="3:15" x14ac:dyDescent="0.25">
      <c r="C757" s="264"/>
      <c r="O757" s="264"/>
    </row>
    <row r="758" spans="3:15" x14ac:dyDescent="0.25">
      <c r="C758" s="264"/>
      <c r="O758" s="264"/>
    </row>
    <row r="759" spans="3:15" x14ac:dyDescent="0.25">
      <c r="C759" s="264"/>
      <c r="O759" s="264"/>
    </row>
    <row r="760" spans="3:15" x14ac:dyDescent="0.25">
      <c r="C760" s="264"/>
      <c r="O760" s="264"/>
    </row>
    <row r="761" spans="3:15" x14ac:dyDescent="0.25">
      <c r="C761" s="264"/>
      <c r="O761" s="264"/>
    </row>
    <row r="762" spans="3:15" x14ac:dyDescent="0.25">
      <c r="C762" s="264"/>
      <c r="O762" s="264"/>
    </row>
    <row r="763" spans="3:15" x14ac:dyDescent="0.25">
      <c r="C763" s="264"/>
      <c r="O763" s="264"/>
    </row>
    <row r="764" spans="3:15" x14ac:dyDescent="0.25">
      <c r="C764" s="264"/>
      <c r="O764" s="264"/>
    </row>
    <row r="765" spans="3:15" x14ac:dyDescent="0.25">
      <c r="C765" s="264"/>
      <c r="O765" s="264"/>
    </row>
    <row r="766" spans="3:15" x14ac:dyDescent="0.25">
      <c r="C766" s="264"/>
      <c r="O766" s="264"/>
    </row>
    <row r="767" spans="3:15" x14ac:dyDescent="0.25">
      <c r="C767" s="264"/>
      <c r="O767" s="264"/>
    </row>
    <row r="768" spans="3:15" x14ac:dyDescent="0.25">
      <c r="C768" s="264"/>
      <c r="O768" s="264"/>
    </row>
    <row r="769" spans="3:15" x14ac:dyDescent="0.25">
      <c r="C769" s="264"/>
      <c r="O769" s="264"/>
    </row>
    <row r="770" spans="3:15" x14ac:dyDescent="0.25">
      <c r="C770" s="264"/>
      <c r="O770" s="264"/>
    </row>
    <row r="771" spans="3:15" x14ac:dyDescent="0.25">
      <c r="C771" s="264"/>
      <c r="O771" s="264"/>
    </row>
    <row r="772" spans="3:15" x14ac:dyDescent="0.25">
      <c r="C772" s="264"/>
      <c r="O772" s="264"/>
    </row>
    <row r="773" spans="3:15" x14ac:dyDescent="0.25">
      <c r="C773" s="264"/>
      <c r="O773" s="264"/>
    </row>
    <row r="774" spans="3:15" x14ac:dyDescent="0.25">
      <c r="C774" s="264"/>
      <c r="O774" s="264"/>
    </row>
    <row r="775" spans="3:15" x14ac:dyDescent="0.25">
      <c r="C775" s="264"/>
      <c r="O775" s="264"/>
    </row>
    <row r="776" spans="3:15" x14ac:dyDescent="0.25">
      <c r="C776" s="264"/>
      <c r="O776" s="264"/>
    </row>
    <row r="777" spans="3:15" x14ac:dyDescent="0.25">
      <c r="C777" s="264"/>
      <c r="O777" s="264"/>
    </row>
    <row r="778" spans="3:15" x14ac:dyDescent="0.25">
      <c r="C778" s="264"/>
      <c r="O778" s="264"/>
    </row>
    <row r="779" spans="3:15" x14ac:dyDescent="0.25">
      <c r="C779" s="264"/>
      <c r="O779" s="264"/>
    </row>
    <row r="780" spans="3:15" x14ac:dyDescent="0.25">
      <c r="C780" s="264"/>
      <c r="O780" s="264"/>
    </row>
    <row r="781" spans="3:15" x14ac:dyDescent="0.25">
      <c r="C781" s="264"/>
      <c r="O781" s="264"/>
    </row>
    <row r="782" spans="3:15" x14ac:dyDescent="0.25">
      <c r="C782" s="264"/>
      <c r="O782" s="264"/>
    </row>
    <row r="783" spans="3:15" x14ac:dyDescent="0.25">
      <c r="C783" s="264"/>
      <c r="O783" s="264"/>
    </row>
    <row r="784" spans="3:15" x14ac:dyDescent="0.25">
      <c r="C784" s="264"/>
      <c r="O784" s="264"/>
    </row>
    <row r="785" spans="3:15" x14ac:dyDescent="0.25">
      <c r="C785" s="264"/>
      <c r="O785" s="264"/>
    </row>
    <row r="786" spans="3:15" x14ac:dyDescent="0.25">
      <c r="C786" s="264"/>
      <c r="O786" s="264"/>
    </row>
    <row r="787" spans="3:15" x14ac:dyDescent="0.25">
      <c r="C787" s="264"/>
      <c r="O787" s="264"/>
    </row>
    <row r="788" spans="3:15" x14ac:dyDescent="0.25">
      <c r="C788" s="264"/>
      <c r="O788" s="264"/>
    </row>
    <row r="789" spans="3:15" x14ac:dyDescent="0.25">
      <c r="C789" s="264"/>
      <c r="O789" s="264"/>
    </row>
    <row r="790" spans="3:15" x14ac:dyDescent="0.25">
      <c r="C790" s="264"/>
      <c r="O790" s="264"/>
    </row>
    <row r="791" spans="3:15" x14ac:dyDescent="0.25">
      <c r="C791" s="264"/>
      <c r="O791" s="264"/>
    </row>
    <row r="792" spans="3:15" x14ac:dyDescent="0.25">
      <c r="C792" s="264"/>
      <c r="O792" s="264"/>
    </row>
    <row r="793" spans="3:15" x14ac:dyDescent="0.25">
      <c r="C793" s="264"/>
      <c r="O793" s="264"/>
    </row>
    <row r="794" spans="3:15" x14ac:dyDescent="0.25">
      <c r="C794" s="264"/>
      <c r="O794" s="264"/>
    </row>
    <row r="795" spans="3:15" x14ac:dyDescent="0.25">
      <c r="C795" s="264"/>
      <c r="O795" s="264"/>
    </row>
    <row r="796" spans="3:15" x14ac:dyDescent="0.25">
      <c r="C796" s="264"/>
      <c r="O796" s="264"/>
    </row>
    <row r="797" spans="3:15" x14ac:dyDescent="0.25">
      <c r="C797" s="264"/>
      <c r="O797" s="264"/>
    </row>
    <row r="798" spans="3:15" x14ac:dyDescent="0.25">
      <c r="C798" s="264"/>
      <c r="O798" s="264"/>
    </row>
    <row r="799" spans="3:15" x14ac:dyDescent="0.25">
      <c r="C799" s="264"/>
      <c r="O799" s="264"/>
    </row>
    <row r="800" spans="3:15" x14ac:dyDescent="0.25">
      <c r="C800" s="264"/>
      <c r="O800" s="264"/>
    </row>
    <row r="801" spans="3:15" x14ac:dyDescent="0.25">
      <c r="C801" s="264"/>
      <c r="O801" s="264"/>
    </row>
    <row r="802" spans="3:15" x14ac:dyDescent="0.25">
      <c r="C802" s="264"/>
      <c r="O802" s="264"/>
    </row>
    <row r="803" spans="3:15" x14ac:dyDescent="0.25">
      <c r="C803" s="264"/>
      <c r="O803" s="264"/>
    </row>
    <row r="804" spans="3:15" x14ac:dyDescent="0.25">
      <c r="C804" s="264"/>
      <c r="O804" s="264"/>
    </row>
    <row r="805" spans="3:15" x14ac:dyDescent="0.25">
      <c r="C805" s="264"/>
      <c r="O805" s="264"/>
    </row>
    <row r="806" spans="3:15" x14ac:dyDescent="0.25">
      <c r="C806" s="264"/>
      <c r="O806" s="264"/>
    </row>
    <row r="807" spans="3:15" x14ac:dyDescent="0.25">
      <c r="C807" s="264"/>
      <c r="O807" s="264"/>
    </row>
    <row r="808" spans="3:15" x14ac:dyDescent="0.25">
      <c r="C808" s="264"/>
      <c r="O808" s="264"/>
    </row>
    <row r="809" spans="3:15" x14ac:dyDescent="0.25">
      <c r="C809" s="264"/>
      <c r="O809" s="264"/>
    </row>
    <row r="810" spans="3:15" x14ac:dyDescent="0.25">
      <c r="C810" s="264"/>
      <c r="O810" s="264"/>
    </row>
    <row r="811" spans="3:15" x14ac:dyDescent="0.25">
      <c r="C811" s="264"/>
      <c r="O811" s="264"/>
    </row>
    <row r="812" spans="3:15" x14ac:dyDescent="0.25">
      <c r="C812" s="264"/>
      <c r="O812" s="264"/>
    </row>
    <row r="813" spans="3:15" x14ac:dyDescent="0.25">
      <c r="C813" s="264"/>
      <c r="O813" s="264"/>
    </row>
    <row r="814" spans="3:15" x14ac:dyDescent="0.25">
      <c r="C814" s="264"/>
      <c r="O814" s="264"/>
    </row>
    <row r="815" spans="3:15" x14ac:dyDescent="0.25">
      <c r="C815" s="264"/>
      <c r="O815" s="264"/>
    </row>
    <row r="816" spans="3:15" x14ac:dyDescent="0.25">
      <c r="C816" s="264"/>
      <c r="O816" s="264"/>
    </row>
    <row r="817" spans="3:15" x14ac:dyDescent="0.25">
      <c r="C817" s="264"/>
      <c r="O817" s="264"/>
    </row>
    <row r="818" spans="3:15" x14ac:dyDescent="0.25">
      <c r="C818" s="264"/>
      <c r="O818" s="264"/>
    </row>
    <row r="819" spans="3:15" x14ac:dyDescent="0.25">
      <c r="C819" s="264"/>
      <c r="O819" s="264"/>
    </row>
    <row r="820" spans="3:15" x14ac:dyDescent="0.25">
      <c r="C820" s="264"/>
      <c r="O820" s="264"/>
    </row>
    <row r="821" spans="3:15" x14ac:dyDescent="0.25">
      <c r="C821" s="264"/>
      <c r="O821" s="264"/>
    </row>
    <row r="822" spans="3:15" x14ac:dyDescent="0.25">
      <c r="C822" s="264"/>
      <c r="O822" s="264"/>
    </row>
    <row r="823" spans="3:15" x14ac:dyDescent="0.25">
      <c r="C823" s="264"/>
      <c r="O823" s="264"/>
    </row>
    <row r="824" spans="3:15" x14ac:dyDescent="0.25">
      <c r="C824" s="264"/>
      <c r="O824" s="264"/>
    </row>
    <row r="825" spans="3:15" x14ac:dyDescent="0.25">
      <c r="C825" s="264"/>
      <c r="O825" s="264"/>
    </row>
    <row r="826" spans="3:15" x14ac:dyDescent="0.25">
      <c r="C826" s="264"/>
      <c r="O826" s="264"/>
    </row>
    <row r="827" spans="3:15" x14ac:dyDescent="0.25">
      <c r="C827" s="264"/>
      <c r="O827" s="264"/>
    </row>
    <row r="828" spans="3:15" x14ac:dyDescent="0.25">
      <c r="C828" s="264"/>
      <c r="O828" s="264"/>
    </row>
    <row r="829" spans="3:15" x14ac:dyDescent="0.25">
      <c r="C829" s="264"/>
      <c r="O829" s="264"/>
    </row>
    <row r="830" spans="3:15" x14ac:dyDescent="0.25">
      <c r="C830" s="264"/>
      <c r="O830" s="264"/>
    </row>
    <row r="831" spans="3:15" x14ac:dyDescent="0.25">
      <c r="C831" s="264"/>
      <c r="O831" s="264"/>
    </row>
    <row r="832" spans="3:15" x14ac:dyDescent="0.25">
      <c r="C832" s="264"/>
      <c r="O832" s="264"/>
    </row>
    <row r="833" spans="3:15" x14ac:dyDescent="0.25">
      <c r="C833" s="264"/>
      <c r="O833" s="264"/>
    </row>
    <row r="834" spans="3:15" x14ac:dyDescent="0.25">
      <c r="C834" s="264"/>
      <c r="O834" s="264"/>
    </row>
    <row r="835" spans="3:15" x14ac:dyDescent="0.25">
      <c r="C835" s="264"/>
      <c r="O835" s="264"/>
    </row>
    <row r="836" spans="3:15" x14ac:dyDescent="0.25">
      <c r="C836" s="264"/>
      <c r="O836" s="264"/>
    </row>
    <row r="837" spans="3:15" x14ac:dyDescent="0.25">
      <c r="C837" s="264"/>
      <c r="O837" s="264"/>
    </row>
    <row r="838" spans="3:15" x14ac:dyDescent="0.25">
      <c r="C838" s="264"/>
      <c r="O838" s="264"/>
    </row>
    <row r="839" spans="3:15" x14ac:dyDescent="0.25">
      <c r="C839" s="264"/>
      <c r="O839" s="264"/>
    </row>
    <row r="840" spans="3:15" x14ac:dyDescent="0.25">
      <c r="C840" s="264"/>
      <c r="O840" s="264"/>
    </row>
    <row r="841" spans="3:15" x14ac:dyDescent="0.25">
      <c r="C841" s="264"/>
      <c r="O841" s="264"/>
    </row>
    <row r="842" spans="3:15" x14ac:dyDescent="0.25">
      <c r="C842" s="264"/>
      <c r="O842" s="264"/>
    </row>
    <row r="843" spans="3:15" x14ac:dyDescent="0.25">
      <c r="C843" s="264"/>
      <c r="O843" s="264"/>
    </row>
    <row r="844" spans="3:15" x14ac:dyDescent="0.25">
      <c r="C844" s="264"/>
      <c r="O844" s="264"/>
    </row>
    <row r="845" spans="3:15" x14ac:dyDescent="0.25">
      <c r="C845" s="264"/>
      <c r="O845" s="264"/>
    </row>
    <row r="846" spans="3:15" x14ac:dyDescent="0.25">
      <c r="C846" s="264"/>
      <c r="O846" s="264"/>
    </row>
    <row r="847" spans="3:15" x14ac:dyDescent="0.25">
      <c r="C847" s="264"/>
      <c r="O847" s="264"/>
    </row>
    <row r="848" spans="3:15" x14ac:dyDescent="0.25">
      <c r="C848" s="264"/>
      <c r="O848" s="264"/>
    </row>
    <row r="849" spans="3:15" x14ac:dyDescent="0.25">
      <c r="C849" s="264"/>
      <c r="O849" s="264"/>
    </row>
    <row r="850" spans="3:15" x14ac:dyDescent="0.25">
      <c r="C850" s="264"/>
      <c r="O850" s="264"/>
    </row>
    <row r="851" spans="3:15" x14ac:dyDescent="0.25">
      <c r="C851" s="264"/>
      <c r="O851" s="264"/>
    </row>
    <row r="852" spans="3:15" x14ac:dyDescent="0.25">
      <c r="C852" s="264"/>
      <c r="O852" s="264"/>
    </row>
    <row r="853" spans="3:15" x14ac:dyDescent="0.25">
      <c r="C853" s="264"/>
      <c r="O853" s="264"/>
    </row>
    <row r="854" spans="3:15" x14ac:dyDescent="0.25">
      <c r="C854" s="264"/>
      <c r="O854" s="264"/>
    </row>
    <row r="855" spans="3:15" x14ac:dyDescent="0.25">
      <c r="C855" s="264"/>
      <c r="O855" s="264"/>
    </row>
    <row r="856" spans="3:15" x14ac:dyDescent="0.25">
      <c r="C856" s="264"/>
      <c r="O856" s="264"/>
    </row>
    <row r="857" spans="3:15" x14ac:dyDescent="0.25">
      <c r="C857" s="264"/>
      <c r="O857" s="264"/>
    </row>
    <row r="858" spans="3:15" x14ac:dyDescent="0.25">
      <c r="C858" s="264"/>
      <c r="O858" s="264"/>
    </row>
    <row r="859" spans="3:15" x14ac:dyDescent="0.25">
      <c r="C859" s="264"/>
      <c r="O859" s="264"/>
    </row>
    <row r="860" spans="3:15" x14ac:dyDescent="0.25">
      <c r="C860" s="264"/>
      <c r="O860" s="264"/>
    </row>
    <row r="861" spans="3:15" x14ac:dyDescent="0.25">
      <c r="C861" s="264"/>
      <c r="O861" s="264"/>
    </row>
    <row r="862" spans="3:15" x14ac:dyDescent="0.25">
      <c r="C862" s="264"/>
      <c r="O862" s="264"/>
    </row>
    <row r="863" spans="3:15" x14ac:dyDescent="0.25">
      <c r="C863" s="264"/>
      <c r="O863" s="264"/>
    </row>
    <row r="864" spans="3:15" x14ac:dyDescent="0.25">
      <c r="C864" s="264"/>
      <c r="O864" s="264"/>
    </row>
    <row r="865" spans="3:15" x14ac:dyDescent="0.25">
      <c r="C865" s="264"/>
      <c r="O865" s="264"/>
    </row>
    <row r="866" spans="3:15" x14ac:dyDescent="0.25">
      <c r="C866" s="264"/>
      <c r="O866" s="264"/>
    </row>
    <row r="867" spans="3:15" x14ac:dyDescent="0.25">
      <c r="C867" s="264"/>
      <c r="O867" s="264"/>
    </row>
    <row r="868" spans="3:15" x14ac:dyDescent="0.25">
      <c r="C868" s="264"/>
      <c r="O868" s="264"/>
    </row>
    <row r="869" spans="3:15" x14ac:dyDescent="0.25">
      <c r="C869" s="264"/>
      <c r="O869" s="264"/>
    </row>
    <row r="870" spans="3:15" x14ac:dyDescent="0.25">
      <c r="C870" s="264"/>
      <c r="O870" s="264"/>
    </row>
    <row r="871" spans="3:15" x14ac:dyDescent="0.25">
      <c r="C871" s="264"/>
      <c r="O871" s="264"/>
    </row>
    <row r="872" spans="3:15" x14ac:dyDescent="0.25">
      <c r="C872" s="264"/>
      <c r="O872" s="264"/>
    </row>
    <row r="873" spans="3:15" x14ac:dyDescent="0.25">
      <c r="C873" s="264"/>
      <c r="O873" s="264"/>
    </row>
    <row r="874" spans="3:15" x14ac:dyDescent="0.25">
      <c r="C874" s="264"/>
      <c r="O874" s="264"/>
    </row>
    <row r="875" spans="3:15" x14ac:dyDescent="0.25">
      <c r="C875" s="264"/>
      <c r="O875" s="264"/>
    </row>
    <row r="876" spans="3:15" x14ac:dyDescent="0.25">
      <c r="C876" s="264"/>
      <c r="O876" s="264"/>
    </row>
    <row r="877" spans="3:15" x14ac:dyDescent="0.25">
      <c r="C877" s="264"/>
      <c r="O877" s="264"/>
    </row>
    <row r="878" spans="3:15" x14ac:dyDescent="0.25">
      <c r="C878" s="264"/>
      <c r="O878" s="264"/>
    </row>
    <row r="879" spans="3:15" x14ac:dyDescent="0.25">
      <c r="C879" s="264"/>
      <c r="O879" s="264"/>
    </row>
    <row r="880" spans="3:15" x14ac:dyDescent="0.25">
      <c r="C880" s="264"/>
      <c r="O880" s="264"/>
    </row>
    <row r="881" spans="3:15" x14ac:dyDescent="0.25">
      <c r="C881" s="264"/>
      <c r="O881" s="264"/>
    </row>
    <row r="882" spans="3:15" x14ac:dyDescent="0.25">
      <c r="C882" s="264"/>
      <c r="O882" s="264"/>
    </row>
    <row r="883" spans="3:15" x14ac:dyDescent="0.25">
      <c r="C883" s="264"/>
      <c r="O883" s="264"/>
    </row>
    <row r="884" spans="3:15" x14ac:dyDescent="0.25">
      <c r="C884" s="264"/>
      <c r="O884" s="264"/>
    </row>
    <row r="885" spans="3:15" x14ac:dyDescent="0.25">
      <c r="C885" s="264"/>
      <c r="O885" s="264"/>
    </row>
    <row r="886" spans="3:15" x14ac:dyDescent="0.25">
      <c r="C886" s="264"/>
      <c r="O886" s="264"/>
    </row>
    <row r="887" spans="3:15" x14ac:dyDescent="0.25">
      <c r="C887" s="264"/>
      <c r="O887" s="264"/>
    </row>
    <row r="888" spans="3:15" x14ac:dyDescent="0.25">
      <c r="C888" s="264"/>
      <c r="O888" s="264"/>
    </row>
    <row r="889" spans="3:15" x14ac:dyDescent="0.25">
      <c r="C889" s="264"/>
      <c r="O889" s="264"/>
    </row>
    <row r="890" spans="3:15" x14ac:dyDescent="0.25">
      <c r="C890" s="264"/>
      <c r="O890" s="264"/>
    </row>
    <row r="891" spans="3:15" x14ac:dyDescent="0.25">
      <c r="C891" s="264"/>
      <c r="O891" s="264"/>
    </row>
    <row r="892" spans="3:15" x14ac:dyDescent="0.25">
      <c r="C892" s="264"/>
      <c r="O892" s="264"/>
    </row>
    <row r="893" spans="3:15" x14ac:dyDescent="0.25">
      <c r="C893" s="264"/>
      <c r="O893" s="264"/>
    </row>
    <row r="894" spans="3:15" x14ac:dyDescent="0.25">
      <c r="C894" s="264"/>
      <c r="O894" s="264"/>
    </row>
    <row r="895" spans="3:15" x14ac:dyDescent="0.25">
      <c r="C895" s="264"/>
      <c r="O895" s="264"/>
    </row>
    <row r="896" spans="3:15" x14ac:dyDescent="0.25">
      <c r="C896" s="264"/>
      <c r="O896" s="264"/>
    </row>
    <row r="897" spans="3:15" x14ac:dyDescent="0.25">
      <c r="C897" s="264"/>
      <c r="O897" s="264"/>
    </row>
    <row r="898" spans="3:15" x14ac:dyDescent="0.25">
      <c r="C898" s="264"/>
      <c r="O898" s="264"/>
    </row>
    <row r="899" spans="3:15" x14ac:dyDescent="0.25">
      <c r="C899" s="264"/>
      <c r="O899" s="264"/>
    </row>
    <row r="900" spans="3:15" x14ac:dyDescent="0.25">
      <c r="C900" s="264"/>
      <c r="O900" s="264"/>
    </row>
    <row r="901" spans="3:15" x14ac:dyDescent="0.25">
      <c r="C901" s="264"/>
      <c r="O901" s="264"/>
    </row>
    <row r="902" spans="3:15" x14ac:dyDescent="0.25">
      <c r="C902" s="264"/>
      <c r="O902" s="264"/>
    </row>
    <row r="903" spans="3:15" x14ac:dyDescent="0.25">
      <c r="C903" s="264"/>
      <c r="O903" s="264"/>
    </row>
    <row r="904" spans="3:15" x14ac:dyDescent="0.25">
      <c r="C904" s="264"/>
      <c r="O904" s="264"/>
    </row>
    <row r="905" spans="3:15" x14ac:dyDescent="0.25">
      <c r="C905" s="264"/>
      <c r="O905" s="264"/>
    </row>
    <row r="906" spans="3:15" x14ac:dyDescent="0.25">
      <c r="C906" s="264"/>
      <c r="O906" s="264"/>
    </row>
    <row r="907" spans="3:15" x14ac:dyDescent="0.25">
      <c r="C907" s="264"/>
      <c r="O907" s="264"/>
    </row>
    <row r="908" spans="3:15" x14ac:dyDescent="0.25">
      <c r="C908" s="264"/>
      <c r="O908" s="264"/>
    </row>
    <row r="909" spans="3:15" x14ac:dyDescent="0.25">
      <c r="C909" s="264"/>
      <c r="O909" s="264"/>
    </row>
    <row r="910" spans="3:15" x14ac:dyDescent="0.25">
      <c r="C910" s="264"/>
      <c r="O910" s="264"/>
    </row>
    <row r="911" spans="3:15" x14ac:dyDescent="0.25">
      <c r="C911" s="264"/>
      <c r="O911" s="264"/>
    </row>
    <row r="912" spans="3:15" x14ac:dyDescent="0.25">
      <c r="C912" s="264"/>
      <c r="O912" s="264"/>
    </row>
    <row r="913" spans="3:15" x14ac:dyDescent="0.25">
      <c r="C913" s="264"/>
      <c r="O913" s="264"/>
    </row>
    <row r="914" spans="3:15" x14ac:dyDescent="0.25">
      <c r="C914" s="264"/>
      <c r="O914" s="264"/>
    </row>
    <row r="915" spans="3:15" x14ac:dyDescent="0.25">
      <c r="C915" s="264"/>
      <c r="O915" s="264"/>
    </row>
    <row r="916" spans="3:15" x14ac:dyDescent="0.25">
      <c r="C916" s="264"/>
      <c r="O916" s="264"/>
    </row>
    <row r="917" spans="3:15" x14ac:dyDescent="0.25">
      <c r="C917" s="264"/>
      <c r="O917" s="264"/>
    </row>
    <row r="918" spans="3:15" x14ac:dyDescent="0.25">
      <c r="C918" s="264"/>
      <c r="O918" s="264"/>
    </row>
    <row r="919" spans="3:15" x14ac:dyDescent="0.25">
      <c r="C919" s="264"/>
      <c r="O919" s="264"/>
    </row>
    <row r="920" spans="3:15" x14ac:dyDescent="0.25">
      <c r="C920" s="264"/>
      <c r="O920" s="264"/>
    </row>
    <row r="921" spans="3:15" x14ac:dyDescent="0.25">
      <c r="C921" s="264"/>
      <c r="O921" s="264"/>
    </row>
    <row r="922" spans="3:15" x14ac:dyDescent="0.25">
      <c r="C922" s="264"/>
      <c r="O922" s="264"/>
    </row>
    <row r="923" spans="3:15" x14ac:dyDescent="0.25">
      <c r="C923" s="264"/>
      <c r="O923" s="264"/>
    </row>
    <row r="924" spans="3:15" x14ac:dyDescent="0.25">
      <c r="C924" s="264"/>
      <c r="O924" s="264"/>
    </row>
    <row r="925" spans="3:15" x14ac:dyDescent="0.25">
      <c r="C925" s="264"/>
      <c r="O925" s="264"/>
    </row>
    <row r="926" spans="3:15" x14ac:dyDescent="0.25">
      <c r="C926" s="264"/>
      <c r="O926" s="264"/>
    </row>
    <row r="927" spans="3:15" x14ac:dyDescent="0.25">
      <c r="C927" s="264"/>
      <c r="O927" s="264"/>
    </row>
    <row r="928" spans="3:15" x14ac:dyDescent="0.25">
      <c r="C928" s="264"/>
      <c r="O928" s="264"/>
    </row>
    <row r="929" spans="3:15" x14ac:dyDescent="0.25">
      <c r="C929" s="264"/>
      <c r="O929" s="264"/>
    </row>
    <row r="930" spans="3:15" x14ac:dyDescent="0.25">
      <c r="C930" s="264"/>
      <c r="O930" s="264"/>
    </row>
    <row r="931" spans="3:15" x14ac:dyDescent="0.25">
      <c r="C931" s="264"/>
      <c r="O931" s="264"/>
    </row>
    <row r="932" spans="3:15" x14ac:dyDescent="0.25">
      <c r="C932" s="264"/>
      <c r="O932" s="264"/>
    </row>
    <row r="933" spans="3:15" x14ac:dyDescent="0.25">
      <c r="C933" s="264"/>
      <c r="O933" s="264"/>
    </row>
    <row r="934" spans="3:15" x14ac:dyDescent="0.25">
      <c r="C934" s="264"/>
      <c r="O934" s="264"/>
    </row>
    <row r="935" spans="3:15" x14ac:dyDescent="0.25">
      <c r="C935" s="264"/>
      <c r="O935" s="264"/>
    </row>
    <row r="936" spans="3:15" x14ac:dyDescent="0.25">
      <c r="C936" s="264"/>
      <c r="O936" s="264"/>
    </row>
    <row r="937" spans="3:15" x14ac:dyDescent="0.25">
      <c r="C937" s="264"/>
      <c r="O937" s="264"/>
    </row>
    <row r="938" spans="3:15" x14ac:dyDescent="0.25">
      <c r="C938" s="264"/>
      <c r="O938" s="264"/>
    </row>
    <row r="939" spans="3:15" x14ac:dyDescent="0.25">
      <c r="C939" s="264"/>
      <c r="O939" s="264"/>
    </row>
    <row r="940" spans="3:15" x14ac:dyDescent="0.25">
      <c r="C940" s="264"/>
      <c r="O940" s="264"/>
    </row>
    <row r="941" spans="3:15" x14ac:dyDescent="0.25">
      <c r="C941" s="264"/>
      <c r="O941" s="264"/>
    </row>
    <row r="942" spans="3:15" x14ac:dyDescent="0.25">
      <c r="C942" s="264"/>
      <c r="O942" s="264"/>
    </row>
    <row r="943" spans="3:15" x14ac:dyDescent="0.25">
      <c r="C943" s="264"/>
      <c r="O943" s="264"/>
    </row>
    <row r="944" spans="3:15" x14ac:dyDescent="0.25">
      <c r="C944" s="264"/>
      <c r="O944" s="264"/>
    </row>
    <row r="945" spans="3:15" x14ac:dyDescent="0.25">
      <c r="C945" s="264"/>
      <c r="O945" s="264"/>
    </row>
    <row r="946" spans="3:15" x14ac:dyDescent="0.25">
      <c r="C946" s="264"/>
      <c r="O946" s="264"/>
    </row>
    <row r="947" spans="3:15" x14ac:dyDescent="0.25">
      <c r="C947" s="264"/>
      <c r="O947" s="264"/>
    </row>
    <row r="948" spans="3:15" x14ac:dyDescent="0.25">
      <c r="C948" s="264"/>
      <c r="O948" s="264"/>
    </row>
    <row r="949" spans="3:15" x14ac:dyDescent="0.25">
      <c r="C949" s="264"/>
      <c r="O949" s="264"/>
    </row>
    <row r="950" spans="3:15" x14ac:dyDescent="0.25">
      <c r="C950" s="264"/>
      <c r="O950" s="264"/>
    </row>
    <row r="951" spans="3:15" x14ac:dyDescent="0.25">
      <c r="C951" s="264"/>
      <c r="O951" s="264"/>
    </row>
    <row r="952" spans="3:15" x14ac:dyDescent="0.25">
      <c r="C952" s="264"/>
      <c r="O952" s="264"/>
    </row>
    <row r="953" spans="3:15" x14ac:dyDescent="0.25">
      <c r="C953" s="264"/>
      <c r="O953" s="264"/>
    </row>
    <row r="954" spans="3:15" x14ac:dyDescent="0.25">
      <c r="C954" s="264"/>
      <c r="O954" s="264"/>
    </row>
    <row r="955" spans="3:15" x14ac:dyDescent="0.25">
      <c r="C955" s="264"/>
      <c r="O955" s="264"/>
    </row>
    <row r="956" spans="3:15" x14ac:dyDescent="0.25">
      <c r="C956" s="264"/>
      <c r="O956" s="264"/>
    </row>
    <row r="957" spans="3:15" x14ac:dyDescent="0.25">
      <c r="C957" s="264"/>
      <c r="O957" s="264"/>
    </row>
    <row r="958" spans="3:15" x14ac:dyDescent="0.25">
      <c r="C958" s="264"/>
      <c r="O958" s="264"/>
    </row>
    <row r="959" spans="3:15" x14ac:dyDescent="0.25">
      <c r="C959" s="264"/>
      <c r="O959" s="264"/>
    </row>
    <row r="960" spans="3:15" x14ac:dyDescent="0.25">
      <c r="C960" s="264"/>
      <c r="O960" s="264"/>
    </row>
    <row r="961" spans="3:15" x14ac:dyDescent="0.25">
      <c r="C961" s="264"/>
      <c r="O961" s="264"/>
    </row>
    <row r="962" spans="3:15" x14ac:dyDescent="0.25">
      <c r="C962" s="264"/>
      <c r="O962" s="264"/>
    </row>
    <row r="963" spans="3:15" x14ac:dyDescent="0.25">
      <c r="C963" s="264"/>
      <c r="O963" s="264"/>
    </row>
    <row r="964" spans="3:15" x14ac:dyDescent="0.25">
      <c r="C964" s="264"/>
      <c r="O964" s="264"/>
    </row>
    <row r="965" spans="3:15" x14ac:dyDescent="0.25">
      <c r="C965" s="264"/>
      <c r="O965" s="264"/>
    </row>
    <row r="966" spans="3:15" x14ac:dyDescent="0.25">
      <c r="C966" s="264"/>
      <c r="O966" s="264"/>
    </row>
    <row r="967" spans="3:15" x14ac:dyDescent="0.25">
      <c r="C967" s="264"/>
      <c r="O967" s="264"/>
    </row>
    <row r="968" spans="3:15" x14ac:dyDescent="0.25">
      <c r="C968" s="264"/>
      <c r="O968" s="264"/>
    </row>
    <row r="969" spans="3:15" x14ac:dyDescent="0.25">
      <c r="C969" s="264"/>
      <c r="O969" s="264"/>
    </row>
    <row r="970" spans="3:15" x14ac:dyDescent="0.25">
      <c r="C970" s="264"/>
      <c r="O970" s="264"/>
    </row>
    <row r="971" spans="3:15" x14ac:dyDescent="0.25">
      <c r="C971" s="264"/>
      <c r="O971" s="264"/>
    </row>
    <row r="972" spans="3:15" x14ac:dyDescent="0.25">
      <c r="C972" s="264"/>
      <c r="O972" s="264"/>
    </row>
    <row r="973" spans="3:15" x14ac:dyDescent="0.25">
      <c r="C973" s="264"/>
      <c r="O973" s="264"/>
    </row>
    <row r="974" spans="3:15" x14ac:dyDescent="0.25">
      <c r="C974" s="264"/>
      <c r="O974" s="264"/>
    </row>
    <row r="975" spans="3:15" x14ac:dyDescent="0.25">
      <c r="C975" s="264"/>
      <c r="O975" s="264"/>
    </row>
    <row r="976" spans="3:15" x14ac:dyDescent="0.25">
      <c r="C976" s="264"/>
      <c r="O976" s="264"/>
    </row>
    <row r="977" spans="3:15" x14ac:dyDescent="0.25">
      <c r="C977" s="264"/>
      <c r="O977" s="264"/>
    </row>
    <row r="978" spans="3:15" x14ac:dyDescent="0.25">
      <c r="C978" s="264"/>
      <c r="O978" s="264"/>
    </row>
    <row r="979" spans="3:15" x14ac:dyDescent="0.25">
      <c r="C979" s="264"/>
      <c r="O979" s="264"/>
    </row>
    <row r="980" spans="3:15" x14ac:dyDescent="0.25">
      <c r="C980" s="264"/>
      <c r="O980" s="264"/>
    </row>
    <row r="981" spans="3:15" x14ac:dyDescent="0.25">
      <c r="C981" s="264"/>
      <c r="O981" s="264"/>
    </row>
    <row r="982" spans="3:15" x14ac:dyDescent="0.25">
      <c r="C982" s="264"/>
      <c r="O982" s="264"/>
    </row>
    <row r="983" spans="3:15" x14ac:dyDescent="0.25">
      <c r="C983" s="264"/>
      <c r="O983" s="264"/>
    </row>
    <row r="984" spans="3:15" x14ac:dyDescent="0.25">
      <c r="C984" s="264"/>
      <c r="O984" s="264"/>
    </row>
    <row r="985" spans="3:15" x14ac:dyDescent="0.25">
      <c r="C985" s="264"/>
      <c r="O985" s="264"/>
    </row>
    <row r="986" spans="3:15" x14ac:dyDescent="0.25">
      <c r="C986" s="264"/>
      <c r="O986" s="264"/>
    </row>
    <row r="987" spans="3:15" x14ac:dyDescent="0.25">
      <c r="C987" s="264"/>
      <c r="O987" s="264"/>
    </row>
    <row r="988" spans="3:15" x14ac:dyDescent="0.25">
      <c r="C988" s="264"/>
      <c r="O988" s="264"/>
    </row>
    <row r="989" spans="3:15" x14ac:dyDescent="0.25">
      <c r="C989" s="264"/>
      <c r="O989" s="264"/>
    </row>
    <row r="990" spans="3:15" x14ac:dyDescent="0.25">
      <c r="C990" s="264"/>
      <c r="O990" s="264"/>
    </row>
    <row r="991" spans="3:15" x14ac:dyDescent="0.25">
      <c r="C991" s="264"/>
      <c r="O991" s="264"/>
    </row>
    <row r="992" spans="3:15" x14ac:dyDescent="0.25">
      <c r="C992" s="264"/>
      <c r="O992" s="264"/>
    </row>
    <row r="993" spans="3:15" x14ac:dyDescent="0.25">
      <c r="C993" s="264"/>
      <c r="O993" s="264"/>
    </row>
    <row r="994" spans="3:15" x14ac:dyDescent="0.25">
      <c r="C994" s="264"/>
      <c r="O994" s="264"/>
    </row>
    <row r="995" spans="3:15" x14ac:dyDescent="0.25">
      <c r="C995" s="264"/>
      <c r="O995" s="264"/>
    </row>
    <row r="996" spans="3:15" x14ac:dyDescent="0.25">
      <c r="C996" s="264"/>
      <c r="O996" s="264"/>
    </row>
    <row r="997" spans="3:15" x14ac:dyDescent="0.25">
      <c r="C997" s="264"/>
      <c r="O997" s="264"/>
    </row>
    <row r="998" spans="3:15" x14ac:dyDescent="0.25">
      <c r="C998" s="264"/>
      <c r="O998" s="264"/>
    </row>
    <row r="999" spans="3:15" x14ac:dyDescent="0.25">
      <c r="C999" s="264"/>
      <c r="O999" s="264"/>
    </row>
    <row r="1000" spans="3:15" x14ac:dyDescent="0.25">
      <c r="C1000" s="264"/>
      <c r="O1000" s="264"/>
    </row>
    <row r="1001" spans="3:15" x14ac:dyDescent="0.25">
      <c r="C1001" s="264"/>
      <c r="O1001" s="264"/>
    </row>
    <row r="1002" spans="3:15" x14ac:dyDescent="0.25">
      <c r="C1002" s="264"/>
      <c r="O1002" s="264"/>
    </row>
    <row r="1003" spans="3:15" x14ac:dyDescent="0.25">
      <c r="C1003" s="264"/>
      <c r="O1003" s="264"/>
    </row>
    <row r="1004" spans="3:15" x14ac:dyDescent="0.25">
      <c r="C1004" s="264"/>
      <c r="O1004" s="264"/>
    </row>
    <row r="1005" spans="3:15" x14ac:dyDescent="0.25">
      <c r="C1005" s="264"/>
      <c r="O1005" s="264"/>
    </row>
    <row r="1006" spans="3:15" x14ac:dyDescent="0.25">
      <c r="C1006" s="264"/>
      <c r="O1006" s="264"/>
    </row>
    <row r="1007" spans="3:15" x14ac:dyDescent="0.25">
      <c r="C1007" s="264"/>
      <c r="O1007" s="264"/>
    </row>
    <row r="1008" spans="3:15" x14ac:dyDescent="0.25">
      <c r="C1008" s="264"/>
      <c r="O1008" s="264"/>
    </row>
    <row r="1009" spans="3:15" x14ac:dyDescent="0.25">
      <c r="C1009" s="264"/>
      <c r="O1009" s="264"/>
    </row>
    <row r="1010" spans="3:15" x14ac:dyDescent="0.25">
      <c r="C1010" s="264"/>
      <c r="O1010" s="264"/>
    </row>
    <row r="1011" spans="3:15" x14ac:dyDescent="0.25">
      <c r="C1011" s="264"/>
      <c r="O1011" s="264"/>
    </row>
    <row r="1012" spans="3:15" x14ac:dyDescent="0.25">
      <c r="C1012" s="264"/>
      <c r="O1012" s="264"/>
    </row>
    <row r="1013" spans="3:15" x14ac:dyDescent="0.25">
      <c r="C1013" s="264"/>
      <c r="O1013" s="264"/>
    </row>
    <row r="1014" spans="3:15" x14ac:dyDescent="0.25">
      <c r="C1014" s="264"/>
      <c r="O1014" s="264"/>
    </row>
    <row r="1015" spans="3:15" x14ac:dyDescent="0.25">
      <c r="C1015" s="264"/>
      <c r="O1015" s="264"/>
    </row>
    <row r="1016" spans="3:15" x14ac:dyDescent="0.25">
      <c r="C1016" s="264"/>
      <c r="O1016" s="264"/>
    </row>
    <row r="1017" spans="3:15" x14ac:dyDescent="0.25">
      <c r="C1017" s="264"/>
      <c r="O1017" s="264"/>
    </row>
    <row r="1018" spans="3:15" x14ac:dyDescent="0.25">
      <c r="C1018" s="264"/>
      <c r="O1018" s="264"/>
    </row>
    <row r="1019" spans="3:15" x14ac:dyDescent="0.25">
      <c r="C1019" s="264"/>
      <c r="O1019" s="264"/>
    </row>
    <row r="1020" spans="3:15" x14ac:dyDescent="0.25">
      <c r="C1020" s="264"/>
      <c r="O1020" s="264"/>
    </row>
    <row r="1021" spans="3:15" x14ac:dyDescent="0.25">
      <c r="C1021" s="264"/>
      <c r="O1021" s="264"/>
    </row>
    <row r="1022" spans="3:15" x14ac:dyDescent="0.25">
      <c r="C1022" s="264"/>
      <c r="O1022" s="264"/>
    </row>
    <row r="1023" spans="3:15" x14ac:dyDescent="0.25">
      <c r="C1023" s="264"/>
      <c r="O1023" s="264"/>
    </row>
    <row r="1024" spans="3:15" x14ac:dyDescent="0.25">
      <c r="C1024" s="264"/>
      <c r="O1024" s="264"/>
    </row>
    <row r="1025" spans="3:15" x14ac:dyDescent="0.25">
      <c r="C1025" s="264"/>
      <c r="O1025" s="264"/>
    </row>
    <row r="1026" spans="3:15" x14ac:dyDescent="0.25">
      <c r="C1026" s="264"/>
      <c r="O1026" s="264"/>
    </row>
    <row r="1027" spans="3:15" x14ac:dyDescent="0.25">
      <c r="C1027" s="264"/>
      <c r="O1027" s="264"/>
    </row>
    <row r="1028" spans="3:15" x14ac:dyDescent="0.25">
      <c r="C1028" s="264"/>
      <c r="O1028" s="264"/>
    </row>
    <row r="1029" spans="3:15" x14ac:dyDescent="0.25">
      <c r="C1029" s="264"/>
      <c r="O1029" s="264"/>
    </row>
    <row r="1030" spans="3:15" x14ac:dyDescent="0.25">
      <c r="C1030" s="264"/>
      <c r="O1030" s="264"/>
    </row>
    <row r="1031" spans="3:15" x14ac:dyDescent="0.25">
      <c r="C1031" s="264"/>
      <c r="O1031" s="264"/>
    </row>
    <row r="1032" spans="3:15" x14ac:dyDescent="0.25">
      <c r="C1032" s="264"/>
      <c r="O1032" s="264"/>
    </row>
    <row r="1033" spans="3:15" x14ac:dyDescent="0.25">
      <c r="C1033" s="264"/>
      <c r="O1033" s="264"/>
    </row>
    <row r="1034" spans="3:15" x14ac:dyDescent="0.25">
      <c r="C1034" s="264"/>
      <c r="O1034" s="264"/>
    </row>
    <row r="1035" spans="3:15" x14ac:dyDescent="0.25">
      <c r="C1035" s="264"/>
      <c r="O1035" s="264"/>
    </row>
    <row r="1036" spans="3:15" x14ac:dyDescent="0.25">
      <c r="C1036" s="264"/>
      <c r="O1036" s="264"/>
    </row>
    <row r="1037" spans="3:15" x14ac:dyDescent="0.25">
      <c r="C1037" s="264"/>
      <c r="O1037" s="264"/>
    </row>
    <row r="1038" spans="3:15" x14ac:dyDescent="0.25">
      <c r="C1038" s="264"/>
      <c r="O1038" s="264"/>
    </row>
    <row r="1039" spans="3:15" x14ac:dyDescent="0.25">
      <c r="C1039" s="264"/>
      <c r="O1039" s="264"/>
    </row>
    <row r="1040" spans="3:15" x14ac:dyDescent="0.25">
      <c r="C1040" s="264"/>
      <c r="O1040" s="264"/>
    </row>
    <row r="1041" spans="3:15" x14ac:dyDescent="0.25">
      <c r="C1041" s="264"/>
      <c r="O1041" s="264"/>
    </row>
    <row r="1042" spans="3:15" x14ac:dyDescent="0.25">
      <c r="C1042" s="264"/>
      <c r="O1042" s="264"/>
    </row>
    <row r="1043" spans="3:15" x14ac:dyDescent="0.25">
      <c r="C1043" s="264"/>
      <c r="O1043" s="264"/>
    </row>
    <row r="1044" spans="3:15" x14ac:dyDescent="0.25">
      <c r="C1044" s="264"/>
      <c r="O1044" s="264"/>
    </row>
    <row r="1045" spans="3:15" x14ac:dyDescent="0.25">
      <c r="C1045" s="264"/>
      <c r="O1045" s="264"/>
    </row>
    <row r="1046" spans="3:15" x14ac:dyDescent="0.25">
      <c r="C1046" s="264"/>
      <c r="O1046" s="264"/>
    </row>
    <row r="1047" spans="3:15" x14ac:dyDescent="0.25">
      <c r="C1047" s="264"/>
      <c r="O1047" s="264"/>
    </row>
    <row r="1048" spans="3:15" x14ac:dyDescent="0.25">
      <c r="C1048" s="264"/>
      <c r="O1048" s="264"/>
    </row>
    <row r="1049" spans="3:15" x14ac:dyDescent="0.25">
      <c r="C1049" s="264"/>
      <c r="O1049" s="264"/>
    </row>
    <row r="1050" spans="3:15" x14ac:dyDescent="0.25">
      <c r="C1050" s="264"/>
      <c r="O1050" s="264"/>
    </row>
    <row r="1051" spans="3:15" x14ac:dyDescent="0.25">
      <c r="C1051" s="264"/>
      <c r="O1051" s="264"/>
    </row>
    <row r="1052" spans="3:15" x14ac:dyDescent="0.25">
      <c r="C1052" s="264"/>
      <c r="O1052" s="264"/>
    </row>
    <row r="1053" spans="3:15" x14ac:dyDescent="0.25">
      <c r="C1053" s="264"/>
      <c r="O1053" s="264"/>
    </row>
    <row r="1054" spans="3:15" x14ac:dyDescent="0.25">
      <c r="C1054" s="264"/>
      <c r="O1054" s="264"/>
    </row>
    <row r="1055" spans="3:15" x14ac:dyDescent="0.25">
      <c r="C1055" s="264"/>
      <c r="O1055" s="264"/>
    </row>
    <row r="1056" spans="3:15" x14ac:dyDescent="0.25">
      <c r="C1056" s="264"/>
      <c r="O1056" s="264"/>
    </row>
    <row r="1057" spans="3:15" x14ac:dyDescent="0.25">
      <c r="C1057" s="264"/>
      <c r="O1057" s="264"/>
    </row>
    <row r="1058" spans="3:15" x14ac:dyDescent="0.25">
      <c r="C1058" s="264"/>
      <c r="O1058" s="264"/>
    </row>
    <row r="1059" spans="3:15" x14ac:dyDescent="0.25">
      <c r="C1059" s="264"/>
      <c r="O1059" s="264"/>
    </row>
    <row r="1060" spans="3:15" x14ac:dyDescent="0.25">
      <c r="C1060" s="264"/>
      <c r="O1060" s="264"/>
    </row>
    <row r="1061" spans="3:15" x14ac:dyDescent="0.25">
      <c r="C1061" s="264"/>
      <c r="O1061" s="264"/>
    </row>
    <row r="1062" spans="3:15" x14ac:dyDescent="0.25">
      <c r="C1062" s="264"/>
      <c r="O1062" s="264"/>
    </row>
    <row r="1063" spans="3:15" x14ac:dyDescent="0.25">
      <c r="C1063" s="264"/>
      <c r="O1063" s="264"/>
    </row>
    <row r="1064" spans="3:15" x14ac:dyDescent="0.25">
      <c r="C1064" s="264"/>
      <c r="O1064" s="264"/>
    </row>
    <row r="1065" spans="3:15" x14ac:dyDescent="0.25">
      <c r="C1065" s="264"/>
      <c r="O1065" s="264"/>
    </row>
    <row r="1066" spans="3:15" x14ac:dyDescent="0.25">
      <c r="C1066" s="264"/>
      <c r="O1066" s="264"/>
    </row>
    <row r="1067" spans="3:15" x14ac:dyDescent="0.25">
      <c r="C1067" s="264"/>
      <c r="O1067" s="264"/>
    </row>
    <row r="1068" spans="3:15" x14ac:dyDescent="0.25">
      <c r="C1068" s="264"/>
      <c r="O1068" s="264"/>
    </row>
    <row r="1069" spans="3:15" x14ac:dyDescent="0.25">
      <c r="C1069" s="264"/>
      <c r="O1069" s="264"/>
    </row>
    <row r="1070" spans="3:15" x14ac:dyDescent="0.25">
      <c r="C1070" s="264"/>
      <c r="O1070" s="264"/>
    </row>
    <row r="1071" spans="3:15" x14ac:dyDescent="0.25">
      <c r="C1071" s="264"/>
      <c r="O1071" s="264"/>
    </row>
    <row r="1072" spans="3:15" x14ac:dyDescent="0.25">
      <c r="C1072" s="264"/>
      <c r="O1072" s="264"/>
    </row>
    <row r="1073" spans="3:15" x14ac:dyDescent="0.25">
      <c r="C1073" s="264"/>
      <c r="O1073" s="264"/>
    </row>
    <row r="1074" spans="3:15" x14ac:dyDescent="0.25">
      <c r="C1074" s="264"/>
      <c r="O1074" s="264"/>
    </row>
    <row r="1075" spans="3:15" x14ac:dyDescent="0.25">
      <c r="C1075" s="264"/>
      <c r="O1075" s="264"/>
    </row>
    <row r="1076" spans="3:15" x14ac:dyDescent="0.25">
      <c r="C1076" s="264"/>
      <c r="O1076" s="264"/>
    </row>
    <row r="1077" spans="3:15" x14ac:dyDescent="0.25">
      <c r="C1077" s="264"/>
      <c r="O1077" s="264"/>
    </row>
    <row r="1078" spans="3:15" x14ac:dyDescent="0.25">
      <c r="C1078" s="264"/>
      <c r="O1078" s="264"/>
    </row>
    <row r="1079" spans="3:15" x14ac:dyDescent="0.25">
      <c r="C1079" s="264"/>
      <c r="O1079" s="264"/>
    </row>
    <row r="1080" spans="3:15" x14ac:dyDescent="0.25">
      <c r="C1080" s="264"/>
      <c r="O1080" s="264"/>
    </row>
    <row r="1081" spans="3:15" x14ac:dyDescent="0.25">
      <c r="C1081" s="264"/>
      <c r="O1081" s="264"/>
    </row>
    <row r="1082" spans="3:15" x14ac:dyDescent="0.25">
      <c r="C1082" s="264"/>
      <c r="O1082" s="264"/>
    </row>
    <row r="1083" spans="3:15" x14ac:dyDescent="0.25">
      <c r="C1083" s="264"/>
      <c r="O1083" s="264"/>
    </row>
    <row r="1084" spans="3:15" x14ac:dyDescent="0.25">
      <c r="C1084" s="264"/>
      <c r="O1084" s="264"/>
    </row>
    <row r="1085" spans="3:15" x14ac:dyDescent="0.25">
      <c r="C1085" s="264"/>
      <c r="O1085" s="264"/>
    </row>
    <row r="1086" spans="3:15" x14ac:dyDescent="0.25">
      <c r="C1086" s="264"/>
      <c r="O1086" s="264"/>
    </row>
    <row r="1087" spans="3:15" x14ac:dyDescent="0.25">
      <c r="C1087" s="264"/>
      <c r="O1087" s="264"/>
    </row>
    <row r="1088" spans="3:15" x14ac:dyDescent="0.25">
      <c r="C1088" s="264"/>
      <c r="O1088" s="264"/>
    </row>
    <row r="1089" spans="3:15" x14ac:dyDescent="0.25">
      <c r="C1089" s="264"/>
      <c r="O1089" s="264"/>
    </row>
    <row r="1090" spans="3:15" x14ac:dyDescent="0.25">
      <c r="C1090" s="264"/>
      <c r="O1090" s="264"/>
    </row>
    <row r="1091" spans="3:15" x14ac:dyDescent="0.25">
      <c r="C1091" s="264"/>
      <c r="O1091" s="264"/>
    </row>
    <row r="1092" spans="3:15" x14ac:dyDescent="0.25">
      <c r="C1092" s="264"/>
      <c r="O1092" s="264"/>
    </row>
    <row r="1093" spans="3:15" x14ac:dyDescent="0.25">
      <c r="C1093" s="264"/>
      <c r="O1093" s="264"/>
    </row>
    <row r="1094" spans="3:15" x14ac:dyDescent="0.25">
      <c r="C1094" s="264"/>
      <c r="O1094" s="264"/>
    </row>
    <row r="1095" spans="3:15" x14ac:dyDescent="0.25">
      <c r="C1095" s="264"/>
      <c r="O1095" s="264"/>
    </row>
    <row r="1096" spans="3:15" x14ac:dyDescent="0.25">
      <c r="C1096" s="264"/>
      <c r="O1096" s="264"/>
    </row>
    <row r="1097" spans="3:15" x14ac:dyDescent="0.25">
      <c r="C1097" s="264"/>
      <c r="O1097" s="264"/>
    </row>
    <row r="1098" spans="3:15" x14ac:dyDescent="0.25">
      <c r="C1098" s="264"/>
      <c r="O1098" s="264"/>
    </row>
    <row r="1099" spans="3:15" x14ac:dyDescent="0.25">
      <c r="C1099" s="264"/>
      <c r="O1099" s="264"/>
    </row>
  </sheetData>
  <mergeCells count="16">
    <mergeCell ref="A1:F1"/>
    <mergeCell ref="M4:Q4"/>
    <mergeCell ref="A139:T139"/>
    <mergeCell ref="A140:T140"/>
    <mergeCell ref="A141:T141"/>
    <mergeCell ref="A115:T115"/>
    <mergeCell ref="A116:T116"/>
    <mergeCell ref="A117:T117"/>
    <mergeCell ref="A127:T127"/>
    <mergeCell ref="A128:T128"/>
    <mergeCell ref="A138:T138"/>
    <mergeCell ref="A114:T114"/>
    <mergeCell ref="A98:T98"/>
    <mergeCell ref="A107:T107"/>
    <mergeCell ref="A112:T112"/>
    <mergeCell ref="A113:T113"/>
  </mergeCells>
  <phoneticPr fontId="0" type="noConversion"/>
  <conditionalFormatting sqref="V103:Y103 Y112:AB113 V122:Y122 AI103:AQ106 AL107:AT107 AL111:AT116 AI108:AQ110 AI122:AQ125 Y127:AB128 Y137:AB141 V129:Y136 AL126:AT128 AL137:AT141 AI129:AQ136">
    <cfRule type="cellIs" dxfId="3" priority="2" stopIfTrue="1" operator="notEqual">
      <formula>0</formula>
    </cfRule>
  </conditionalFormatting>
  <conditionalFormatting sqref="U114:AB116 U140:AB141 R104:Y106 U107:AB107 P111:AB111 R108:Y110 U126:AB126 R123:Y125 U137:AB137 R134:Y136">
    <cfRule type="cellIs" dxfId="2" priority="1" stopIfTrue="1" operator="notEqual">
      <formula>0</formula>
    </cfRule>
  </conditionalFormatting>
  <printOptions gridLinesSet="0"/>
  <pageMargins left="0.47244094488188981" right="0.27559055118110237" top="0.33" bottom="0.2" header="0.31" footer="0.11811023622047245"/>
  <pageSetup paperSize="9" scale="85" orientation="portrait" horizont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K223"/>
  <sheetViews>
    <sheetView showGridLines="0" workbookViewId="0">
      <selection sqref="A1:F1"/>
    </sheetView>
  </sheetViews>
  <sheetFormatPr baseColWidth="10" defaultColWidth="12" defaultRowHeight="13.5" x14ac:dyDescent="0.25"/>
  <cols>
    <col min="1" max="1" width="43.33203125" style="3" customWidth="1"/>
    <col min="2" max="2" width="8.33203125" style="3" customWidth="1"/>
    <col min="3" max="14" width="7.5" style="3" customWidth="1"/>
    <col min="15" max="15" width="6.6640625" style="3" customWidth="1" collapsed="1"/>
    <col min="16" max="16" width="6.6640625" style="3" customWidth="1"/>
    <col min="17" max="20" width="6.6640625" style="3" customWidth="1" collapsed="1"/>
    <col min="21" max="24" width="12" style="3" customWidth="1" collapsed="1"/>
    <col min="25" max="26" width="12" style="3" customWidth="1"/>
    <col min="27" max="37" width="12" style="3" customWidth="1" collapsed="1"/>
    <col min="38"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46</v>
      </c>
      <c r="S1" s="92"/>
      <c r="T1" s="92"/>
      <c r="U1" s="92"/>
      <c r="V1" s="92"/>
      <c r="W1" s="92"/>
      <c r="X1" s="92"/>
      <c r="Y1" s="92"/>
      <c r="Z1" s="92"/>
      <c r="AA1" s="92"/>
      <c r="AB1" s="92"/>
      <c r="AC1" s="92"/>
      <c r="AD1" s="92"/>
      <c r="AE1" s="92"/>
      <c r="AF1" s="92"/>
    </row>
    <row r="2" spans="1:32" ht="12.75" customHeight="1" x14ac:dyDescent="0.25">
      <c r="A2" s="5"/>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29"/>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5"/>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0.75" customHeight="1" x14ac:dyDescent="0.25">
      <c r="A5" s="11"/>
      <c r="B5" s="20"/>
      <c r="C5" s="20"/>
      <c r="D5" s="20"/>
      <c r="E5" s="20"/>
      <c r="F5" s="20"/>
      <c r="G5" s="20"/>
      <c r="H5" s="20"/>
      <c r="I5" s="20"/>
      <c r="J5" s="20"/>
      <c r="K5" s="20"/>
      <c r="L5" s="20"/>
      <c r="M5" s="21"/>
      <c r="N5" s="21"/>
      <c r="O5" s="21"/>
      <c r="P5" s="21"/>
      <c r="Q5" s="21"/>
      <c r="S5" s="92"/>
      <c r="T5" s="92"/>
      <c r="U5" s="92"/>
      <c r="V5" s="92"/>
      <c r="W5" s="92"/>
      <c r="X5" s="92"/>
      <c r="Y5" s="92"/>
      <c r="Z5" s="92"/>
      <c r="AA5" s="92"/>
      <c r="AB5" s="92"/>
      <c r="AC5" s="92"/>
      <c r="AD5" s="92"/>
      <c r="AE5" s="92"/>
      <c r="AF5" s="92"/>
    </row>
    <row r="6" spans="1:32" ht="12.75" customHeight="1" x14ac:dyDescent="0.25">
      <c r="A6" s="4" t="s">
        <v>59</v>
      </c>
      <c r="B6" s="10"/>
      <c r="C6" s="10"/>
      <c r="D6" s="10"/>
      <c r="E6" s="10"/>
      <c r="F6" s="10"/>
      <c r="G6" s="10"/>
      <c r="H6" s="10"/>
      <c r="I6" s="10"/>
      <c r="J6" s="10"/>
      <c r="K6" s="10"/>
      <c r="L6" s="10"/>
      <c r="M6" s="35"/>
      <c r="N6" s="35"/>
      <c r="O6" s="35"/>
      <c r="P6" s="35"/>
      <c r="Q6" s="35"/>
      <c r="S6" s="92"/>
      <c r="T6" s="92"/>
      <c r="U6" s="92"/>
      <c r="V6" s="92"/>
      <c r="W6" s="92"/>
      <c r="X6" s="92"/>
      <c r="Y6" s="92"/>
      <c r="Z6" s="92"/>
      <c r="AA6" s="92"/>
      <c r="AB6" s="92"/>
      <c r="AC6" s="92"/>
      <c r="AD6" s="92"/>
      <c r="AE6" s="92"/>
      <c r="AF6" s="92"/>
    </row>
    <row r="7" spans="1:32" ht="12.75" customHeight="1" x14ac:dyDescent="0.25">
      <c r="A7" s="30" t="s">
        <v>36</v>
      </c>
      <c r="B7" s="55">
        <v>10.278098</v>
      </c>
      <c r="C7" s="55">
        <v>10.198855</v>
      </c>
      <c r="D7" s="55">
        <v>10.462088</v>
      </c>
      <c r="E7" s="55">
        <v>10.547286</v>
      </c>
      <c r="F7" s="55">
        <v>10.654531</v>
      </c>
      <c r="G7" s="55">
        <v>10.7315915</v>
      </c>
      <c r="H7" s="55">
        <v>10.782564000000001</v>
      </c>
      <c r="I7" s="55">
        <v>10.830175499999999</v>
      </c>
      <c r="J7" s="55">
        <v>10.915592</v>
      </c>
      <c r="K7" s="55">
        <v>11.0147165</v>
      </c>
      <c r="L7" s="55">
        <v>11.076474000000001</v>
      </c>
      <c r="M7" s="18">
        <v>0.17758582572429127</v>
      </c>
      <c r="N7" s="19">
        <v>0.18243813004270582</v>
      </c>
      <c r="O7" s="19">
        <v>0.11952274534496876</v>
      </c>
      <c r="P7" s="19">
        <v>0.1226936146384805</v>
      </c>
      <c r="Q7" s="19">
        <v>0.14641882591155397</v>
      </c>
      <c r="S7" s="92"/>
      <c r="T7" s="92"/>
      <c r="U7" s="92"/>
      <c r="V7" s="92"/>
      <c r="W7" s="92"/>
      <c r="X7" s="92"/>
      <c r="Y7" s="92"/>
      <c r="Z7" s="92"/>
      <c r="AA7" s="92"/>
      <c r="AB7" s="92"/>
      <c r="AC7" s="92"/>
      <c r="AD7" s="92"/>
      <c r="AE7" s="92"/>
      <c r="AF7" s="92"/>
    </row>
    <row r="8" spans="1:32" ht="12.75" customHeight="1" x14ac:dyDescent="0.25">
      <c r="A8" s="30" t="s">
        <v>518</v>
      </c>
      <c r="B8" s="32">
        <v>112.34380746638178</v>
      </c>
      <c r="C8" s="32">
        <v>137.27411106095451</v>
      </c>
      <c r="D8" s="32">
        <v>156.70892639999997</v>
      </c>
      <c r="E8" s="32">
        <v>164.73840114574946</v>
      </c>
      <c r="F8" s="32">
        <v>180.81707043076773</v>
      </c>
      <c r="G8" s="32">
        <v>196.59438475835458</v>
      </c>
      <c r="H8" s="32">
        <v>215.62955939750822</v>
      </c>
      <c r="I8" s="32">
        <v>235.16004047880196</v>
      </c>
      <c r="J8" s="32">
        <v>254.59455513982948</v>
      </c>
      <c r="K8" s="32">
        <v>276.06906828868432</v>
      </c>
      <c r="L8" s="32">
        <v>297.23860547290349</v>
      </c>
      <c r="M8" s="18">
        <v>3.384268606605767</v>
      </c>
      <c r="N8" s="19">
        <v>1.4412446759458186</v>
      </c>
      <c r="O8" s="19">
        <v>1.7763535043841427</v>
      </c>
      <c r="P8" s="19">
        <v>1.6749767094046186</v>
      </c>
      <c r="Q8" s="19">
        <v>1.5606824169693834</v>
      </c>
      <c r="S8" s="92"/>
      <c r="T8" s="92"/>
      <c r="U8" s="92"/>
      <c r="V8" s="92"/>
      <c r="W8" s="92"/>
      <c r="X8" s="92"/>
      <c r="Y8" s="92"/>
      <c r="Z8" s="92"/>
      <c r="AA8" s="92"/>
      <c r="AB8" s="92"/>
      <c r="AC8" s="92"/>
      <c r="AD8" s="92"/>
      <c r="AE8" s="92"/>
      <c r="AF8" s="92"/>
    </row>
    <row r="9" spans="1:32" ht="12.75" customHeight="1" x14ac:dyDescent="0.25">
      <c r="A9" s="30" t="s">
        <v>519</v>
      </c>
      <c r="B9" s="206">
        <v>365.81277532629446</v>
      </c>
      <c r="C9" s="206">
        <v>328.71165328445318</v>
      </c>
      <c r="D9" s="206">
        <v>285.12223921406439</v>
      </c>
      <c r="E9" s="206">
        <v>249.62030904203201</v>
      </c>
      <c r="F9" s="206">
        <v>226.71910720168546</v>
      </c>
      <c r="G9" s="206">
        <v>210.95660003955453</v>
      </c>
      <c r="H9" s="206">
        <v>191.07868838482116</v>
      </c>
      <c r="I9" s="206">
        <v>170.50427907343322</v>
      </c>
      <c r="J9" s="206">
        <v>150.66347950819858</v>
      </c>
      <c r="K9" s="206">
        <v>140.77445015361067</v>
      </c>
      <c r="L9" s="206">
        <v>135.72779839743237</v>
      </c>
      <c r="M9" s="194">
        <v>-2.4612417230785666</v>
      </c>
      <c r="N9" s="194">
        <v>-2.2659934121956993</v>
      </c>
      <c r="O9" s="194">
        <v>-1.6957231238146186</v>
      </c>
      <c r="P9" s="19">
        <v>-2.3483526344160621</v>
      </c>
      <c r="Q9" s="19">
        <v>-1.038542906917439</v>
      </c>
      <c r="S9" s="92"/>
      <c r="T9" s="92"/>
      <c r="U9" s="92"/>
      <c r="V9" s="92"/>
      <c r="W9" s="92"/>
      <c r="X9" s="92"/>
      <c r="Y9" s="92"/>
      <c r="Z9" s="92"/>
      <c r="AA9" s="92"/>
      <c r="AB9" s="92"/>
      <c r="AC9" s="92"/>
      <c r="AD9" s="92"/>
      <c r="AE9" s="92"/>
      <c r="AF9" s="92"/>
    </row>
    <row r="10" spans="1:32" ht="12.75" customHeight="1" x14ac:dyDescent="0.25">
      <c r="A10" s="30" t="s">
        <v>37</v>
      </c>
      <c r="B10" s="34">
        <v>3.99848298780572</v>
      </c>
      <c r="C10" s="34">
        <v>4.424379011173313</v>
      </c>
      <c r="D10" s="34">
        <v>4.2707727176448911</v>
      </c>
      <c r="E10" s="34">
        <v>3.8988276799446058</v>
      </c>
      <c r="F10" s="34">
        <v>3.8476292175495979</v>
      </c>
      <c r="G10" s="34">
        <v>3.864560349272566</v>
      </c>
      <c r="H10" s="34">
        <v>3.8211888551436153</v>
      </c>
      <c r="I10" s="34">
        <v>3.7022293100160293</v>
      </c>
      <c r="J10" s="34">
        <v>3.5140651593801451</v>
      </c>
      <c r="K10" s="34">
        <v>3.5283224305191272</v>
      </c>
      <c r="L10" s="34">
        <v>3.6422729398868428</v>
      </c>
      <c r="M10" s="18">
        <v>0.66097223383680959</v>
      </c>
      <c r="N10" s="19">
        <v>-1.0379517559289009</v>
      </c>
      <c r="O10" s="19">
        <v>-6.8932012476230486E-2</v>
      </c>
      <c r="P10" s="19">
        <v>-0.83438016814295635</v>
      </c>
      <c r="Q10" s="19">
        <v>0.35898670348304407</v>
      </c>
      <c r="S10" s="92"/>
      <c r="T10" s="92"/>
      <c r="U10" s="92"/>
      <c r="V10" s="92"/>
      <c r="W10" s="92"/>
      <c r="X10" s="92"/>
      <c r="Y10" s="92"/>
      <c r="Z10" s="92"/>
      <c r="AA10" s="92"/>
      <c r="AB10" s="92"/>
      <c r="AC10" s="92"/>
      <c r="AD10" s="92"/>
      <c r="AE10" s="92"/>
      <c r="AF10" s="92"/>
    </row>
    <row r="11" spans="1:32" ht="12.75" customHeight="1" x14ac:dyDescent="0.25">
      <c r="A11" s="30" t="s">
        <v>280</v>
      </c>
      <c r="B11" s="17">
        <v>7092.6388529572614</v>
      </c>
      <c r="C11" s="17">
        <v>8032.0233850236255</v>
      </c>
      <c r="D11" s="17">
        <v>8153.6927583471579</v>
      </c>
      <c r="E11" s="17">
        <v>7781.0507698579686</v>
      </c>
      <c r="F11" s="17">
        <v>7488.8606469017432</v>
      </c>
      <c r="G11" s="17">
        <v>7760.0780711955676</v>
      </c>
      <c r="H11" s="17">
        <v>7954.0967342817912</v>
      </c>
      <c r="I11" s="17">
        <v>8221.6068918227957</v>
      </c>
      <c r="J11" s="17">
        <v>8279.5420837337169</v>
      </c>
      <c r="K11" s="17">
        <v>8525.3715203345928</v>
      </c>
      <c r="L11" s="17">
        <v>9072.4567194124847</v>
      </c>
      <c r="M11" s="18">
        <v>1.403897963765055</v>
      </c>
      <c r="N11" s="19">
        <v>-0.84693566444490331</v>
      </c>
      <c r="O11" s="19">
        <v>0.60452430768354048</v>
      </c>
      <c r="P11" s="19">
        <v>0.40181064849020842</v>
      </c>
      <c r="Q11" s="19">
        <v>0.9187490917391683</v>
      </c>
      <c r="S11" s="92"/>
      <c r="T11" s="92"/>
      <c r="U11" s="92"/>
      <c r="V11" s="92"/>
      <c r="W11" s="92"/>
      <c r="X11" s="92"/>
      <c r="Y11" s="92"/>
      <c r="Z11" s="92"/>
      <c r="AA11" s="92"/>
      <c r="AB11" s="92"/>
      <c r="AC11" s="92"/>
      <c r="AD11" s="92"/>
      <c r="AE11" s="92"/>
      <c r="AF11" s="92"/>
    </row>
    <row r="12" spans="1:32" ht="12.75" customHeight="1" x14ac:dyDescent="0.25">
      <c r="A12" s="30" t="s">
        <v>44</v>
      </c>
      <c r="B12" s="34">
        <v>3.0596990448415209</v>
      </c>
      <c r="C12" s="34">
        <v>2.7543797204622247</v>
      </c>
      <c r="D12" s="34">
        <v>2.5639024275865872</v>
      </c>
      <c r="E12" s="34">
        <v>2.5030671969049694</v>
      </c>
      <c r="F12" s="34">
        <v>2.428613690344577</v>
      </c>
      <c r="G12" s="34">
        <v>2.390537321496522</v>
      </c>
      <c r="H12" s="34">
        <v>2.3315508402046206</v>
      </c>
      <c r="I12" s="34">
        <v>2.0128378100625115</v>
      </c>
      <c r="J12" s="34">
        <v>1.5999829209756178</v>
      </c>
      <c r="K12" s="34">
        <v>1.403619992572513</v>
      </c>
      <c r="L12" s="34">
        <v>1.2533947620157906</v>
      </c>
      <c r="M12" s="18">
        <v>-1.7523257839085371</v>
      </c>
      <c r="N12" s="19">
        <v>-0.54063216376010192</v>
      </c>
      <c r="O12" s="19">
        <v>-0.40703888126526477</v>
      </c>
      <c r="P12" s="19">
        <v>-3.6953969058242886</v>
      </c>
      <c r="Q12" s="19">
        <v>-2.411812294584581</v>
      </c>
      <c r="S12" s="92"/>
      <c r="T12" s="92"/>
      <c r="U12" s="92"/>
      <c r="V12" s="92"/>
      <c r="W12" s="92"/>
      <c r="X12" s="92"/>
      <c r="Y12" s="92"/>
      <c r="Z12" s="92"/>
      <c r="AA12" s="92"/>
      <c r="AB12" s="92"/>
      <c r="AC12" s="92"/>
      <c r="AD12" s="92"/>
      <c r="AE12" s="92"/>
      <c r="AF12" s="92"/>
    </row>
    <row r="13" spans="1:32" ht="12.75" customHeight="1" x14ac:dyDescent="0.25">
      <c r="A13" s="30" t="s">
        <v>45</v>
      </c>
      <c r="B13" s="34">
        <v>12.234154578604233</v>
      </c>
      <c r="C13" s="34">
        <v>12.186419824014482</v>
      </c>
      <c r="D13" s="34">
        <v>10.949844538440301</v>
      </c>
      <c r="E13" s="34">
        <v>9.7590276720544491</v>
      </c>
      <c r="F13" s="34">
        <v>9.3444049931107465</v>
      </c>
      <c r="G13" s="34">
        <v>9.2383757461117018</v>
      </c>
      <c r="H13" s="34">
        <v>8.9092960857906291</v>
      </c>
      <c r="I13" s="34">
        <v>7.4519871367219066</v>
      </c>
      <c r="J13" s="34">
        <v>5.6224442382036939</v>
      </c>
      <c r="K13" s="34">
        <v>4.9524239037186879</v>
      </c>
      <c r="L13" s="34">
        <v>4.5652058246860232</v>
      </c>
      <c r="M13" s="18">
        <v>-1.1029359369497338</v>
      </c>
      <c r="N13" s="19">
        <v>-1.5729724186521299</v>
      </c>
      <c r="O13" s="19">
        <v>-0.47569031364907977</v>
      </c>
      <c r="P13" s="19">
        <v>-4.4989434150508822</v>
      </c>
      <c r="Q13" s="19">
        <v>-2.0614836765520672</v>
      </c>
      <c r="S13" s="92"/>
      <c r="T13" s="92"/>
      <c r="U13" s="92"/>
      <c r="V13" s="92"/>
      <c r="W13" s="92"/>
      <c r="X13" s="92"/>
      <c r="Y13" s="92"/>
      <c r="Z13" s="92"/>
      <c r="AA13" s="92"/>
      <c r="AB13" s="92"/>
      <c r="AC13" s="92"/>
      <c r="AD13" s="92"/>
      <c r="AE13" s="92"/>
      <c r="AF13" s="92"/>
    </row>
    <row r="14" spans="1:32" ht="12.75" customHeight="1" x14ac:dyDescent="0.25">
      <c r="A14" s="30" t="s">
        <v>520</v>
      </c>
      <c r="B14" s="32">
        <v>1119.2769992566889</v>
      </c>
      <c r="C14" s="32">
        <v>905.39671168630775</v>
      </c>
      <c r="D14" s="32">
        <v>731.02560127986317</v>
      </c>
      <c r="E14" s="32">
        <v>624.81640724439114</v>
      </c>
      <c r="F14" s="32">
        <v>550.61312761271313</v>
      </c>
      <c r="G14" s="32">
        <v>504.29962561056976</v>
      </c>
      <c r="H14" s="32">
        <v>445.50967644882672</v>
      </c>
      <c r="I14" s="32">
        <v>343.19745969645658</v>
      </c>
      <c r="J14" s="32">
        <v>241.05899402787773</v>
      </c>
      <c r="K14" s="32">
        <v>197.59383267901063</v>
      </c>
      <c r="L14" s="32">
        <v>170.12051157127695</v>
      </c>
      <c r="M14" s="18">
        <v>-4.1704385336692855</v>
      </c>
      <c r="N14" s="19">
        <v>-2.7943748867407803</v>
      </c>
      <c r="O14" s="19">
        <v>-2.0958597526473555</v>
      </c>
      <c r="P14" s="19">
        <v>-5.9569685896502911</v>
      </c>
      <c r="Q14" s="19">
        <v>-3.42530749598845</v>
      </c>
      <c r="S14" s="92"/>
      <c r="T14" s="92"/>
      <c r="U14" s="92"/>
      <c r="V14" s="92"/>
      <c r="W14" s="92"/>
      <c r="X14" s="92"/>
      <c r="Y14" s="92"/>
      <c r="Z14" s="92"/>
      <c r="AA14" s="92"/>
      <c r="AB14" s="92"/>
      <c r="AC14" s="92"/>
      <c r="AD14" s="92"/>
      <c r="AE14" s="92"/>
      <c r="AF14" s="92"/>
    </row>
    <row r="15" spans="1:32" ht="12.75" customHeight="1" x14ac:dyDescent="0.25">
      <c r="A15" s="30" t="s">
        <v>38</v>
      </c>
      <c r="B15" s="32">
        <v>22.90664966615406</v>
      </c>
      <c r="C15" s="32">
        <v>28.013500695866462</v>
      </c>
      <c r="D15" s="32">
        <v>25.619947539457311</v>
      </c>
      <c r="E15" s="32">
        <v>33.62096304191703</v>
      </c>
      <c r="F15" s="32">
        <v>32.030231519178933</v>
      </c>
      <c r="G15" s="32">
        <v>30.695622447751852</v>
      </c>
      <c r="H15" s="32">
        <v>32.116125844800578</v>
      </c>
      <c r="I15" s="32">
        <v>35.342169223003154</v>
      </c>
      <c r="J15" s="32">
        <v>40.381292041265574</v>
      </c>
      <c r="K15" s="32">
        <v>41.652567039016745</v>
      </c>
      <c r="L15" s="32">
        <v>38.755595976955632</v>
      </c>
      <c r="M15" s="19"/>
      <c r="N15" s="19"/>
      <c r="O15" s="19"/>
      <c r="P15" s="19"/>
      <c r="Q15" s="19"/>
      <c r="S15" s="92"/>
      <c r="T15" s="92"/>
      <c r="U15" s="92"/>
      <c r="V15" s="92"/>
      <c r="W15" s="92"/>
      <c r="X15" s="92"/>
      <c r="Y15" s="92"/>
      <c r="Z15" s="92"/>
      <c r="AA15" s="92"/>
      <c r="AB15" s="92"/>
      <c r="AC15" s="92"/>
      <c r="AD15" s="92"/>
      <c r="AE15" s="92"/>
      <c r="AF15" s="92"/>
    </row>
    <row r="16" spans="1:32" ht="2.1" customHeight="1" x14ac:dyDescent="0.25">
      <c r="A16" s="11"/>
      <c r="B16" s="215"/>
      <c r="C16" s="215"/>
      <c r="D16" s="215"/>
      <c r="E16" s="215"/>
      <c r="F16" s="215"/>
      <c r="G16" s="215"/>
      <c r="H16" s="215"/>
      <c r="I16" s="215"/>
      <c r="J16" s="215"/>
      <c r="K16" s="215"/>
      <c r="L16" s="215"/>
      <c r="M16" s="195"/>
      <c r="N16" s="195"/>
      <c r="O16" s="195"/>
      <c r="P16" s="21"/>
      <c r="Q16" s="21"/>
      <c r="S16" s="92"/>
      <c r="T16" s="92"/>
      <c r="U16" s="92"/>
      <c r="V16" s="92"/>
      <c r="W16" s="92"/>
      <c r="X16" s="92"/>
      <c r="Y16" s="92"/>
      <c r="Z16" s="92"/>
      <c r="AA16" s="92"/>
      <c r="AB16" s="92"/>
      <c r="AC16" s="92"/>
      <c r="AD16" s="92"/>
      <c r="AE16" s="92"/>
      <c r="AF16" s="92"/>
    </row>
    <row r="17" spans="1:32" ht="12.75" customHeight="1" x14ac:dyDescent="0.25">
      <c r="A17" s="24" t="s">
        <v>281</v>
      </c>
      <c r="B17" s="22"/>
      <c r="C17" s="22"/>
      <c r="D17" s="22"/>
      <c r="E17" s="22"/>
      <c r="F17" s="22"/>
      <c r="G17" s="22"/>
      <c r="H17" s="22"/>
      <c r="I17" s="22"/>
      <c r="J17" s="22"/>
      <c r="K17" s="22"/>
      <c r="L17" s="22"/>
      <c r="M17" s="23"/>
      <c r="N17" s="23"/>
      <c r="O17" s="23"/>
      <c r="P17" s="23"/>
      <c r="Q17" s="23"/>
      <c r="S17" s="92"/>
      <c r="T17" s="92"/>
      <c r="U17" s="92"/>
      <c r="V17" s="92"/>
      <c r="W17" s="92"/>
      <c r="X17" s="92"/>
      <c r="Y17" s="92"/>
      <c r="Z17" s="92"/>
      <c r="AA17" s="92"/>
      <c r="AB17" s="92"/>
      <c r="AC17" s="92"/>
      <c r="AD17" s="92"/>
      <c r="AE17" s="92"/>
      <c r="AF17" s="92"/>
    </row>
    <row r="18" spans="1:32" ht="12.75" customHeight="1" x14ac:dyDescent="0.25">
      <c r="A18" s="30" t="s">
        <v>40</v>
      </c>
      <c r="B18" s="32">
        <v>100</v>
      </c>
      <c r="C18" s="32">
        <v>68.999266029233141</v>
      </c>
      <c r="D18" s="32">
        <v>44.162797553356214</v>
      </c>
      <c r="E18" s="32">
        <v>42.680865636285581</v>
      </c>
      <c r="F18" s="32">
        <v>40.588808397517042</v>
      </c>
      <c r="G18" s="32">
        <v>36.952828631211979</v>
      </c>
      <c r="H18" s="32">
        <v>33.1902939438773</v>
      </c>
      <c r="I18" s="32">
        <v>29.221226496339963</v>
      </c>
      <c r="J18" s="32">
        <v>26.484628322321168</v>
      </c>
      <c r="K18" s="32">
        <v>24.907550210300457</v>
      </c>
      <c r="L18" s="32">
        <v>23.565678161333175</v>
      </c>
      <c r="M18" s="18">
        <v>-7.8478106458197523</v>
      </c>
      <c r="N18" s="19">
        <v>-0.84035289761608123</v>
      </c>
      <c r="O18" s="19">
        <v>-1.9922363099451723</v>
      </c>
      <c r="P18" s="19">
        <v>-2.2316516733660752</v>
      </c>
      <c r="Q18" s="19">
        <v>-1.1609401063958025</v>
      </c>
      <c r="S18" s="92"/>
      <c r="T18" s="92"/>
      <c r="U18" s="92"/>
      <c r="V18" s="92"/>
      <c r="W18" s="92"/>
      <c r="X18" s="92"/>
      <c r="Y18" s="92"/>
      <c r="Z18" s="92"/>
      <c r="AA18" s="92"/>
      <c r="AB18" s="92"/>
      <c r="AC18" s="92"/>
      <c r="AD18" s="92"/>
      <c r="AE18" s="92"/>
      <c r="AF18" s="92"/>
    </row>
    <row r="19" spans="1:32" ht="12.75" customHeight="1" x14ac:dyDescent="0.25">
      <c r="A19" s="30" t="s">
        <v>41</v>
      </c>
      <c r="B19" s="32">
        <v>100</v>
      </c>
      <c r="C19" s="32">
        <v>86.607831708770931</v>
      </c>
      <c r="D19" s="32">
        <v>80.388513982227252</v>
      </c>
      <c r="E19" s="32">
        <v>74.600839623633306</v>
      </c>
      <c r="F19" s="32">
        <v>69.61427282941311</v>
      </c>
      <c r="G19" s="32">
        <v>62.711975113114718</v>
      </c>
      <c r="H19" s="32">
        <v>55.202544996895995</v>
      </c>
      <c r="I19" s="32">
        <v>50.221303761903322</v>
      </c>
      <c r="J19" s="32">
        <v>45.797290301333582</v>
      </c>
      <c r="K19" s="32">
        <v>42.251305636254898</v>
      </c>
      <c r="L19" s="32">
        <v>39.443406209077409</v>
      </c>
      <c r="M19" s="18">
        <v>-2.1593340481552259</v>
      </c>
      <c r="N19" s="19">
        <v>-1.4287125318550475</v>
      </c>
      <c r="O19" s="19">
        <v>-2.2929095469811811</v>
      </c>
      <c r="P19" s="19">
        <v>-1.8505052644632758</v>
      </c>
      <c r="Q19" s="19">
        <v>-1.4824817658963818</v>
      </c>
      <c r="S19" s="92"/>
      <c r="T19" s="92"/>
      <c r="U19" s="92"/>
      <c r="V19" s="92"/>
      <c r="W19" s="92"/>
      <c r="X19" s="92"/>
      <c r="Y19" s="92"/>
      <c r="Z19" s="92"/>
      <c r="AA19" s="92"/>
      <c r="AB19" s="92"/>
      <c r="AC19" s="92"/>
      <c r="AD19" s="92"/>
      <c r="AE19" s="92"/>
      <c r="AF19" s="92"/>
    </row>
    <row r="20" spans="1:32" ht="12.75" customHeight="1" x14ac:dyDescent="0.25">
      <c r="A20" s="30" t="s">
        <v>42</v>
      </c>
      <c r="B20" s="32">
        <v>100</v>
      </c>
      <c r="C20" s="32">
        <v>81.73825194027927</v>
      </c>
      <c r="D20" s="32">
        <v>76.172489642324706</v>
      </c>
      <c r="E20" s="32">
        <v>73.240917830390501</v>
      </c>
      <c r="F20" s="32">
        <v>66.569327510399177</v>
      </c>
      <c r="G20" s="32">
        <v>60.381595682081979</v>
      </c>
      <c r="H20" s="32">
        <v>53.771526398587831</v>
      </c>
      <c r="I20" s="32">
        <v>48.270164695463805</v>
      </c>
      <c r="J20" s="32">
        <v>44.698860650530378</v>
      </c>
      <c r="K20" s="32">
        <v>41.57793812712768</v>
      </c>
      <c r="L20" s="32">
        <v>38.70239326852073</v>
      </c>
      <c r="M20" s="18">
        <v>-2.6849937121109835</v>
      </c>
      <c r="N20" s="19">
        <v>-1.3385254540680402</v>
      </c>
      <c r="O20" s="19">
        <v>-2.1123686984180101</v>
      </c>
      <c r="P20" s="19">
        <v>-1.8309905562221451</v>
      </c>
      <c r="Q20" s="19">
        <v>-1.4301406563061225</v>
      </c>
      <c r="S20" s="92"/>
      <c r="T20" s="92"/>
      <c r="U20" s="92"/>
      <c r="V20" s="92"/>
      <c r="W20" s="92"/>
      <c r="X20" s="92"/>
      <c r="Y20" s="92"/>
      <c r="Z20" s="92"/>
      <c r="AA20" s="92"/>
      <c r="AB20" s="92"/>
      <c r="AC20" s="92"/>
      <c r="AD20" s="92"/>
      <c r="AE20" s="92"/>
      <c r="AF20" s="92"/>
    </row>
    <row r="21" spans="1:32" ht="12.75" customHeight="1" x14ac:dyDescent="0.25">
      <c r="A21" s="30" t="s">
        <v>43</v>
      </c>
      <c r="B21" s="32">
        <v>100</v>
      </c>
      <c r="C21" s="32">
        <v>114.1973134002189</v>
      </c>
      <c r="D21" s="32">
        <v>102.99874330198224</v>
      </c>
      <c r="E21" s="32">
        <v>98.583416522072881</v>
      </c>
      <c r="F21" s="32">
        <v>92.035203275219359</v>
      </c>
      <c r="G21" s="32">
        <v>84.283015479362518</v>
      </c>
      <c r="H21" s="32">
        <v>78.372330417015249</v>
      </c>
      <c r="I21" s="32">
        <v>74.335192153365014</v>
      </c>
      <c r="J21" s="32">
        <v>70.502393908022626</v>
      </c>
      <c r="K21" s="32">
        <v>66.850709228351619</v>
      </c>
      <c r="L21" s="32">
        <v>63.786803973931093</v>
      </c>
      <c r="M21" s="18">
        <v>0.29590294319812305</v>
      </c>
      <c r="N21" s="19">
        <v>-1.1191468227102153</v>
      </c>
      <c r="O21" s="19">
        <v>-1.5941587253697764</v>
      </c>
      <c r="P21" s="19">
        <v>-1.0526630246024293</v>
      </c>
      <c r="Q21" s="19">
        <v>-0.99600994393670428</v>
      </c>
      <c r="S21" s="92"/>
      <c r="T21" s="92"/>
      <c r="U21" s="92"/>
      <c r="V21" s="92"/>
      <c r="W21" s="92"/>
      <c r="X21" s="92"/>
      <c r="Y21" s="92"/>
      <c r="Z21" s="92"/>
      <c r="AA21" s="92"/>
      <c r="AB21" s="92"/>
      <c r="AC21" s="92"/>
      <c r="AD21" s="92"/>
      <c r="AE21" s="92"/>
      <c r="AF21" s="92"/>
    </row>
    <row r="22" spans="1:32" ht="2.1" customHeight="1" x14ac:dyDescent="0.25">
      <c r="A22" s="11"/>
      <c r="B22" s="215"/>
      <c r="C22" s="215"/>
      <c r="D22" s="215"/>
      <c r="E22" s="215"/>
      <c r="F22" s="215"/>
      <c r="G22" s="215"/>
      <c r="H22" s="215"/>
      <c r="I22" s="215"/>
      <c r="J22" s="215"/>
      <c r="K22" s="215"/>
      <c r="L22" s="215"/>
      <c r="M22" s="195"/>
      <c r="N22" s="195"/>
      <c r="O22" s="195"/>
      <c r="P22" s="21"/>
      <c r="Q22" s="21"/>
      <c r="S22" s="92"/>
      <c r="T22" s="92"/>
      <c r="U22" s="92"/>
      <c r="V22" s="92"/>
      <c r="W22" s="92"/>
      <c r="X22" s="92"/>
      <c r="Y22" s="92"/>
      <c r="Z22" s="92"/>
      <c r="AA22" s="92"/>
      <c r="AB22" s="92"/>
      <c r="AC22" s="92"/>
      <c r="AD22" s="92"/>
      <c r="AE22" s="92"/>
      <c r="AF22" s="92"/>
    </row>
    <row r="23" spans="1:32" ht="12.75" customHeight="1" x14ac:dyDescent="0.25">
      <c r="A23" s="4" t="s">
        <v>35</v>
      </c>
      <c r="B23" s="33"/>
      <c r="C23" s="33"/>
      <c r="D23" s="33"/>
      <c r="E23" s="33"/>
      <c r="F23" s="33"/>
      <c r="G23" s="33"/>
      <c r="H23" s="33"/>
      <c r="I23" s="33"/>
      <c r="J23" s="33"/>
      <c r="K23" s="33"/>
      <c r="L23" s="33"/>
      <c r="M23" s="14"/>
      <c r="N23" s="15"/>
      <c r="O23" s="15"/>
      <c r="P23" s="15"/>
      <c r="Q23" s="15"/>
      <c r="S23" s="92"/>
      <c r="T23" s="92"/>
      <c r="U23" s="92"/>
      <c r="V23" s="92"/>
      <c r="W23" s="92"/>
      <c r="X23" s="92"/>
      <c r="Y23" s="92"/>
      <c r="Z23" s="92"/>
      <c r="AA23" s="92"/>
      <c r="AB23" s="92"/>
      <c r="AC23" s="92"/>
      <c r="AD23" s="92"/>
      <c r="AE23" s="92"/>
      <c r="AF23" s="92"/>
    </row>
    <row r="24" spans="1:32" ht="12.75" customHeight="1" x14ac:dyDescent="0.25">
      <c r="A24" s="30" t="s">
        <v>39</v>
      </c>
      <c r="B24" s="34">
        <v>0.59906300716796945</v>
      </c>
      <c r="C24" s="34">
        <v>0.54921317057944807</v>
      </c>
      <c r="D24" s="34">
        <v>0.52050245922187743</v>
      </c>
      <c r="E24" s="34">
        <v>0.46153017526311962</v>
      </c>
      <c r="F24" s="34">
        <v>0.45002504121961384</v>
      </c>
      <c r="G24" s="34">
        <v>0.44593239972798765</v>
      </c>
      <c r="H24" s="34">
        <v>0.42759207288469131</v>
      </c>
      <c r="I24" s="34">
        <v>0.31163411715814127</v>
      </c>
      <c r="J24" s="34">
        <v>0.17456585319448278</v>
      </c>
      <c r="K24" s="34">
        <v>0.11830914879195614</v>
      </c>
      <c r="L24" s="34">
        <v>8.1753231143122121E-2</v>
      </c>
      <c r="M24" s="18">
        <v>-1.3958875377182767</v>
      </c>
      <c r="N24" s="19">
        <v>-1.4443811151428232</v>
      </c>
      <c r="O24" s="19">
        <v>-0.51003078366180787</v>
      </c>
      <c r="P24" s="19">
        <v>-8.5691062635706032</v>
      </c>
      <c r="Q24" s="19">
        <v>-7.3053725954884241</v>
      </c>
      <c r="S24" s="92"/>
      <c r="T24" s="92"/>
      <c r="U24" s="92"/>
      <c r="V24" s="92"/>
      <c r="W24" s="92"/>
      <c r="X24" s="92"/>
      <c r="Y24" s="92"/>
      <c r="Z24" s="92"/>
      <c r="AA24" s="92"/>
      <c r="AB24" s="92"/>
      <c r="AC24" s="92"/>
      <c r="AD24" s="92"/>
      <c r="AE24" s="92"/>
      <c r="AF24" s="92"/>
    </row>
    <row r="25" spans="1:32" ht="12.75" customHeight="1" x14ac:dyDescent="0.25">
      <c r="A25" s="30" t="s">
        <v>180</v>
      </c>
      <c r="B25" s="34">
        <v>2.2708715498258734</v>
      </c>
      <c r="C25" s="34">
        <v>2.1461956154777653</v>
      </c>
      <c r="D25" s="34">
        <v>1.942083268641577</v>
      </c>
      <c r="E25" s="34">
        <v>1.9192547620599176</v>
      </c>
      <c r="F25" s="34">
        <v>1.7941145138142418</v>
      </c>
      <c r="G25" s="34">
        <v>1.7323601458471056</v>
      </c>
      <c r="H25" s="34">
        <v>1.6727809986298727</v>
      </c>
      <c r="I25" s="34">
        <v>1.6022685253212139</v>
      </c>
      <c r="J25" s="34">
        <v>1.526543812752319</v>
      </c>
      <c r="K25" s="34">
        <v>1.4933114968110366</v>
      </c>
      <c r="L25" s="34">
        <v>1.4634139659029277</v>
      </c>
      <c r="M25" s="18">
        <v>-1.5518571896030564</v>
      </c>
      <c r="N25" s="19">
        <v>-0.78936456095481944</v>
      </c>
      <c r="O25" s="19">
        <v>-0.69779485755855353</v>
      </c>
      <c r="P25" s="19">
        <v>-0.91064107703521247</v>
      </c>
      <c r="Q25" s="19">
        <v>-0.42145134400839446</v>
      </c>
      <c r="S25" s="92"/>
      <c r="T25" s="92"/>
      <c r="U25" s="92"/>
      <c r="V25" s="92"/>
      <c r="W25" s="92"/>
      <c r="X25" s="92"/>
      <c r="Y25" s="92"/>
      <c r="Z25" s="92"/>
      <c r="AA25" s="92"/>
      <c r="AB25" s="92"/>
      <c r="AC25" s="92"/>
      <c r="AD25" s="92"/>
      <c r="AE25" s="92"/>
      <c r="AF25" s="92"/>
    </row>
    <row r="26" spans="1:32" ht="12.75" customHeight="1" x14ac:dyDescent="0.25">
      <c r="A26" s="16" t="s">
        <v>29</v>
      </c>
      <c r="B26" s="34">
        <v>2.7911916598260498</v>
      </c>
      <c r="C26" s="34">
        <v>2.5549179464355234</v>
      </c>
      <c r="D26" s="34">
        <v>2.2055334069151984</v>
      </c>
      <c r="E26" s="34">
        <v>2.1594781025636971</v>
      </c>
      <c r="F26" s="34">
        <v>1.9833001559665231</v>
      </c>
      <c r="G26" s="34">
        <v>1.8606068721316633</v>
      </c>
      <c r="H26" s="34">
        <v>1.6785289601637745</v>
      </c>
      <c r="I26" s="34">
        <v>1.4927145353973994</v>
      </c>
      <c r="J26" s="34">
        <v>1.2947441626067386</v>
      </c>
      <c r="K26" s="34">
        <v>1.2487299805469663</v>
      </c>
      <c r="L26" s="34">
        <v>1.190907415374507</v>
      </c>
      <c r="M26" s="18">
        <v>-2.3274788120684176</v>
      </c>
      <c r="N26" s="19">
        <v>-1.0564517796923689</v>
      </c>
      <c r="O26" s="19">
        <v>-1.6546026747389586</v>
      </c>
      <c r="P26" s="19">
        <v>-2.5626391541371918</v>
      </c>
      <c r="Q26" s="19">
        <v>-0.83249111346741511</v>
      </c>
      <c r="S26" s="92"/>
      <c r="T26" s="92"/>
      <c r="U26" s="92"/>
      <c r="V26" s="92"/>
      <c r="W26" s="92"/>
      <c r="X26" s="92"/>
      <c r="Y26" s="92"/>
      <c r="Z26" s="92"/>
      <c r="AA26" s="92"/>
      <c r="AB26" s="92"/>
      <c r="AC26" s="92"/>
      <c r="AD26" s="92"/>
      <c r="AE26" s="92"/>
      <c r="AF26" s="92"/>
    </row>
    <row r="27" spans="1:32" ht="12.75" customHeight="1" x14ac:dyDescent="0.25">
      <c r="A27" s="16" t="s">
        <v>31</v>
      </c>
      <c r="B27" s="34">
        <v>1.433494365831288</v>
      </c>
      <c r="C27" s="34">
        <v>1.3259643923393267</v>
      </c>
      <c r="D27" s="34">
        <v>1.23997327840405</v>
      </c>
      <c r="E27" s="34">
        <v>1.2378756324870386</v>
      </c>
      <c r="F27" s="34">
        <v>1.1443319467658906</v>
      </c>
      <c r="G27" s="34">
        <v>1.107673209071673</v>
      </c>
      <c r="H27" s="34">
        <v>1.099763484278327</v>
      </c>
      <c r="I27" s="34">
        <v>1.0579265346303945</v>
      </c>
      <c r="J27" s="34">
        <v>1.0008305308973375</v>
      </c>
      <c r="K27" s="34">
        <v>0.94518830792502306</v>
      </c>
      <c r="L27" s="34">
        <v>0.90556851247085624</v>
      </c>
      <c r="M27" s="18">
        <v>-1.4397869547976838</v>
      </c>
      <c r="N27" s="19">
        <v>-0.79947521684954337</v>
      </c>
      <c r="O27" s="19">
        <v>-0.39647068872979974</v>
      </c>
      <c r="P27" s="19">
        <v>-0.93822054858980763</v>
      </c>
      <c r="Q27" s="19">
        <v>-0.99523966457705226</v>
      </c>
      <c r="S27" s="92"/>
      <c r="T27" s="92"/>
      <c r="U27" s="92"/>
      <c r="V27" s="92"/>
      <c r="W27" s="92"/>
      <c r="X27" s="92"/>
      <c r="Y27" s="92"/>
      <c r="Z27" s="92"/>
      <c r="AA27" s="92"/>
      <c r="AB27" s="92"/>
      <c r="AC27" s="92"/>
      <c r="AD27" s="92"/>
      <c r="AE27" s="92"/>
      <c r="AF27" s="92"/>
    </row>
    <row r="28" spans="1:32" ht="12.75" customHeight="1" x14ac:dyDescent="0.25">
      <c r="A28" s="16" t="s">
        <v>32</v>
      </c>
      <c r="B28" s="34">
        <v>1.6325567616271108</v>
      </c>
      <c r="C28" s="34">
        <v>1.2645308416378909</v>
      </c>
      <c r="D28" s="34">
        <v>1.2208663293810897</v>
      </c>
      <c r="E28" s="34">
        <v>1.1763968596788128</v>
      </c>
      <c r="F28" s="34">
        <v>1.1333879692950999</v>
      </c>
      <c r="G28" s="34">
        <v>1.0484905005854757</v>
      </c>
      <c r="H28" s="34">
        <v>1.0101146132746301</v>
      </c>
      <c r="I28" s="34">
        <v>0.95241695689492334</v>
      </c>
      <c r="J28" s="34">
        <v>0.91451740430698814</v>
      </c>
      <c r="K28" s="34">
        <v>0.88647614844704059</v>
      </c>
      <c r="L28" s="34">
        <v>0.87108520633566333</v>
      </c>
      <c r="M28" s="18">
        <v>-2.8640520894662069</v>
      </c>
      <c r="N28" s="19">
        <v>-0.74073655121044135</v>
      </c>
      <c r="O28" s="19">
        <v>-1.1448713646143305</v>
      </c>
      <c r="P28" s="19">
        <v>-0.9892997413786353</v>
      </c>
      <c r="Q28" s="19">
        <v>-0.4853851923613095</v>
      </c>
      <c r="S28" s="92"/>
      <c r="T28" s="92"/>
      <c r="U28" s="92"/>
      <c r="V28" s="92"/>
      <c r="W28" s="92"/>
      <c r="X28" s="92"/>
      <c r="Y28" s="92"/>
      <c r="Z28" s="92"/>
      <c r="AA28" s="92"/>
      <c r="AB28" s="92"/>
      <c r="AC28" s="92"/>
      <c r="AD28" s="92"/>
      <c r="AE28" s="92"/>
      <c r="AF28" s="92"/>
    </row>
    <row r="29" spans="1:32" ht="12.75" customHeight="1" x14ac:dyDescent="0.25">
      <c r="A29" s="16" t="s">
        <v>33</v>
      </c>
      <c r="B29" s="34">
        <v>2.8497752958749945</v>
      </c>
      <c r="C29" s="34">
        <v>2.9156224691702777</v>
      </c>
      <c r="D29" s="34">
        <v>2.8119826800945917</v>
      </c>
      <c r="E29" s="34">
        <v>2.7855786794876023</v>
      </c>
      <c r="F29" s="34">
        <v>2.6334532427489825</v>
      </c>
      <c r="G29" s="34">
        <v>2.6424294694343491</v>
      </c>
      <c r="H29" s="34">
        <v>2.6334991353296253</v>
      </c>
      <c r="I29" s="34">
        <v>2.6249959006706152</v>
      </c>
      <c r="J29" s="34">
        <v>2.6156119193544862</v>
      </c>
      <c r="K29" s="34">
        <v>2.6028794557157697</v>
      </c>
      <c r="L29" s="34">
        <v>2.5923763367873982</v>
      </c>
      <c r="M29" s="18">
        <v>-0.13341425368631477</v>
      </c>
      <c r="N29" s="19">
        <v>-0.65379151860501805</v>
      </c>
      <c r="O29" s="19">
        <v>1.7426632077377491E-4</v>
      </c>
      <c r="P29" s="19">
        <v>-6.8130359590001799E-2</v>
      </c>
      <c r="Q29" s="19">
        <v>-8.9191341926109224E-2</v>
      </c>
      <c r="S29" s="92"/>
      <c r="T29" s="92"/>
      <c r="U29" s="92"/>
      <c r="V29" s="92"/>
      <c r="W29" s="92"/>
      <c r="X29" s="92"/>
      <c r="Y29" s="92"/>
      <c r="Z29" s="92"/>
      <c r="AA29" s="92"/>
      <c r="AB29" s="92"/>
      <c r="AC29" s="92"/>
      <c r="AD29" s="92"/>
      <c r="AE29" s="92"/>
      <c r="AF29" s="92"/>
    </row>
    <row r="30" spans="1:32" ht="2.1" customHeight="1" x14ac:dyDescent="0.25">
      <c r="A30" s="11"/>
      <c r="B30" s="8"/>
      <c r="C30" s="8"/>
      <c r="D30" s="8"/>
      <c r="E30" s="8"/>
      <c r="F30" s="8"/>
      <c r="G30" s="8"/>
      <c r="H30" s="8"/>
      <c r="I30" s="8"/>
      <c r="J30" s="8"/>
      <c r="K30" s="8"/>
      <c r="L30" s="8"/>
      <c r="M30" s="21"/>
      <c r="N30" s="21"/>
      <c r="O30" s="21"/>
      <c r="P30" s="21"/>
      <c r="Q30" s="21"/>
      <c r="S30" s="92"/>
      <c r="T30" s="92"/>
      <c r="U30" s="92"/>
      <c r="V30" s="92"/>
      <c r="W30" s="92"/>
      <c r="X30" s="92"/>
      <c r="Y30" s="92"/>
      <c r="Z30" s="92"/>
      <c r="AA30" s="92"/>
      <c r="AB30" s="92"/>
      <c r="AC30" s="92"/>
      <c r="AD30" s="92"/>
      <c r="AE30" s="92"/>
      <c r="AF30" s="92"/>
    </row>
    <row r="31" spans="1:32" ht="12.75" customHeight="1" x14ac:dyDescent="0.25">
      <c r="A31" s="4" t="s">
        <v>49</v>
      </c>
      <c r="B31" s="206"/>
      <c r="C31" s="206"/>
      <c r="D31" s="206"/>
      <c r="E31" s="206"/>
      <c r="F31" s="206"/>
      <c r="G31" s="206"/>
      <c r="H31" s="206"/>
      <c r="I31" s="206"/>
      <c r="J31" s="206"/>
      <c r="K31" s="206"/>
      <c r="L31" s="206"/>
      <c r="M31" s="201"/>
      <c r="N31" s="201"/>
      <c r="O31" s="201"/>
      <c r="P31" s="35"/>
      <c r="Q31" s="35"/>
      <c r="S31" s="92"/>
      <c r="T31" s="92"/>
      <c r="U31" s="92"/>
      <c r="V31" s="92"/>
      <c r="W31" s="92"/>
      <c r="X31" s="92"/>
      <c r="Y31" s="92"/>
      <c r="Z31" s="92"/>
      <c r="AA31" s="92"/>
      <c r="AB31" s="92"/>
      <c r="AC31" s="92"/>
      <c r="AD31" s="92"/>
      <c r="AE31" s="92"/>
      <c r="AF31" s="92"/>
    </row>
    <row r="32" spans="1:32" ht="2.1" customHeight="1" x14ac:dyDescent="0.25">
      <c r="A32" s="12"/>
      <c r="B32" s="22"/>
      <c r="C32" s="22"/>
      <c r="D32" s="22"/>
      <c r="E32" s="22"/>
      <c r="F32" s="22"/>
      <c r="G32" s="22"/>
      <c r="H32" s="22"/>
      <c r="I32" s="22"/>
      <c r="J32" s="22"/>
      <c r="K32" s="22"/>
      <c r="L32" s="22"/>
      <c r="M32" s="23"/>
      <c r="N32" s="23"/>
      <c r="O32" s="23"/>
      <c r="P32" s="23"/>
      <c r="Q32" s="23"/>
      <c r="S32" s="92"/>
      <c r="T32" s="92"/>
      <c r="U32" s="92"/>
      <c r="V32" s="92"/>
      <c r="W32" s="92"/>
      <c r="X32" s="92"/>
      <c r="Y32" s="92"/>
      <c r="Z32" s="92"/>
      <c r="AA32" s="92"/>
      <c r="AB32" s="92"/>
      <c r="AC32" s="92"/>
      <c r="AD32" s="92"/>
      <c r="AE32" s="92"/>
      <c r="AF32" s="92"/>
    </row>
    <row r="33" spans="1:32" ht="12.75" customHeight="1" x14ac:dyDescent="0.25">
      <c r="A33" s="4" t="s">
        <v>273</v>
      </c>
      <c r="B33" s="13">
        <v>13990.238850000002</v>
      </c>
      <c r="C33" s="13">
        <v>16314.07358</v>
      </c>
      <c r="D33" s="13">
        <v>17995.218580000004</v>
      </c>
      <c r="E33" s="13">
        <v>18815.855179999999</v>
      </c>
      <c r="F33" s="13">
        <v>18570.927085184605</v>
      </c>
      <c r="G33" s="13">
        <v>19073.06981039295</v>
      </c>
      <c r="H33" s="13">
        <v>18910.912597160277</v>
      </c>
      <c r="I33" s="13">
        <v>16906.06041717888</v>
      </c>
      <c r="J33" s="13">
        <v>16161.961496739188</v>
      </c>
      <c r="K33" s="13">
        <v>17384.441739929251</v>
      </c>
      <c r="L33" s="13">
        <v>19083.504575114406</v>
      </c>
      <c r="M33" s="14">
        <v>2.5494179424220276</v>
      </c>
      <c r="N33" s="15">
        <v>0.31540846670747857</v>
      </c>
      <c r="O33" s="15">
        <v>0.18158309885869528</v>
      </c>
      <c r="P33" s="15">
        <v>-1.5585146414884732</v>
      </c>
      <c r="Q33" s="15">
        <v>1.6755210202995308</v>
      </c>
      <c r="S33" s="92"/>
      <c r="T33" s="92"/>
      <c r="U33" s="92"/>
      <c r="V33" s="92"/>
      <c r="W33" s="92"/>
      <c r="X33" s="92"/>
      <c r="Y33" s="92"/>
      <c r="Z33" s="92"/>
      <c r="AA33" s="92"/>
      <c r="AB33" s="92"/>
      <c r="AC33" s="92"/>
      <c r="AD33" s="92"/>
      <c r="AE33" s="92"/>
      <c r="AF33" s="92"/>
    </row>
    <row r="34" spans="1:32" ht="12.75" customHeight="1" x14ac:dyDescent="0.25">
      <c r="A34" s="75" t="s">
        <v>120</v>
      </c>
      <c r="B34" s="17">
        <v>1958.3999999999999</v>
      </c>
      <c r="C34" s="17">
        <v>4006.08</v>
      </c>
      <c r="D34" s="17">
        <v>4006.08</v>
      </c>
      <c r="E34" s="17">
        <v>4006.08</v>
      </c>
      <c r="F34" s="17">
        <v>4006.08</v>
      </c>
      <c r="G34" s="17">
        <v>4006.08</v>
      </c>
      <c r="H34" s="17">
        <v>4006.08</v>
      </c>
      <c r="I34" s="17">
        <v>5206.08</v>
      </c>
      <c r="J34" s="17">
        <v>6406.079999999999</v>
      </c>
      <c r="K34" s="17">
        <v>7116.48</v>
      </c>
      <c r="L34" s="17">
        <v>6847.6799999999994</v>
      </c>
      <c r="M34" s="18">
        <v>7.4191772611363671</v>
      </c>
      <c r="N34" s="19">
        <v>0</v>
      </c>
      <c r="O34" s="19">
        <v>0</v>
      </c>
      <c r="P34" s="19">
        <v>4.806272188115801</v>
      </c>
      <c r="Q34" s="19">
        <v>0.66885057504564305</v>
      </c>
      <c r="S34" s="92"/>
      <c r="T34" s="92"/>
      <c r="U34" s="92"/>
      <c r="V34" s="92"/>
      <c r="W34" s="92"/>
      <c r="X34" s="92"/>
      <c r="Y34" s="92"/>
      <c r="Z34" s="92"/>
      <c r="AA34" s="92"/>
      <c r="AB34" s="92"/>
      <c r="AC34" s="92"/>
      <c r="AD34" s="92"/>
      <c r="AE34" s="92"/>
      <c r="AF34" s="92"/>
    </row>
    <row r="35" spans="1:32" ht="12.75" customHeight="1" x14ac:dyDescent="0.25">
      <c r="A35" s="75" t="s">
        <v>187</v>
      </c>
      <c r="B35" s="17">
        <v>953</v>
      </c>
      <c r="C35" s="17">
        <v>1043</v>
      </c>
      <c r="D35" s="17">
        <v>2989</v>
      </c>
      <c r="E35" s="17">
        <v>3627.5</v>
      </c>
      <c r="F35" s="17">
        <v>3815.7433911748708</v>
      </c>
      <c r="G35" s="17">
        <v>3907.0282019137649</v>
      </c>
      <c r="H35" s="17">
        <v>3987.1798121051434</v>
      </c>
      <c r="I35" s="17">
        <v>4068.0796787293289</v>
      </c>
      <c r="J35" s="17">
        <v>4176.5487702933679</v>
      </c>
      <c r="K35" s="17">
        <v>4558.1695243583663</v>
      </c>
      <c r="L35" s="17">
        <v>5319.7512718927883</v>
      </c>
      <c r="M35" s="18">
        <v>12.109728658876806</v>
      </c>
      <c r="N35" s="19">
        <v>2.4720264082313426</v>
      </c>
      <c r="O35" s="19">
        <v>0.44045377029939825</v>
      </c>
      <c r="P35" s="19">
        <v>0.46508905212605534</v>
      </c>
      <c r="Q35" s="19">
        <v>2.448918230333863</v>
      </c>
      <c r="S35" s="92"/>
      <c r="T35" s="92"/>
      <c r="U35" s="92"/>
      <c r="V35" s="92"/>
      <c r="W35" s="92"/>
      <c r="X35" s="92"/>
      <c r="Y35" s="92"/>
      <c r="Z35" s="92"/>
      <c r="AA35" s="92"/>
      <c r="AB35" s="92"/>
      <c r="AC35" s="92"/>
      <c r="AD35" s="92"/>
      <c r="AE35" s="92"/>
      <c r="AF35" s="92"/>
    </row>
    <row r="36" spans="1:32" ht="12.75" customHeight="1" x14ac:dyDescent="0.25">
      <c r="A36" s="39" t="s">
        <v>19</v>
      </c>
      <c r="B36" s="17">
        <v>952</v>
      </c>
      <c r="C36" s="17">
        <v>1020</v>
      </c>
      <c r="D36" s="17">
        <v>1049</v>
      </c>
      <c r="E36" s="17">
        <v>1080</v>
      </c>
      <c r="F36" s="17">
        <v>1080</v>
      </c>
      <c r="G36" s="17">
        <v>1089.5191181992434</v>
      </c>
      <c r="H36" s="17">
        <v>1108.572432390622</v>
      </c>
      <c r="I36" s="17">
        <v>1141.692029014808</v>
      </c>
      <c r="J36" s="17">
        <v>1190.0234411788467</v>
      </c>
      <c r="K36" s="17">
        <v>1300.023441178847</v>
      </c>
      <c r="L36" s="17">
        <v>1392.7827605356542</v>
      </c>
      <c r="M36" s="18">
        <v>0.97499817226245344</v>
      </c>
      <c r="N36" s="19">
        <v>0.29166162451947919</v>
      </c>
      <c r="O36" s="19">
        <v>0.26146171159837639</v>
      </c>
      <c r="P36" s="19">
        <v>0.71151849701829306</v>
      </c>
      <c r="Q36" s="19">
        <v>1.5857489058918262</v>
      </c>
      <c r="S36" s="92"/>
      <c r="T36" s="92"/>
      <c r="U36" s="92"/>
      <c r="V36" s="92"/>
      <c r="W36" s="92"/>
      <c r="X36" s="92"/>
      <c r="Y36" s="92"/>
      <c r="Z36" s="92"/>
      <c r="AA36" s="92"/>
      <c r="AB36" s="92"/>
      <c r="AC36" s="92"/>
      <c r="AD36" s="92"/>
      <c r="AE36" s="92"/>
      <c r="AF36" s="92"/>
    </row>
    <row r="37" spans="1:32" ht="12.75" customHeight="1" x14ac:dyDescent="0.25">
      <c r="A37" s="39" t="s">
        <v>181</v>
      </c>
      <c r="B37" s="17">
        <v>1</v>
      </c>
      <c r="C37" s="17">
        <v>22</v>
      </c>
      <c r="D37" s="17">
        <v>213.00000000000003</v>
      </c>
      <c r="E37" s="17">
        <v>281.5</v>
      </c>
      <c r="F37" s="17">
        <v>408.23460559953173</v>
      </c>
      <c r="G37" s="17">
        <v>452.23460559953173</v>
      </c>
      <c r="H37" s="17">
        <v>487.86742159953172</v>
      </c>
      <c r="I37" s="17">
        <v>514.37883159953185</v>
      </c>
      <c r="J37" s="17">
        <v>546.64034559953177</v>
      </c>
      <c r="K37" s="17">
        <v>788.77465312452966</v>
      </c>
      <c r="L37" s="17">
        <v>837.84182443662974</v>
      </c>
      <c r="M37" s="18">
        <v>70.937741012255941</v>
      </c>
      <c r="N37" s="19">
        <v>6.7217704500720732</v>
      </c>
      <c r="O37" s="19">
        <v>1.7979893450226658</v>
      </c>
      <c r="P37" s="19">
        <v>1.143967741039309</v>
      </c>
      <c r="Q37" s="19">
        <v>4.3628751942208721</v>
      </c>
      <c r="S37" s="92"/>
      <c r="T37" s="92"/>
      <c r="U37" s="92"/>
      <c r="V37" s="92"/>
      <c r="W37" s="92"/>
      <c r="X37" s="92"/>
      <c r="Y37" s="92"/>
      <c r="Z37" s="92"/>
      <c r="AA37" s="92"/>
      <c r="AB37" s="92"/>
      <c r="AC37" s="92"/>
      <c r="AD37" s="92"/>
      <c r="AE37" s="92"/>
      <c r="AF37" s="92"/>
    </row>
    <row r="38" spans="1:32" ht="12.75" customHeight="1" x14ac:dyDescent="0.25">
      <c r="A38" s="39" t="s">
        <v>182</v>
      </c>
      <c r="B38" s="17">
        <v>0</v>
      </c>
      <c r="C38" s="17">
        <v>1</v>
      </c>
      <c r="D38" s="17">
        <v>1727</v>
      </c>
      <c r="E38" s="17">
        <v>2266</v>
      </c>
      <c r="F38" s="17">
        <v>2327.5087855753391</v>
      </c>
      <c r="G38" s="17">
        <v>2365.2744781149895</v>
      </c>
      <c r="H38" s="17">
        <v>2390.7399581149893</v>
      </c>
      <c r="I38" s="17">
        <v>2412.008818114989</v>
      </c>
      <c r="J38" s="17">
        <v>2439.884983514989</v>
      </c>
      <c r="K38" s="17">
        <v>2469.3714300549896</v>
      </c>
      <c r="L38" s="17">
        <v>3089.1266869205037</v>
      </c>
      <c r="M38" s="18">
        <v>0</v>
      </c>
      <c r="N38" s="19">
        <v>3.0290983471193744</v>
      </c>
      <c r="O38" s="19">
        <v>0.26840375048917675</v>
      </c>
      <c r="P38" s="19">
        <v>0.20368692414842737</v>
      </c>
      <c r="Q38" s="19">
        <v>2.3874287029475028</v>
      </c>
      <c r="S38" s="92"/>
      <c r="T38" s="92"/>
      <c r="U38" s="92"/>
      <c r="V38" s="92"/>
      <c r="W38" s="92"/>
      <c r="X38" s="92"/>
      <c r="Y38" s="92"/>
      <c r="Z38" s="92"/>
      <c r="AA38" s="92"/>
      <c r="AB38" s="92"/>
      <c r="AC38" s="92"/>
      <c r="AD38" s="92"/>
      <c r="AE38" s="92"/>
      <c r="AF38" s="92"/>
    </row>
    <row r="39" spans="1:32" ht="12.75" customHeight="1" x14ac:dyDescent="0.25">
      <c r="A39" s="39" t="s">
        <v>209</v>
      </c>
      <c r="B39" s="207">
        <v>0</v>
      </c>
      <c r="C39" s="207">
        <v>0</v>
      </c>
      <c r="D39" s="207">
        <v>0</v>
      </c>
      <c r="E39" s="207">
        <v>0</v>
      </c>
      <c r="F39" s="207">
        <v>0</v>
      </c>
      <c r="G39" s="207">
        <v>0</v>
      </c>
      <c r="H39" s="207">
        <v>0</v>
      </c>
      <c r="I39" s="207">
        <v>0</v>
      </c>
      <c r="J39" s="207">
        <v>0</v>
      </c>
      <c r="K39" s="207">
        <v>0</v>
      </c>
      <c r="L39" s="207">
        <v>0</v>
      </c>
      <c r="M39" s="194">
        <v>0</v>
      </c>
      <c r="N39" s="194">
        <v>0</v>
      </c>
      <c r="O39" s="194">
        <v>0</v>
      </c>
      <c r="P39" s="19">
        <v>0</v>
      </c>
      <c r="Q39" s="19">
        <v>0</v>
      </c>
      <c r="S39" s="92"/>
      <c r="T39" s="92"/>
      <c r="U39" s="92"/>
      <c r="V39" s="92"/>
      <c r="W39" s="92"/>
      <c r="X39" s="92"/>
      <c r="Y39" s="92"/>
      <c r="Z39" s="92"/>
      <c r="AA39" s="92"/>
      <c r="AB39" s="92"/>
      <c r="AC39" s="92"/>
      <c r="AD39" s="92"/>
      <c r="AE39" s="92"/>
      <c r="AF39" s="92"/>
    </row>
    <row r="40" spans="1:32" ht="12.75" customHeight="1" x14ac:dyDescent="0.25">
      <c r="A40" s="75" t="s">
        <v>193</v>
      </c>
      <c r="B40" s="17">
        <v>11078.838850000002</v>
      </c>
      <c r="C40" s="17">
        <v>11264.993580000002</v>
      </c>
      <c r="D40" s="17">
        <v>11000.138580000001</v>
      </c>
      <c r="E40" s="17">
        <v>11182.275180000002</v>
      </c>
      <c r="F40" s="17">
        <v>10749.103694009733</v>
      </c>
      <c r="G40" s="17">
        <v>11159.961608479185</v>
      </c>
      <c r="H40" s="17">
        <v>10917.652785055134</v>
      </c>
      <c r="I40" s="17">
        <v>7631.9007384495508</v>
      </c>
      <c r="J40" s="17">
        <v>5579.3327264458221</v>
      </c>
      <c r="K40" s="17">
        <v>5709.7922155708866</v>
      </c>
      <c r="L40" s="17">
        <v>6916.0733032216167</v>
      </c>
      <c r="M40" s="18">
        <v>-7.1264674613180645E-2</v>
      </c>
      <c r="N40" s="19">
        <v>-0.23058870589318659</v>
      </c>
      <c r="O40" s="19">
        <v>0.15570736816059583</v>
      </c>
      <c r="P40" s="19">
        <v>-6.4927470890706935</v>
      </c>
      <c r="Q40" s="19">
        <v>2.1710208317693436</v>
      </c>
      <c r="S40" s="92"/>
      <c r="T40" s="92"/>
      <c r="U40" s="92"/>
      <c r="V40" s="92"/>
      <c r="W40" s="92"/>
      <c r="X40" s="92"/>
      <c r="Y40" s="92"/>
      <c r="Z40" s="92"/>
      <c r="AA40" s="92"/>
      <c r="AB40" s="92"/>
      <c r="AC40" s="92"/>
      <c r="AD40" s="92"/>
      <c r="AE40" s="92"/>
      <c r="AF40" s="92"/>
    </row>
    <row r="41" spans="1:32" ht="12.75" customHeight="1" x14ac:dyDescent="0.25">
      <c r="A41" s="47" t="s">
        <v>50</v>
      </c>
      <c r="B41" s="38">
        <v>3733.3974902618393</v>
      </c>
      <c r="C41" s="38">
        <v>5199</v>
      </c>
      <c r="D41" s="38">
        <v>4792</v>
      </c>
      <c r="E41" s="38">
        <v>3841.1581690585472</v>
      </c>
      <c r="F41" s="38">
        <v>3972.5876855895517</v>
      </c>
      <c r="G41" s="38">
        <v>3026.3295237047059</v>
      </c>
      <c r="H41" s="38">
        <v>2941.4062721521386</v>
      </c>
      <c r="I41" s="38">
        <v>2861.7729883083148</v>
      </c>
      <c r="J41" s="38">
        <v>3056.4576732817759</v>
      </c>
      <c r="K41" s="38">
        <v>3401.7284666343207</v>
      </c>
      <c r="L41" s="38">
        <v>3913.0076944219568</v>
      </c>
      <c r="M41" s="18">
        <v>2.5277101153962755</v>
      </c>
      <c r="N41" s="19">
        <v>-1.857827305664006</v>
      </c>
      <c r="O41" s="19">
        <v>-2.9605889141864017</v>
      </c>
      <c r="P41" s="19">
        <v>0.38442534032998577</v>
      </c>
      <c r="Q41" s="19">
        <v>2.5012665122379651</v>
      </c>
      <c r="S41" s="92"/>
      <c r="T41" s="92"/>
      <c r="U41" s="92"/>
      <c r="V41" s="92"/>
      <c r="W41" s="92"/>
      <c r="X41" s="92"/>
      <c r="Y41" s="92"/>
      <c r="Z41" s="92"/>
      <c r="AA41" s="92"/>
      <c r="AB41" s="92"/>
      <c r="AC41" s="92"/>
      <c r="AD41" s="92"/>
      <c r="AE41" s="92"/>
      <c r="AF41" s="92"/>
    </row>
    <row r="42" spans="1:32" ht="12.75" customHeight="1" x14ac:dyDescent="0.25">
      <c r="A42" s="47" t="s">
        <v>359</v>
      </c>
      <c r="B42" s="141">
        <v>0</v>
      </c>
      <c r="C42" s="141">
        <v>0</v>
      </c>
      <c r="D42" s="141">
        <v>0</v>
      </c>
      <c r="E42" s="141">
        <v>0</v>
      </c>
      <c r="F42" s="141">
        <v>0</v>
      </c>
      <c r="G42" s="141">
        <v>0</v>
      </c>
      <c r="H42" s="141">
        <v>0</v>
      </c>
      <c r="I42" s="141">
        <v>0</v>
      </c>
      <c r="J42" s="141">
        <v>0</v>
      </c>
      <c r="K42" s="141">
        <v>0</v>
      </c>
      <c r="L42" s="141">
        <v>1320</v>
      </c>
      <c r="M42" s="18">
        <v>0</v>
      </c>
      <c r="N42" s="19">
        <v>0</v>
      </c>
      <c r="O42" s="19">
        <v>0</v>
      </c>
      <c r="P42" s="19">
        <v>0</v>
      </c>
      <c r="Q42" s="19">
        <v>0</v>
      </c>
      <c r="S42" s="92"/>
      <c r="T42" s="92"/>
      <c r="U42" s="92"/>
      <c r="V42" s="92"/>
      <c r="W42" s="92"/>
      <c r="X42" s="92"/>
      <c r="Y42" s="92"/>
      <c r="Z42" s="92"/>
      <c r="AA42" s="92"/>
      <c r="AB42" s="92"/>
      <c r="AC42" s="92"/>
      <c r="AD42" s="92"/>
      <c r="AE42" s="92"/>
      <c r="AF42" s="92"/>
    </row>
    <row r="43" spans="1:32" ht="12.75" customHeight="1" x14ac:dyDescent="0.25">
      <c r="A43" s="39" t="s">
        <v>68</v>
      </c>
      <c r="B43" s="17">
        <v>9823.1705500000025</v>
      </c>
      <c r="C43" s="17">
        <v>9935.0225500000015</v>
      </c>
      <c r="D43" s="17">
        <v>9571.3355500000016</v>
      </c>
      <c r="E43" s="17">
        <v>9656.4015500000005</v>
      </c>
      <c r="F43" s="17">
        <v>9486.6345500000007</v>
      </c>
      <c r="G43" s="17">
        <v>9413.9545500000004</v>
      </c>
      <c r="H43" s="17">
        <v>8797.2745500000019</v>
      </c>
      <c r="I43" s="17">
        <v>5363.71674863921</v>
      </c>
      <c r="J43" s="17">
        <v>2303.4595954183796</v>
      </c>
      <c r="K43" s="17">
        <v>1880.7040821993385</v>
      </c>
      <c r="L43" s="17">
        <v>3097.6381523204213</v>
      </c>
      <c r="M43" s="18">
        <v>-0.25937489277244596</v>
      </c>
      <c r="N43" s="19">
        <v>-8.884883699691315E-2</v>
      </c>
      <c r="O43" s="19">
        <v>-0.7515809509795246</v>
      </c>
      <c r="P43" s="19">
        <v>-12.541254154559144</v>
      </c>
      <c r="Q43" s="19">
        <v>3.006589611286814</v>
      </c>
      <c r="S43" s="92"/>
      <c r="T43" s="92"/>
      <c r="U43" s="92"/>
      <c r="V43" s="92"/>
      <c r="W43" s="92"/>
      <c r="X43" s="92"/>
      <c r="Y43" s="92"/>
      <c r="Z43" s="92"/>
      <c r="AA43" s="92"/>
      <c r="AB43" s="92"/>
      <c r="AC43" s="92"/>
      <c r="AD43" s="92"/>
      <c r="AE43" s="92"/>
      <c r="AF43" s="92"/>
    </row>
    <row r="44" spans="1:32" ht="12.75" customHeight="1" x14ac:dyDescent="0.25">
      <c r="A44" s="39" t="s">
        <v>69</v>
      </c>
      <c r="B44" s="17">
        <v>1096.7007399999998</v>
      </c>
      <c r="C44" s="17">
        <v>1109.86589</v>
      </c>
      <c r="D44" s="17">
        <v>1175.9362099999998</v>
      </c>
      <c r="E44" s="17">
        <v>1220.48046</v>
      </c>
      <c r="F44" s="17">
        <v>932.71539457937092</v>
      </c>
      <c r="G44" s="17">
        <v>1418.7853626210629</v>
      </c>
      <c r="H44" s="17">
        <v>1782.6526932787206</v>
      </c>
      <c r="I44" s="17">
        <v>1961.4047812248391</v>
      </c>
      <c r="J44" s="17">
        <v>2748.5770740970202</v>
      </c>
      <c r="K44" s="17">
        <v>3167.3305604465077</v>
      </c>
      <c r="L44" s="17">
        <v>3152.9616138419124</v>
      </c>
      <c r="M44" s="18">
        <v>0.70002136761948552</v>
      </c>
      <c r="N44" s="19">
        <v>-2.2905568719626235</v>
      </c>
      <c r="O44" s="19">
        <v>6.6919762148361261</v>
      </c>
      <c r="P44" s="19">
        <v>4.4249120130787079</v>
      </c>
      <c r="Q44" s="19">
        <v>1.3820518026803175</v>
      </c>
      <c r="S44" s="92"/>
      <c r="T44" s="92"/>
      <c r="U44" s="92"/>
      <c r="V44" s="92"/>
      <c r="W44" s="92"/>
      <c r="X44" s="92"/>
      <c r="Y44" s="92"/>
      <c r="Z44" s="92"/>
      <c r="AA44" s="92"/>
      <c r="AB44" s="92"/>
      <c r="AC44" s="92"/>
      <c r="AD44" s="92"/>
      <c r="AE44" s="92"/>
      <c r="AF44" s="92"/>
    </row>
    <row r="45" spans="1:32" ht="12.75" customHeight="1" x14ac:dyDescent="0.25">
      <c r="A45" s="39" t="s">
        <v>70</v>
      </c>
      <c r="B45" s="17">
        <v>139.91231999999999</v>
      </c>
      <c r="C45" s="17">
        <v>139.91231999999999</v>
      </c>
      <c r="D45" s="17">
        <v>116.63731999999999</v>
      </c>
      <c r="E45" s="17">
        <v>133.93011999999999</v>
      </c>
      <c r="F45" s="17">
        <v>71.85011999999999</v>
      </c>
      <c r="G45" s="17">
        <v>63.702119999999987</v>
      </c>
      <c r="H45" s="17">
        <v>63.702119999999987</v>
      </c>
      <c r="I45" s="17">
        <v>27.602119999999999</v>
      </c>
      <c r="J45" s="17">
        <v>23.8003</v>
      </c>
      <c r="K45" s="17">
        <v>23.8003</v>
      </c>
      <c r="L45" s="17">
        <v>23.8003</v>
      </c>
      <c r="M45" s="18">
        <v>-1.8030141350176443</v>
      </c>
      <c r="N45" s="19">
        <v>-4.7293788942818544</v>
      </c>
      <c r="O45" s="19">
        <v>-1.196429573192459</v>
      </c>
      <c r="P45" s="19">
        <v>-9.3760777899779661</v>
      </c>
      <c r="Q45" s="19">
        <v>0</v>
      </c>
      <c r="S45" s="92"/>
      <c r="T45" s="92"/>
      <c r="U45" s="92"/>
      <c r="V45" s="92"/>
      <c r="W45" s="92"/>
      <c r="X45" s="92"/>
      <c r="Y45" s="92"/>
      <c r="Z45" s="92"/>
      <c r="AA45" s="92"/>
      <c r="AB45" s="92"/>
      <c r="AC45" s="92"/>
      <c r="AD45" s="92"/>
      <c r="AE45" s="92"/>
      <c r="AF45" s="92"/>
    </row>
    <row r="46" spans="1:32" ht="12.75" customHeight="1" x14ac:dyDescent="0.25">
      <c r="A46" s="39" t="s">
        <v>71</v>
      </c>
      <c r="B46" s="17">
        <v>19.055239999999998</v>
      </c>
      <c r="C46" s="17">
        <v>80.192820000000012</v>
      </c>
      <c r="D46" s="17">
        <v>136.22949999999997</v>
      </c>
      <c r="E46" s="17">
        <v>171.46305000000004</v>
      </c>
      <c r="F46" s="17">
        <v>257.53663509295041</v>
      </c>
      <c r="G46" s="17">
        <v>263.1525815207097</v>
      </c>
      <c r="H46" s="17">
        <v>273.65642743899951</v>
      </c>
      <c r="I46" s="17">
        <v>278.81009424809048</v>
      </c>
      <c r="J46" s="17">
        <v>503.12876259301055</v>
      </c>
      <c r="K46" s="17">
        <v>637.59027858762875</v>
      </c>
      <c r="L46" s="17">
        <v>641.30624272187174</v>
      </c>
      <c r="M46" s="18">
        <v>21.73786303576064</v>
      </c>
      <c r="N46" s="19">
        <v>6.5753543843137585</v>
      </c>
      <c r="O46" s="19">
        <v>0.60896090302182682</v>
      </c>
      <c r="P46" s="19">
        <v>6.2789730471694227</v>
      </c>
      <c r="Q46" s="19">
        <v>2.4562915147811282</v>
      </c>
      <c r="S46" s="92"/>
      <c r="T46" s="92"/>
      <c r="U46" s="92"/>
      <c r="V46" s="92"/>
      <c r="W46" s="92"/>
      <c r="X46" s="92"/>
      <c r="Y46" s="92"/>
      <c r="Z46" s="92"/>
      <c r="AA46" s="92"/>
      <c r="AB46" s="92"/>
      <c r="AC46" s="92"/>
      <c r="AD46" s="92"/>
      <c r="AE46" s="92"/>
      <c r="AF46" s="92"/>
    </row>
    <row r="47" spans="1:32" ht="12.75" customHeight="1" x14ac:dyDescent="0.25">
      <c r="A47" s="39" t="s">
        <v>459</v>
      </c>
      <c r="B47" s="17">
        <v>0</v>
      </c>
      <c r="C47" s="17">
        <v>0</v>
      </c>
      <c r="D47" s="17">
        <v>0</v>
      </c>
      <c r="E47" s="17">
        <v>0</v>
      </c>
      <c r="F47" s="17">
        <v>0</v>
      </c>
      <c r="G47" s="17">
        <v>0</v>
      </c>
      <c r="H47" s="17">
        <v>0</v>
      </c>
      <c r="I47" s="17">
        <v>0</v>
      </c>
      <c r="J47" s="17">
        <v>0</v>
      </c>
      <c r="K47" s="17">
        <v>0</v>
      </c>
      <c r="L47" s="17">
        <v>0</v>
      </c>
      <c r="M47" s="18">
        <v>0</v>
      </c>
      <c r="N47" s="19">
        <v>0</v>
      </c>
      <c r="O47" s="19">
        <v>0</v>
      </c>
      <c r="P47" s="19">
        <v>0</v>
      </c>
      <c r="Q47" s="19">
        <v>0</v>
      </c>
      <c r="S47" s="92"/>
      <c r="T47" s="92"/>
      <c r="U47" s="92"/>
      <c r="V47" s="92"/>
      <c r="W47" s="92"/>
      <c r="X47" s="92"/>
      <c r="Y47" s="92"/>
      <c r="Z47" s="92"/>
      <c r="AA47" s="92"/>
      <c r="AB47" s="92"/>
      <c r="AC47" s="92"/>
      <c r="AD47" s="92"/>
      <c r="AE47" s="92"/>
      <c r="AF47" s="92"/>
    </row>
    <row r="48" spans="1:32" ht="12.75" customHeight="1" x14ac:dyDescent="0.25">
      <c r="A48" s="39" t="s">
        <v>23</v>
      </c>
      <c r="B48" s="17">
        <v>0</v>
      </c>
      <c r="C48" s="17">
        <v>0</v>
      </c>
      <c r="D48" s="17">
        <v>0</v>
      </c>
      <c r="E48" s="17">
        <v>0</v>
      </c>
      <c r="F48" s="17">
        <v>0.3669943374111736</v>
      </c>
      <c r="G48" s="17">
        <v>0.3669943374111736</v>
      </c>
      <c r="H48" s="17">
        <v>0.3669943374111736</v>
      </c>
      <c r="I48" s="17">
        <v>0.3669943374111736</v>
      </c>
      <c r="J48" s="17">
        <v>0.3669943374111736</v>
      </c>
      <c r="K48" s="17">
        <v>0.3669943374111736</v>
      </c>
      <c r="L48" s="17">
        <v>0.3669943374111736</v>
      </c>
      <c r="M48" s="18">
        <v>0</v>
      </c>
      <c r="N48" s="19">
        <v>0</v>
      </c>
      <c r="O48" s="19">
        <v>0</v>
      </c>
      <c r="P48" s="19">
        <v>0</v>
      </c>
      <c r="Q48" s="19">
        <v>0</v>
      </c>
      <c r="S48" s="92"/>
      <c r="T48" s="92"/>
      <c r="U48" s="92"/>
      <c r="V48" s="92"/>
      <c r="W48" s="92"/>
      <c r="X48" s="92"/>
      <c r="Y48" s="92"/>
      <c r="Z48" s="92"/>
      <c r="AA48" s="92"/>
      <c r="AB48" s="92"/>
      <c r="AC48" s="92"/>
      <c r="AD48" s="92"/>
      <c r="AE48" s="92"/>
      <c r="AF48" s="92"/>
    </row>
    <row r="49" spans="1:32" ht="2.1" customHeight="1" x14ac:dyDescent="0.25">
      <c r="A49" s="12"/>
      <c r="B49" s="22"/>
      <c r="C49" s="22"/>
      <c r="D49" s="22"/>
      <c r="E49" s="22"/>
      <c r="F49" s="22"/>
      <c r="G49" s="22"/>
      <c r="H49" s="22"/>
      <c r="I49" s="22"/>
      <c r="J49" s="22"/>
      <c r="K49" s="22"/>
      <c r="L49" s="22"/>
      <c r="M49" s="18"/>
      <c r="N49" s="19"/>
      <c r="O49" s="19"/>
      <c r="P49" s="19"/>
      <c r="Q49" s="19"/>
      <c r="S49" s="92"/>
      <c r="T49" s="92"/>
      <c r="U49" s="92"/>
      <c r="V49" s="92"/>
      <c r="W49" s="92"/>
      <c r="X49" s="92"/>
      <c r="Y49" s="92"/>
      <c r="Z49" s="92"/>
      <c r="AA49" s="92"/>
      <c r="AB49" s="92"/>
      <c r="AC49" s="92"/>
      <c r="AD49" s="92"/>
      <c r="AE49" s="92"/>
      <c r="AF49" s="92"/>
    </row>
    <row r="50" spans="1:32" ht="12.75" customHeight="1" x14ac:dyDescent="0.25">
      <c r="A50" s="30" t="s">
        <v>274</v>
      </c>
      <c r="B50" s="32">
        <v>55.046239553472944</v>
      </c>
      <c r="C50" s="32">
        <v>52.863410255470114</v>
      </c>
      <c r="D50" s="32">
        <v>50.038309611026307</v>
      </c>
      <c r="E50" s="32">
        <v>46.295603662758381</v>
      </c>
      <c r="F50" s="32">
        <v>45.533348111734178</v>
      </c>
      <c r="G50" s="32">
        <v>46.394061891256612</v>
      </c>
      <c r="H50" s="32">
        <v>48.33302458338882</v>
      </c>
      <c r="I50" s="32">
        <v>56.488506796352887</v>
      </c>
      <c r="J50" s="32">
        <v>60.545886581142774</v>
      </c>
      <c r="K50" s="32">
        <v>58.85400705871767</v>
      </c>
      <c r="L50" s="32">
        <v>55.69943634781842</v>
      </c>
      <c r="M50" s="18"/>
      <c r="N50" s="19"/>
      <c r="O50" s="19"/>
      <c r="P50" s="19"/>
      <c r="Q50" s="19"/>
      <c r="S50" s="92"/>
      <c r="T50" s="92"/>
      <c r="U50" s="92"/>
      <c r="V50" s="92"/>
      <c r="W50" s="92"/>
      <c r="X50" s="92"/>
      <c r="Y50" s="92"/>
      <c r="Z50" s="92"/>
      <c r="AA50" s="92"/>
      <c r="AB50" s="92"/>
      <c r="AC50" s="92"/>
      <c r="AD50" s="92"/>
      <c r="AE50" s="92"/>
      <c r="AF50" s="92"/>
    </row>
    <row r="51" spans="1:32" ht="2.1" customHeight="1" x14ac:dyDescent="0.25">
      <c r="A51" s="36"/>
      <c r="B51" s="224"/>
      <c r="C51" s="224"/>
      <c r="D51" s="224"/>
      <c r="E51" s="224"/>
      <c r="F51" s="224"/>
      <c r="G51" s="224"/>
      <c r="H51" s="224"/>
      <c r="I51" s="224"/>
      <c r="J51" s="224"/>
      <c r="K51" s="224"/>
      <c r="L51" s="224"/>
      <c r="M51" s="200"/>
      <c r="N51" s="200"/>
      <c r="O51" s="200"/>
      <c r="P51" s="42"/>
      <c r="Q51" s="42"/>
      <c r="S51" s="92"/>
      <c r="T51" s="92"/>
      <c r="U51" s="92"/>
      <c r="V51" s="92"/>
      <c r="W51" s="92"/>
      <c r="X51" s="92"/>
      <c r="Y51" s="92"/>
      <c r="Z51" s="92"/>
      <c r="AA51" s="92"/>
      <c r="AB51" s="92"/>
      <c r="AC51" s="92"/>
      <c r="AD51" s="92"/>
      <c r="AE51" s="92"/>
      <c r="AF51" s="92"/>
    </row>
    <row r="52" spans="1:32" ht="12.75" customHeight="1" x14ac:dyDescent="0.25">
      <c r="A52" s="45" t="s">
        <v>275</v>
      </c>
      <c r="B52" s="56"/>
      <c r="C52" s="56"/>
      <c r="D52" s="56"/>
      <c r="E52" s="56"/>
      <c r="F52" s="56"/>
      <c r="G52" s="56"/>
      <c r="H52" s="56"/>
      <c r="I52" s="56"/>
      <c r="J52" s="56"/>
      <c r="K52" s="56"/>
      <c r="L52" s="56"/>
      <c r="M52" s="46"/>
      <c r="N52" s="46"/>
      <c r="O52" s="46"/>
      <c r="P52" s="46"/>
      <c r="Q52" s="46"/>
      <c r="S52" s="92"/>
      <c r="T52" s="92"/>
      <c r="U52" s="92"/>
      <c r="V52" s="92"/>
      <c r="W52" s="92"/>
      <c r="X52" s="92"/>
      <c r="Y52" s="92"/>
      <c r="Z52" s="92"/>
      <c r="AA52" s="92"/>
      <c r="AB52" s="92"/>
      <c r="AC52" s="92"/>
      <c r="AD52" s="92"/>
      <c r="AE52" s="92"/>
      <c r="AF52" s="92"/>
    </row>
    <row r="53" spans="1:32" ht="12.75" customHeight="1" x14ac:dyDescent="0.25">
      <c r="A53" s="30" t="s">
        <v>75</v>
      </c>
      <c r="B53" s="32">
        <v>31.437772329424917</v>
      </c>
      <c r="C53" s="32">
        <v>30.011145431965105</v>
      </c>
      <c r="D53" s="32">
        <v>30.273282212015484</v>
      </c>
      <c r="E53" s="32">
        <v>31.940312242550245</v>
      </c>
      <c r="F53" s="32">
        <v>32.714840581652012</v>
      </c>
      <c r="G53" s="32">
        <v>32.363178747683619</v>
      </c>
      <c r="H53" s="32">
        <v>33.460144135242217</v>
      </c>
      <c r="I53" s="32">
        <v>36.512874877839494</v>
      </c>
      <c r="J53" s="32">
        <v>44.548056094190422</v>
      </c>
      <c r="K53" s="32">
        <v>47.40972130043086</v>
      </c>
      <c r="L53" s="32">
        <v>44.067204465543433</v>
      </c>
      <c r="M53" s="18"/>
      <c r="N53" s="19"/>
      <c r="O53" s="19"/>
      <c r="P53" s="19"/>
      <c r="Q53" s="19"/>
      <c r="S53" s="92"/>
      <c r="T53" s="92"/>
      <c r="U53" s="92"/>
      <c r="V53" s="92"/>
      <c r="W53" s="92"/>
      <c r="X53" s="92"/>
      <c r="Y53" s="92"/>
      <c r="Z53" s="92"/>
      <c r="AA53" s="92"/>
      <c r="AB53" s="92"/>
      <c r="AC53" s="92"/>
      <c r="AD53" s="92"/>
      <c r="AE53" s="92"/>
      <c r="AF53" s="92"/>
    </row>
    <row r="54" spans="1:32" ht="12.75" customHeight="1" x14ac:dyDescent="0.25">
      <c r="A54" s="30" t="s">
        <v>60</v>
      </c>
      <c r="B54" s="32">
        <v>17.920724801812003</v>
      </c>
      <c r="C54" s="32">
        <v>16.798663082176851</v>
      </c>
      <c r="D54" s="32">
        <v>14.2</v>
      </c>
      <c r="E54" s="32">
        <v>17.441254224163181</v>
      </c>
      <c r="F54" s="32">
        <v>19.487451295579746</v>
      </c>
      <c r="G54" s="32">
        <v>15.731055667497335</v>
      </c>
      <c r="H54" s="32">
        <v>16.302202888243226</v>
      </c>
      <c r="I54" s="32">
        <v>18.149774167879137</v>
      </c>
      <c r="J54" s="32">
        <v>21.476276273458598</v>
      </c>
      <c r="K54" s="32">
        <v>23.429602264526626</v>
      </c>
      <c r="L54" s="32">
        <v>22.262893013148908</v>
      </c>
      <c r="M54" s="35"/>
      <c r="N54" s="35"/>
      <c r="O54" s="35"/>
      <c r="P54" s="35"/>
      <c r="Q54" s="35"/>
      <c r="S54" s="92"/>
      <c r="T54" s="92"/>
      <c r="U54" s="92"/>
      <c r="V54" s="92"/>
      <c r="W54" s="92"/>
      <c r="X54" s="92"/>
      <c r="Y54" s="92"/>
      <c r="Z54" s="92"/>
      <c r="AA54" s="92"/>
      <c r="AB54" s="92"/>
      <c r="AC54" s="92"/>
      <c r="AD54" s="92"/>
      <c r="AE54" s="92"/>
      <c r="AF54" s="92"/>
    </row>
    <row r="55" spans="1:32" ht="12.75" customHeight="1" x14ac:dyDescent="0.25">
      <c r="A55" s="30" t="s">
        <v>360</v>
      </c>
      <c r="B55" s="32">
        <v>0</v>
      </c>
      <c r="C55" s="32">
        <v>0</v>
      </c>
      <c r="D55" s="32">
        <v>0</v>
      </c>
      <c r="E55" s="32">
        <v>0</v>
      </c>
      <c r="F55" s="32">
        <v>0</v>
      </c>
      <c r="G55" s="32">
        <v>0</v>
      </c>
      <c r="H55" s="32">
        <v>0</v>
      </c>
      <c r="I55" s="32">
        <v>0</v>
      </c>
      <c r="J55" s="32">
        <v>0</v>
      </c>
      <c r="K55" s="32">
        <v>0</v>
      </c>
      <c r="L55" s="32">
        <v>13.918438958121662</v>
      </c>
      <c r="M55" s="35"/>
      <c r="N55" s="35"/>
      <c r="O55" s="35"/>
      <c r="P55" s="35"/>
      <c r="Q55" s="35"/>
      <c r="S55" s="92"/>
      <c r="T55" s="92"/>
      <c r="U55" s="92"/>
      <c r="V55" s="92"/>
      <c r="W55" s="92"/>
      <c r="X55" s="92"/>
      <c r="Y55" s="92"/>
      <c r="Z55" s="92"/>
      <c r="AA55" s="92"/>
      <c r="AB55" s="92"/>
      <c r="AC55" s="92"/>
      <c r="AD55" s="92"/>
      <c r="AE55" s="92"/>
      <c r="AF55" s="92"/>
    </row>
    <row r="56" spans="1:32" ht="12.75" customHeight="1" x14ac:dyDescent="0.25">
      <c r="A56" s="30" t="s">
        <v>47</v>
      </c>
      <c r="B56" s="32">
        <v>21.779978329744484</v>
      </c>
      <c r="C56" s="32">
        <v>34.013987379624318</v>
      </c>
      <c r="D56" s="32">
        <v>39.763710310716256</v>
      </c>
      <c r="E56" s="32">
        <v>42.511970922951022</v>
      </c>
      <c r="F56" s="32">
        <v>42.873829121556497</v>
      </c>
      <c r="G56" s="32">
        <v>43.143576751127959</v>
      </c>
      <c r="H56" s="32">
        <v>43.11681308318137</v>
      </c>
      <c r="I56" s="32">
        <v>54.112655488698316</v>
      </c>
      <c r="J56" s="32">
        <v>67.133590481679065</v>
      </c>
      <c r="K56" s="32">
        <v>74.915174537850163</v>
      </c>
      <c r="L56" s="32">
        <v>70.357987089039881</v>
      </c>
      <c r="M56" s="35"/>
      <c r="N56" s="35"/>
      <c r="O56" s="35"/>
      <c r="P56" s="35"/>
      <c r="Q56" s="35"/>
      <c r="S56" s="92"/>
      <c r="T56" s="92"/>
      <c r="U56" s="92"/>
      <c r="V56" s="92"/>
      <c r="W56" s="92"/>
      <c r="X56" s="92"/>
      <c r="Y56" s="92"/>
      <c r="Z56" s="92"/>
      <c r="AA56" s="92"/>
      <c r="AB56" s="92"/>
      <c r="AC56" s="92"/>
      <c r="AD56" s="92"/>
      <c r="AE56" s="92"/>
      <c r="AF56" s="92"/>
    </row>
    <row r="57" spans="1:32" ht="12.75" customHeight="1" x14ac:dyDescent="0.25">
      <c r="A57" s="30" t="s">
        <v>48</v>
      </c>
      <c r="B57" s="32">
        <v>18.639162814938761</v>
      </c>
      <c r="C57" s="32">
        <v>30.181494184130546</v>
      </c>
      <c r="D57" s="32">
        <v>32.815668256777506</v>
      </c>
      <c r="E57" s="32">
        <v>33.625820182162094</v>
      </c>
      <c r="F57" s="32">
        <v>34.586114195666354</v>
      </c>
      <c r="G57" s="32">
        <v>33.136938825418241</v>
      </c>
      <c r="H57" s="32">
        <v>32.173688981377545</v>
      </c>
      <c r="I57" s="32">
        <v>42.303739572736511</v>
      </c>
      <c r="J57" s="32">
        <v>52.82566641294347</v>
      </c>
      <c r="K57" s="32">
        <v>58.097439830303522</v>
      </c>
      <c r="L57" s="32">
        <v>54.200849525783049</v>
      </c>
      <c r="M57" s="35"/>
      <c r="N57" s="35"/>
      <c r="O57" s="35"/>
      <c r="P57" s="35"/>
      <c r="Q57" s="35"/>
      <c r="S57" s="92"/>
      <c r="T57" s="92"/>
      <c r="U57" s="92"/>
      <c r="V57" s="92"/>
      <c r="W57" s="92"/>
      <c r="X57" s="92"/>
      <c r="Y57" s="92"/>
      <c r="Z57" s="92"/>
      <c r="AA57" s="92"/>
      <c r="AB57" s="92"/>
      <c r="AC57" s="92"/>
      <c r="AD57" s="92"/>
      <c r="AE57" s="92"/>
      <c r="AF57" s="92"/>
    </row>
    <row r="58" spans="1:32" ht="12.75" customHeight="1" x14ac:dyDescent="0.25">
      <c r="A58" s="30" t="s">
        <v>432</v>
      </c>
      <c r="B58" s="32">
        <v>3.140815514805722</v>
      </c>
      <c r="C58" s="32">
        <v>3.8324931954937691</v>
      </c>
      <c r="D58" s="32">
        <v>6.9480420539387477</v>
      </c>
      <c r="E58" s="32">
        <v>8.886150740788926</v>
      </c>
      <c r="F58" s="32">
        <v>8.2877149258901461</v>
      </c>
      <c r="G58" s="32">
        <v>10.006637925709718</v>
      </c>
      <c r="H58" s="32">
        <v>10.943124101803821</v>
      </c>
      <c r="I58" s="32">
        <v>11.808915915961805</v>
      </c>
      <c r="J58" s="32">
        <v>14.30792406873559</v>
      </c>
      <c r="K58" s="32">
        <v>16.817734707546649</v>
      </c>
      <c r="L58" s="32">
        <v>16.157137563256828</v>
      </c>
      <c r="M58" s="35"/>
      <c r="N58" s="35"/>
      <c r="O58" s="35"/>
      <c r="P58" s="35"/>
      <c r="Q58" s="35"/>
      <c r="S58" s="92"/>
      <c r="T58" s="92"/>
      <c r="U58" s="92"/>
      <c r="V58" s="92"/>
      <c r="W58" s="92"/>
      <c r="X58" s="92"/>
      <c r="Y58" s="92"/>
      <c r="Z58" s="92"/>
      <c r="AA58" s="92"/>
      <c r="AB58" s="92"/>
      <c r="AC58" s="92"/>
      <c r="AD58" s="92"/>
      <c r="AE58" s="92"/>
      <c r="AF58" s="92"/>
    </row>
    <row r="59" spans="1:32" ht="2.1" customHeight="1" x14ac:dyDescent="0.25">
      <c r="A59" s="11"/>
      <c r="B59" s="8"/>
      <c r="C59" s="8"/>
      <c r="D59" s="8"/>
      <c r="E59" s="8"/>
      <c r="F59" s="8"/>
      <c r="G59" s="8"/>
      <c r="H59" s="8"/>
      <c r="I59" s="8"/>
      <c r="J59" s="8"/>
      <c r="K59" s="8"/>
      <c r="L59" s="8"/>
      <c r="M59" s="21"/>
      <c r="N59" s="21"/>
      <c r="O59" s="21"/>
      <c r="P59" s="21"/>
      <c r="Q59" s="21"/>
      <c r="S59" s="92"/>
      <c r="T59" s="92"/>
      <c r="U59" s="92"/>
      <c r="V59" s="92"/>
      <c r="W59" s="92"/>
      <c r="X59" s="92"/>
      <c r="Y59" s="92"/>
      <c r="Z59" s="92"/>
      <c r="AA59" s="92"/>
      <c r="AB59" s="92"/>
      <c r="AC59" s="92"/>
      <c r="AD59" s="92"/>
      <c r="AE59" s="92"/>
      <c r="AF59" s="92"/>
    </row>
    <row r="60" spans="1:32" ht="12.75" customHeight="1" x14ac:dyDescent="0.25">
      <c r="A60" s="45" t="s">
        <v>433</v>
      </c>
      <c r="B60" s="56"/>
      <c r="C60" s="56"/>
      <c r="D60" s="56"/>
      <c r="E60" s="56"/>
      <c r="F60" s="56"/>
      <c r="G60" s="56"/>
      <c r="H60" s="56"/>
      <c r="I60" s="56"/>
      <c r="J60" s="56"/>
      <c r="K60" s="56"/>
      <c r="L60" s="56"/>
      <c r="M60" s="46"/>
      <c r="N60" s="46"/>
      <c r="O60" s="46"/>
      <c r="P60" s="46"/>
      <c r="Q60" s="46"/>
      <c r="S60" s="92"/>
      <c r="T60" s="92"/>
      <c r="U60" s="92"/>
      <c r="V60" s="92"/>
      <c r="W60" s="92"/>
      <c r="X60" s="92"/>
      <c r="Y60" s="92"/>
      <c r="Z60" s="92"/>
      <c r="AA60" s="92"/>
      <c r="AB60" s="92"/>
      <c r="AC60" s="92"/>
      <c r="AD60" s="92"/>
      <c r="AE60" s="92"/>
      <c r="AF60" s="92"/>
    </row>
    <row r="61" spans="1:32" ht="12.75" customHeight="1" x14ac:dyDescent="0.25">
      <c r="A61" s="30" t="s">
        <v>388</v>
      </c>
      <c r="B61" s="32">
        <v>4.7374877985072334</v>
      </c>
      <c r="C61" s="32">
        <v>6.0554278593837001</v>
      </c>
      <c r="D61" s="32">
        <v>9.473364661290681</v>
      </c>
      <c r="E61" s="32">
        <v>11.864663672072249</v>
      </c>
      <c r="F61" s="32">
        <v>13.478224072118897</v>
      </c>
      <c r="G61" s="32">
        <v>14.135478282186437</v>
      </c>
      <c r="H61" s="32">
        <v>15.187762761537169</v>
      </c>
      <c r="I61" s="32">
        <v>16.352405142507141</v>
      </c>
      <c r="J61" s="32">
        <v>18.356456913485442</v>
      </c>
      <c r="K61" s="32">
        <v>19.751111730160869</v>
      </c>
      <c r="L61" s="32">
        <v>20.082717950656587</v>
      </c>
      <c r="M61" s="18"/>
      <c r="N61" s="19"/>
      <c r="O61" s="19"/>
      <c r="P61" s="19"/>
      <c r="Q61" s="19"/>
      <c r="S61" s="92"/>
      <c r="T61" s="92"/>
      <c r="U61" s="92"/>
      <c r="V61" s="92"/>
      <c r="W61" s="92"/>
      <c r="X61" s="92"/>
      <c r="Y61" s="92"/>
      <c r="Z61" s="92"/>
      <c r="AA61" s="92"/>
      <c r="AB61" s="92"/>
      <c r="AC61" s="92"/>
      <c r="AD61" s="92"/>
      <c r="AE61" s="92"/>
      <c r="AF61" s="92"/>
    </row>
    <row r="62" spans="1:32" ht="12.75" customHeight="1" x14ac:dyDescent="0.25">
      <c r="A62" s="30" t="s">
        <v>389</v>
      </c>
      <c r="B62" s="32">
        <v>1.8218146321674109</v>
      </c>
      <c r="C62" s="32">
        <v>0.27839758211019766</v>
      </c>
      <c r="D62" s="32">
        <v>4.426526247384678</v>
      </c>
      <c r="E62" s="32">
        <v>5.5461501881210777</v>
      </c>
      <c r="F62" s="32">
        <v>10.240905661152279</v>
      </c>
      <c r="G62" s="32">
        <v>10.2001994261215</v>
      </c>
      <c r="H62" s="32">
        <v>10.563910881172502</v>
      </c>
      <c r="I62" s="32">
        <v>10.814885556591687</v>
      </c>
      <c r="J62" s="32">
        <v>11.264564148646201</v>
      </c>
      <c r="K62" s="32">
        <v>12.132025681045244</v>
      </c>
      <c r="L62" s="32">
        <v>12.349209341328667</v>
      </c>
      <c r="M62" s="35"/>
      <c r="N62" s="35"/>
      <c r="O62" s="35"/>
      <c r="P62" s="35"/>
      <c r="Q62" s="35"/>
      <c r="S62" s="92"/>
      <c r="T62" s="92"/>
      <c r="U62" s="92"/>
      <c r="V62" s="92"/>
      <c r="W62" s="92"/>
      <c r="X62" s="92"/>
      <c r="Y62" s="92"/>
      <c r="Z62" s="92"/>
      <c r="AA62" s="92"/>
      <c r="AB62" s="92"/>
      <c r="AC62" s="92"/>
      <c r="AD62" s="92"/>
      <c r="AE62" s="92"/>
      <c r="AF62" s="92"/>
    </row>
    <row r="63" spans="1:32" ht="2.1" customHeight="1" x14ac:dyDescent="0.25">
      <c r="A63" s="11"/>
      <c r="B63" s="214"/>
      <c r="C63" s="214"/>
      <c r="D63" s="214"/>
      <c r="E63" s="214"/>
      <c r="F63" s="214"/>
      <c r="G63" s="214"/>
      <c r="H63" s="214"/>
      <c r="I63" s="214"/>
      <c r="J63" s="214"/>
      <c r="K63" s="214"/>
      <c r="L63" s="214"/>
      <c r="M63" s="195"/>
      <c r="N63" s="195"/>
      <c r="O63" s="195"/>
      <c r="P63" s="21"/>
      <c r="Q63" s="21"/>
      <c r="S63" s="92"/>
      <c r="T63" s="92"/>
      <c r="U63" s="92"/>
      <c r="V63" s="92"/>
      <c r="W63" s="92"/>
      <c r="X63" s="92"/>
      <c r="Y63" s="92"/>
      <c r="Z63" s="92"/>
      <c r="AA63" s="92"/>
      <c r="AB63" s="92"/>
      <c r="AC63" s="92"/>
      <c r="AD63" s="92"/>
      <c r="AE63" s="92"/>
      <c r="AF63" s="92"/>
    </row>
    <row r="64" spans="1:32" ht="12.75" customHeight="1" x14ac:dyDescent="0.25">
      <c r="A64" s="4" t="s">
        <v>61</v>
      </c>
      <c r="B64" s="32"/>
      <c r="C64" s="32"/>
      <c r="D64" s="32"/>
      <c r="E64" s="32"/>
      <c r="F64" s="32"/>
      <c r="G64" s="32"/>
      <c r="H64" s="32"/>
      <c r="I64" s="32"/>
      <c r="J64" s="32"/>
      <c r="K64" s="32"/>
      <c r="L64" s="32"/>
      <c r="M64" s="35"/>
      <c r="N64" s="35"/>
      <c r="O64" s="35"/>
      <c r="P64" s="35"/>
      <c r="Q64" s="35"/>
      <c r="S64" s="92"/>
      <c r="T64" s="92"/>
      <c r="U64" s="92"/>
      <c r="V64" s="92"/>
      <c r="W64" s="92"/>
      <c r="X64" s="92"/>
      <c r="Y64" s="92"/>
      <c r="Z64" s="92"/>
      <c r="AA64" s="92"/>
      <c r="AB64" s="92"/>
      <c r="AC64" s="92"/>
      <c r="AD64" s="92"/>
      <c r="AE64" s="92"/>
      <c r="AF64" s="92"/>
    </row>
    <row r="65" spans="1:32" ht="2.1" customHeight="1" x14ac:dyDescent="0.25">
      <c r="A65" s="12"/>
      <c r="B65" s="22"/>
      <c r="C65" s="22"/>
      <c r="D65" s="22"/>
      <c r="E65" s="22"/>
      <c r="F65" s="22"/>
      <c r="G65" s="22"/>
      <c r="H65" s="22"/>
      <c r="I65" s="22"/>
      <c r="J65" s="22"/>
      <c r="K65" s="22"/>
      <c r="L65" s="22"/>
      <c r="M65" s="23"/>
      <c r="N65" s="23"/>
      <c r="O65" s="23"/>
      <c r="P65" s="23"/>
      <c r="Q65" s="23"/>
      <c r="S65" s="92"/>
      <c r="T65" s="92"/>
      <c r="U65" s="92"/>
      <c r="V65" s="92"/>
      <c r="W65" s="92"/>
      <c r="X65" s="92"/>
      <c r="Y65" s="92"/>
      <c r="Z65" s="92"/>
      <c r="AA65" s="92"/>
      <c r="AB65" s="92"/>
      <c r="AC65" s="92"/>
      <c r="AD65" s="92"/>
      <c r="AE65" s="92"/>
      <c r="AF65" s="92"/>
    </row>
    <row r="66" spans="1:32" ht="12.75" customHeight="1" x14ac:dyDescent="0.25">
      <c r="A66" s="4" t="s">
        <v>62</v>
      </c>
      <c r="B66" s="31">
        <v>103.36018100728596</v>
      </c>
      <c r="C66" s="31">
        <v>111.93217273253262</v>
      </c>
      <c r="D66" s="31">
        <v>108.26061491804671</v>
      </c>
      <c r="E66" s="31">
        <v>113.01532085209753</v>
      </c>
      <c r="F66" s="31">
        <v>124.44480667549333</v>
      </c>
      <c r="G66" s="31">
        <v>134.64437178802987</v>
      </c>
      <c r="H66" s="31">
        <v>145.52516938509075</v>
      </c>
      <c r="I66" s="31">
        <v>155.38461263431603</v>
      </c>
      <c r="J66" s="31">
        <v>164.73910735025663</v>
      </c>
      <c r="K66" s="31">
        <v>174.41370007284968</v>
      </c>
      <c r="L66" s="31">
        <v>183.50486711249056</v>
      </c>
      <c r="M66" s="14">
        <v>0.46429080616103846</v>
      </c>
      <c r="N66" s="15">
        <v>1.402959145430227</v>
      </c>
      <c r="O66" s="15">
        <v>1.5771757651344753</v>
      </c>
      <c r="P66" s="15">
        <v>1.2478616009171217</v>
      </c>
      <c r="Q66" s="15">
        <v>1.0846211864210975</v>
      </c>
      <c r="S66" s="92"/>
      <c r="T66" s="92"/>
      <c r="U66" s="92"/>
      <c r="V66" s="92"/>
      <c r="W66" s="92"/>
      <c r="X66" s="92"/>
      <c r="Y66" s="92"/>
      <c r="Z66" s="92"/>
      <c r="AA66" s="92"/>
      <c r="AB66" s="92"/>
      <c r="AC66" s="92"/>
      <c r="AD66" s="92"/>
      <c r="AE66" s="92"/>
      <c r="AF66" s="92"/>
    </row>
    <row r="67" spans="1:32" ht="12.75" customHeight="1" x14ac:dyDescent="0.25">
      <c r="A67" s="16" t="s">
        <v>142</v>
      </c>
      <c r="B67" s="32">
        <v>16.171299981840491</v>
      </c>
      <c r="C67" s="32">
        <v>15.60789998354962</v>
      </c>
      <c r="D67" s="32">
        <v>16.955599999999983</v>
      </c>
      <c r="E67" s="32">
        <v>17.389004712698547</v>
      </c>
      <c r="F67" s="32">
        <v>18.710653698416994</v>
      </c>
      <c r="G67" s="32">
        <v>20.158348874599884</v>
      </c>
      <c r="H67" s="32">
        <v>21.618790946252112</v>
      </c>
      <c r="I67" s="32">
        <v>22.684760709663724</v>
      </c>
      <c r="J67" s="32">
        <v>23.75231905545278</v>
      </c>
      <c r="K67" s="32">
        <v>24.979453583856746</v>
      </c>
      <c r="L67" s="32">
        <v>26.206982133581118</v>
      </c>
      <c r="M67" s="18">
        <v>0.47472423912253703</v>
      </c>
      <c r="N67" s="19">
        <v>0.9898157427030041</v>
      </c>
      <c r="O67" s="19">
        <v>1.4551842959719563</v>
      </c>
      <c r="P67" s="19">
        <v>0.94561578349487974</v>
      </c>
      <c r="Q67" s="19">
        <v>0.98830881799223391</v>
      </c>
      <c r="S67" s="92"/>
      <c r="T67" s="92"/>
      <c r="U67" s="92"/>
      <c r="V67" s="92"/>
      <c r="W67" s="92"/>
      <c r="X67" s="92"/>
      <c r="Y67" s="92"/>
      <c r="Z67" s="92"/>
      <c r="AA67" s="92"/>
      <c r="AB67" s="92"/>
      <c r="AC67" s="92"/>
      <c r="AD67" s="92"/>
      <c r="AE67" s="92"/>
      <c r="AF67" s="92"/>
    </row>
    <row r="68" spans="1:32" ht="12.75" customHeight="1" x14ac:dyDescent="0.25">
      <c r="A68" s="16" t="s">
        <v>176</v>
      </c>
      <c r="B68" s="32">
        <v>66.840002448372474</v>
      </c>
      <c r="C68" s="32">
        <v>71.790001066857471</v>
      </c>
      <c r="D68" s="32">
        <v>67.090000999999987</v>
      </c>
      <c r="E68" s="32">
        <v>68.46827941380937</v>
      </c>
      <c r="F68" s="32">
        <v>74.911699418581833</v>
      </c>
      <c r="G68" s="32">
        <v>80.450263024604126</v>
      </c>
      <c r="H68" s="32">
        <v>86.336825306642453</v>
      </c>
      <c r="I68" s="32">
        <v>92.087328240464757</v>
      </c>
      <c r="J68" s="32">
        <v>97.521743562513251</v>
      </c>
      <c r="K68" s="32">
        <v>102.94493256756294</v>
      </c>
      <c r="L68" s="32">
        <v>108.11082662075083</v>
      </c>
      <c r="M68" s="18">
        <v>3.7339730768648494E-2</v>
      </c>
      <c r="N68" s="19">
        <v>1.1088533302056502</v>
      </c>
      <c r="O68" s="19">
        <v>1.4295835996909867</v>
      </c>
      <c r="P68" s="19">
        <v>1.2256416162512718</v>
      </c>
      <c r="Q68" s="19">
        <v>1.0361462947684474</v>
      </c>
      <c r="S68" s="92"/>
      <c r="T68" s="92"/>
      <c r="U68" s="92"/>
      <c r="V68" s="92"/>
      <c r="W68" s="92"/>
      <c r="X68" s="92"/>
      <c r="Y68" s="92"/>
      <c r="Z68" s="92"/>
      <c r="AA68" s="92"/>
      <c r="AB68" s="92"/>
      <c r="AC68" s="92"/>
      <c r="AD68" s="92"/>
      <c r="AE68" s="92"/>
      <c r="AF68" s="92"/>
    </row>
    <row r="69" spans="1:32" ht="12.75" customHeight="1" x14ac:dyDescent="0.25">
      <c r="A69" s="16" t="s">
        <v>145</v>
      </c>
      <c r="B69" s="32">
        <v>15.368000366697881</v>
      </c>
      <c r="C69" s="32">
        <v>14.601200326319576</v>
      </c>
      <c r="D69" s="32">
        <v>15.587700399999999</v>
      </c>
      <c r="E69" s="32">
        <v>17.731017500211088</v>
      </c>
      <c r="F69" s="32">
        <v>19.959813998493672</v>
      </c>
      <c r="G69" s="32">
        <v>21.700501425447367</v>
      </c>
      <c r="H69" s="32">
        <v>23.436136468917177</v>
      </c>
      <c r="I69" s="32">
        <v>24.918877413221697</v>
      </c>
      <c r="J69" s="32">
        <v>26.253186919157663</v>
      </c>
      <c r="K69" s="32">
        <v>27.588117183551745</v>
      </c>
      <c r="L69" s="32">
        <v>28.762106285296358</v>
      </c>
      <c r="M69" s="18">
        <v>0.1420479732116009</v>
      </c>
      <c r="N69" s="19">
        <v>2.5032048032557208</v>
      </c>
      <c r="O69" s="19">
        <v>1.6185404506525503</v>
      </c>
      <c r="P69" s="19">
        <v>1.1415491405053046</v>
      </c>
      <c r="Q69" s="19">
        <v>0.91689172029048027</v>
      </c>
      <c r="S69" s="92"/>
      <c r="T69" s="92"/>
      <c r="U69" s="92"/>
      <c r="V69" s="92"/>
      <c r="W69" s="92"/>
      <c r="X69" s="92"/>
      <c r="Y69" s="92"/>
      <c r="Z69" s="92"/>
      <c r="AA69" s="92"/>
      <c r="AB69" s="92"/>
      <c r="AC69" s="92"/>
      <c r="AD69" s="92"/>
      <c r="AE69" s="92"/>
      <c r="AF69" s="92"/>
    </row>
    <row r="70" spans="1:32" ht="12.75" customHeight="1" x14ac:dyDescent="0.25">
      <c r="A70" s="16" t="s">
        <v>146</v>
      </c>
      <c r="B70" s="32">
        <v>4.9808782103751037</v>
      </c>
      <c r="C70" s="32">
        <v>9.9330713558059607</v>
      </c>
      <c r="D70" s="32">
        <v>8.6273135180467371</v>
      </c>
      <c r="E70" s="32">
        <v>9.4270192253785119</v>
      </c>
      <c r="F70" s="32">
        <v>10.862639560000826</v>
      </c>
      <c r="G70" s="32">
        <v>12.335258463378496</v>
      </c>
      <c r="H70" s="32">
        <v>14.133416663278993</v>
      </c>
      <c r="I70" s="32">
        <v>15.693646270965855</v>
      </c>
      <c r="J70" s="32">
        <v>17.211857813132962</v>
      </c>
      <c r="K70" s="32">
        <v>18.901196737878251</v>
      </c>
      <c r="L70" s="32">
        <v>20.424952072862251</v>
      </c>
      <c r="M70" s="18">
        <v>5.6469505331640413</v>
      </c>
      <c r="N70" s="19">
        <v>2.3307079863573055</v>
      </c>
      <c r="O70" s="19">
        <v>2.6670726934513223</v>
      </c>
      <c r="P70" s="19">
        <v>1.9901096571046661</v>
      </c>
      <c r="Q70" s="19">
        <v>1.7263189873669926</v>
      </c>
      <c r="S70" s="92"/>
      <c r="T70" s="92"/>
      <c r="U70" s="92"/>
      <c r="V70" s="92"/>
      <c r="W70" s="92"/>
      <c r="X70" s="92"/>
      <c r="Y70" s="92"/>
      <c r="Z70" s="92"/>
      <c r="AA70" s="92"/>
      <c r="AB70" s="92"/>
      <c r="AC70" s="92"/>
      <c r="AD70" s="92"/>
      <c r="AE70" s="92"/>
      <c r="AF70" s="92"/>
    </row>
    <row r="71" spans="1:32" ht="12.75" customHeight="1" x14ac:dyDescent="0.25">
      <c r="A71" s="16" t="s">
        <v>147</v>
      </c>
      <c r="B71" s="206">
        <v>0</v>
      </c>
      <c r="C71" s="206">
        <v>0</v>
      </c>
      <c r="D71" s="206">
        <v>0</v>
      </c>
      <c r="E71" s="206">
        <v>0</v>
      </c>
      <c r="F71" s="206">
        <v>0</v>
      </c>
      <c r="G71" s="206">
        <v>0</v>
      </c>
      <c r="H71" s="206">
        <v>0</v>
      </c>
      <c r="I71" s="206">
        <v>0</v>
      </c>
      <c r="J71" s="206">
        <v>0</v>
      </c>
      <c r="K71" s="206">
        <v>0</v>
      </c>
      <c r="L71" s="206">
        <v>0</v>
      </c>
      <c r="M71" s="194">
        <v>0</v>
      </c>
      <c r="N71" s="194">
        <v>0</v>
      </c>
      <c r="O71" s="194">
        <v>0</v>
      </c>
      <c r="P71" s="19">
        <v>0</v>
      </c>
      <c r="Q71" s="19">
        <v>0</v>
      </c>
      <c r="S71" s="92"/>
      <c r="T71" s="92"/>
      <c r="U71" s="92"/>
      <c r="V71" s="92"/>
      <c r="W71" s="92"/>
      <c r="X71" s="92"/>
      <c r="Y71" s="92"/>
      <c r="Z71" s="92"/>
      <c r="AA71" s="92"/>
      <c r="AB71" s="92"/>
      <c r="AC71" s="92"/>
      <c r="AD71" s="92"/>
      <c r="AE71" s="92"/>
      <c r="AF71" s="92"/>
    </row>
    <row r="72" spans="1:32" ht="2.1" customHeight="1" x14ac:dyDescent="0.25">
      <c r="A72" s="12"/>
      <c r="B72" s="22"/>
      <c r="C72" s="22"/>
      <c r="D72" s="22"/>
      <c r="E72" s="22"/>
      <c r="F72" s="22"/>
      <c r="G72" s="22"/>
      <c r="H72" s="22"/>
      <c r="I72" s="22"/>
      <c r="J72" s="22"/>
      <c r="K72" s="22"/>
      <c r="L72" s="22"/>
      <c r="M72" s="23"/>
      <c r="N72" s="23"/>
      <c r="O72" s="23"/>
      <c r="P72" s="23"/>
      <c r="Q72" s="23"/>
      <c r="S72" s="92"/>
      <c r="T72" s="92"/>
      <c r="U72" s="92"/>
      <c r="V72" s="92"/>
      <c r="W72" s="92"/>
      <c r="X72" s="92"/>
      <c r="Y72" s="92"/>
      <c r="Z72" s="92"/>
      <c r="AA72" s="92"/>
      <c r="AB72" s="92"/>
      <c r="AC72" s="92"/>
      <c r="AD72" s="92"/>
      <c r="AE72" s="92"/>
      <c r="AF72" s="92"/>
    </row>
    <row r="73" spans="1:32" ht="12.75" customHeight="1" x14ac:dyDescent="0.25">
      <c r="A73" s="30" t="s">
        <v>149</v>
      </c>
      <c r="B73" s="38">
        <v>10056.35293682605</v>
      </c>
      <c r="C73" s="38">
        <v>10974.974419435577</v>
      </c>
      <c r="D73" s="38">
        <v>10347.897562900131</v>
      </c>
      <c r="E73" s="38">
        <v>10715.109161930144</v>
      </c>
      <c r="F73" s="38">
        <v>11679.989168504302</v>
      </c>
      <c r="G73" s="38">
        <v>12546.542774017244</v>
      </c>
      <c r="H73" s="38">
        <v>13496.34181490513</v>
      </c>
      <c r="I73" s="38">
        <v>14347.377162476827</v>
      </c>
      <c r="J73" s="38">
        <v>15092.090960367212</v>
      </c>
      <c r="K73" s="38">
        <v>15834.606371652842</v>
      </c>
      <c r="L73" s="38">
        <v>16567.083271489693</v>
      </c>
      <c r="M73" s="18">
        <v>0.28619673560064118</v>
      </c>
      <c r="N73" s="19">
        <v>1.2182983746145126</v>
      </c>
      <c r="O73" s="19">
        <v>1.4559128727541726</v>
      </c>
      <c r="P73" s="19">
        <v>1.1237891687266188</v>
      </c>
      <c r="Q73" s="19">
        <v>0.93683066405045867</v>
      </c>
      <c r="S73" s="92"/>
      <c r="T73" s="92"/>
      <c r="U73" s="92"/>
      <c r="V73" s="92"/>
      <c r="W73" s="92"/>
      <c r="X73" s="92"/>
      <c r="Y73" s="92"/>
      <c r="Z73" s="92"/>
      <c r="AA73" s="92"/>
      <c r="AB73" s="92"/>
      <c r="AC73" s="92"/>
      <c r="AD73" s="92"/>
      <c r="AE73" s="92"/>
      <c r="AF73" s="92"/>
    </row>
    <row r="74" spans="1:32" ht="2.1" customHeight="1" x14ac:dyDescent="0.25">
      <c r="A74" s="12"/>
      <c r="B74" s="22"/>
      <c r="C74" s="22"/>
      <c r="D74" s="22"/>
      <c r="E74" s="22"/>
      <c r="F74" s="22"/>
      <c r="G74" s="22"/>
      <c r="H74" s="22"/>
      <c r="I74" s="22"/>
      <c r="J74" s="22"/>
      <c r="K74" s="22"/>
      <c r="L74" s="22"/>
      <c r="M74" s="23"/>
      <c r="N74" s="23"/>
      <c r="O74" s="23"/>
      <c r="P74" s="23"/>
      <c r="Q74" s="23"/>
      <c r="S74" s="92"/>
      <c r="T74" s="92"/>
      <c r="U74" s="92"/>
      <c r="V74" s="92"/>
      <c r="W74" s="92"/>
      <c r="X74" s="92"/>
      <c r="Y74" s="92"/>
      <c r="Z74" s="92"/>
      <c r="AA74" s="92"/>
      <c r="AB74" s="92"/>
      <c r="AC74" s="92"/>
      <c r="AD74" s="92"/>
      <c r="AE74" s="92"/>
      <c r="AF74" s="92"/>
    </row>
    <row r="75" spans="1:32" ht="12.75" customHeight="1" x14ac:dyDescent="0.25">
      <c r="A75" s="4" t="s">
        <v>183</v>
      </c>
      <c r="B75" s="31">
        <v>46.205152183448853</v>
      </c>
      <c r="C75" s="31">
        <v>48.548458719166511</v>
      </c>
      <c r="D75" s="31">
        <v>47.726372741672421</v>
      </c>
      <c r="E75" s="31">
        <v>50.181531473615848</v>
      </c>
      <c r="F75" s="31">
        <v>54.806571249015704</v>
      </c>
      <c r="G75" s="31">
        <v>59.196369553187331</v>
      </c>
      <c r="H75" s="31">
        <v>63.8060507512415</v>
      </c>
      <c r="I75" s="31">
        <v>68.082788707498281</v>
      </c>
      <c r="J75" s="31">
        <v>72.26307691713285</v>
      </c>
      <c r="K75" s="31">
        <v>76.236844078106571</v>
      </c>
      <c r="L75" s="31">
        <v>79.959990325780296</v>
      </c>
      <c r="M75" s="14">
        <v>0.3244534322257131</v>
      </c>
      <c r="N75" s="15">
        <v>1.3928709748420642</v>
      </c>
      <c r="O75" s="15">
        <v>1.5319958140799006</v>
      </c>
      <c r="P75" s="15">
        <v>1.2524308473527146</v>
      </c>
      <c r="Q75" s="15">
        <v>1.0172701948207408</v>
      </c>
      <c r="S75" s="92"/>
      <c r="T75" s="92"/>
      <c r="U75" s="92"/>
      <c r="V75" s="92"/>
      <c r="W75" s="92"/>
      <c r="X75" s="92"/>
      <c r="Y75" s="92"/>
      <c r="Z75" s="92"/>
      <c r="AA75" s="92"/>
      <c r="AB75" s="92"/>
      <c r="AC75" s="92"/>
      <c r="AD75" s="92"/>
      <c r="AE75" s="92"/>
      <c r="AF75" s="92"/>
    </row>
    <row r="76" spans="1:32" ht="12.75" customHeight="1" x14ac:dyDescent="0.25">
      <c r="A76" s="16" t="s">
        <v>148</v>
      </c>
      <c r="B76" s="32">
        <v>28.620152190072961</v>
      </c>
      <c r="C76" s="32">
        <v>33.619458752046491</v>
      </c>
      <c r="D76" s="32">
        <v>33.913372741672426</v>
      </c>
      <c r="E76" s="32">
        <v>35.038095778568476</v>
      </c>
      <c r="F76" s="32">
        <v>37.872031310832597</v>
      </c>
      <c r="G76" s="32">
        <v>40.680655330408946</v>
      </c>
      <c r="H76" s="32">
        <v>43.622520613615876</v>
      </c>
      <c r="I76" s="32">
        <v>46.545031693598517</v>
      </c>
      <c r="J76" s="32">
        <v>49.275883526603508</v>
      </c>
      <c r="K76" s="32">
        <v>52.194226069231767</v>
      </c>
      <c r="L76" s="32">
        <v>54.979507829967702</v>
      </c>
      <c r="M76" s="18">
        <v>1.7114637652760223</v>
      </c>
      <c r="N76" s="19">
        <v>1.1101516207929985</v>
      </c>
      <c r="O76" s="19">
        <v>1.4236453185900277</v>
      </c>
      <c r="P76" s="19">
        <v>1.2260677194986025</v>
      </c>
      <c r="Q76" s="19">
        <v>1.1012773773490414</v>
      </c>
      <c r="S76" s="92"/>
      <c r="T76" s="92"/>
      <c r="U76" s="92"/>
      <c r="V76" s="92"/>
      <c r="W76" s="92"/>
      <c r="X76" s="92"/>
      <c r="Y76" s="92"/>
      <c r="Z76" s="92"/>
      <c r="AA76" s="92"/>
      <c r="AB76" s="92"/>
      <c r="AC76" s="92"/>
      <c r="AD76" s="92"/>
      <c r="AE76" s="92"/>
      <c r="AF76" s="92"/>
    </row>
    <row r="77" spans="1:32" ht="12.75" customHeight="1" x14ac:dyDescent="0.25">
      <c r="A77" s="16" t="s">
        <v>145</v>
      </c>
      <c r="B77" s="32">
        <v>17.495999994508807</v>
      </c>
      <c r="C77" s="32">
        <v>14.865999967320072</v>
      </c>
      <c r="D77" s="32">
        <v>13.769999999999998</v>
      </c>
      <c r="E77" s="32">
        <v>15.099583022704229</v>
      </c>
      <c r="F77" s="32">
        <v>16.886677900451893</v>
      </c>
      <c r="G77" s="32">
        <v>18.464162376351464</v>
      </c>
      <c r="H77" s="32">
        <v>20.127144842637929</v>
      </c>
      <c r="I77" s="32">
        <v>21.476804974905516</v>
      </c>
      <c r="J77" s="32">
        <v>22.921835645344849</v>
      </c>
      <c r="K77" s="32">
        <v>23.972958465346832</v>
      </c>
      <c r="L77" s="32">
        <v>24.907033180306012</v>
      </c>
      <c r="M77" s="18">
        <v>-2.3663519167460234</v>
      </c>
      <c r="N77" s="19">
        <v>2.0612840446672553</v>
      </c>
      <c r="O77" s="19">
        <v>1.7709421945726778</v>
      </c>
      <c r="P77" s="19">
        <v>1.3086952718184497</v>
      </c>
      <c r="Q77" s="19">
        <v>0.83406149987244049</v>
      </c>
      <c r="S77" s="92"/>
      <c r="T77" s="92"/>
      <c r="U77" s="92"/>
      <c r="V77" s="92"/>
      <c r="W77" s="92"/>
      <c r="X77" s="92"/>
      <c r="Y77" s="92"/>
      <c r="Z77" s="92"/>
      <c r="AA77" s="92"/>
      <c r="AB77" s="92"/>
      <c r="AC77" s="92"/>
      <c r="AD77" s="92"/>
      <c r="AE77" s="92"/>
      <c r="AF77" s="92"/>
    </row>
    <row r="78" spans="1:32" ht="12.75" customHeight="1" x14ac:dyDescent="0.25">
      <c r="A78" s="16" t="s">
        <v>147</v>
      </c>
      <c r="B78" s="206">
        <v>8.8999998867091035E-2</v>
      </c>
      <c r="C78" s="206">
        <v>6.2999999799952064E-2</v>
      </c>
      <c r="D78" s="206">
        <v>4.3000000000000003E-2</v>
      </c>
      <c r="E78" s="206">
        <v>4.3852672343144744E-2</v>
      </c>
      <c r="F78" s="206">
        <v>4.78620377312148E-2</v>
      </c>
      <c r="G78" s="206">
        <v>5.1551846426926916E-2</v>
      </c>
      <c r="H78" s="206">
        <v>5.638529498769497E-2</v>
      </c>
      <c r="I78" s="206">
        <v>6.0952038994247455E-2</v>
      </c>
      <c r="J78" s="206">
        <v>6.5357745184490751E-2</v>
      </c>
      <c r="K78" s="206">
        <v>6.9659543527982107E-2</v>
      </c>
      <c r="L78" s="206">
        <v>7.3449315506577059E-2</v>
      </c>
      <c r="M78" s="194">
        <v>-7.0160812200232625</v>
      </c>
      <c r="N78" s="194">
        <v>1.076983590151892</v>
      </c>
      <c r="O78" s="194">
        <v>1.6523603199452452</v>
      </c>
      <c r="P78" s="19">
        <v>1.4876322607312531</v>
      </c>
      <c r="Q78" s="19">
        <v>1.1740346343128261</v>
      </c>
      <c r="S78" s="92"/>
      <c r="T78" s="92"/>
      <c r="U78" s="92"/>
      <c r="V78" s="92"/>
      <c r="W78" s="92"/>
      <c r="X78" s="92"/>
      <c r="Y78" s="92"/>
      <c r="Z78" s="92"/>
      <c r="AA78" s="92"/>
      <c r="AB78" s="92"/>
      <c r="AC78" s="92"/>
      <c r="AD78" s="92"/>
      <c r="AE78" s="92"/>
      <c r="AF78" s="92"/>
    </row>
    <row r="79" spans="1:32" ht="2.1" customHeight="1" x14ac:dyDescent="0.25">
      <c r="A79" s="12"/>
      <c r="B79" s="22"/>
      <c r="C79" s="22"/>
      <c r="D79" s="22"/>
      <c r="E79" s="22"/>
      <c r="F79" s="22"/>
      <c r="G79" s="22"/>
      <c r="H79" s="22"/>
      <c r="I79" s="22"/>
      <c r="J79" s="22"/>
      <c r="K79" s="22"/>
      <c r="L79" s="22"/>
      <c r="M79" s="23"/>
      <c r="N79" s="23"/>
      <c r="O79" s="23"/>
      <c r="P79" s="23"/>
      <c r="Q79" s="23"/>
      <c r="S79" s="92"/>
      <c r="T79" s="92"/>
      <c r="U79" s="92"/>
      <c r="V79" s="92"/>
      <c r="W79" s="92"/>
      <c r="X79" s="92"/>
      <c r="Y79" s="92"/>
      <c r="Z79" s="92"/>
      <c r="AA79" s="92"/>
      <c r="AB79" s="92"/>
      <c r="AC79" s="92"/>
      <c r="AD79" s="92"/>
      <c r="AE79" s="92"/>
      <c r="AF79" s="92"/>
    </row>
    <row r="80" spans="1:32" ht="12.75" customHeight="1" x14ac:dyDescent="0.25">
      <c r="A80" s="30" t="s">
        <v>521</v>
      </c>
      <c r="B80" s="17">
        <v>411.28348082092089</v>
      </c>
      <c r="C80" s="17">
        <v>353.66070371134509</v>
      </c>
      <c r="D80" s="17">
        <v>304.55427037928092</v>
      </c>
      <c r="E80" s="17">
        <v>304.61344243118276</v>
      </c>
      <c r="F80" s="17">
        <v>303.10507253794026</v>
      </c>
      <c r="G80" s="17">
        <v>301.10915744592086</v>
      </c>
      <c r="H80" s="17">
        <v>295.9058624871393</v>
      </c>
      <c r="I80" s="17">
        <v>289.51682679113787</v>
      </c>
      <c r="J80" s="17">
        <v>283.83590873514254</v>
      </c>
      <c r="K80" s="17">
        <v>276.15134339637797</v>
      </c>
      <c r="L80" s="17">
        <v>269.00943838894949</v>
      </c>
      <c r="M80" s="18">
        <v>-2.959652581209582</v>
      </c>
      <c r="N80" s="19">
        <v>-4.7686423070114614E-2</v>
      </c>
      <c r="O80" s="19">
        <v>-0.24009279355220459</v>
      </c>
      <c r="P80" s="19">
        <v>-0.41558491157521749</v>
      </c>
      <c r="Q80" s="19">
        <v>-0.53506160968631589</v>
      </c>
      <c r="S80" s="92"/>
      <c r="T80" s="92"/>
      <c r="U80" s="92"/>
      <c r="V80" s="92"/>
      <c r="W80" s="92"/>
      <c r="X80" s="92"/>
      <c r="Y80" s="92"/>
      <c r="Z80" s="92"/>
      <c r="AA80" s="92"/>
      <c r="AB80" s="92"/>
      <c r="AC80" s="92"/>
      <c r="AD80" s="92"/>
      <c r="AE80" s="92"/>
      <c r="AF80" s="92"/>
    </row>
    <row r="81" spans="1:32" ht="2.1" customHeight="1" x14ac:dyDescent="0.25">
      <c r="A81" s="36"/>
      <c r="B81" s="41"/>
      <c r="C81" s="41"/>
      <c r="D81" s="41"/>
      <c r="E81" s="41"/>
      <c r="F81" s="41"/>
      <c r="G81" s="41"/>
      <c r="H81" s="41"/>
      <c r="I81" s="41"/>
      <c r="J81" s="41"/>
      <c r="K81" s="41"/>
      <c r="L81" s="41"/>
      <c r="M81" s="42"/>
      <c r="N81" s="42"/>
      <c r="O81" s="42"/>
      <c r="P81" s="42"/>
      <c r="Q81" s="42"/>
      <c r="S81" s="92"/>
      <c r="T81" s="92"/>
      <c r="U81" s="92"/>
      <c r="V81" s="92"/>
      <c r="W81" s="92"/>
      <c r="X81" s="92"/>
      <c r="Y81" s="92"/>
      <c r="Z81" s="92"/>
      <c r="AA81" s="92"/>
      <c r="AB81" s="92"/>
      <c r="AC81" s="92"/>
      <c r="AD81" s="92"/>
      <c r="AE81" s="92"/>
      <c r="AF81" s="92"/>
    </row>
    <row r="82" spans="1:32" ht="12.75" customHeight="1" x14ac:dyDescent="0.25">
      <c r="A82" s="4" t="s">
        <v>63</v>
      </c>
      <c r="B82" s="49">
        <v>4252</v>
      </c>
      <c r="C82" s="49">
        <v>5982.5000005677539</v>
      </c>
      <c r="D82" s="49">
        <v>6120.9172896002656</v>
      </c>
      <c r="E82" s="49">
        <v>6177.7914160120663</v>
      </c>
      <c r="F82" s="49">
        <v>6317.4458370789398</v>
      </c>
      <c r="G82" s="49">
        <v>6280.3963480344319</v>
      </c>
      <c r="H82" s="49">
        <v>6398.7622319869351</v>
      </c>
      <c r="I82" s="49">
        <v>6616.4605100738736</v>
      </c>
      <c r="J82" s="49">
        <v>6790.2414414825507</v>
      </c>
      <c r="K82" s="49">
        <v>6977.8852160690913</v>
      </c>
      <c r="L82" s="49">
        <v>7169.6859431165303</v>
      </c>
      <c r="M82" s="14">
        <v>3.7104038744822709</v>
      </c>
      <c r="N82" s="15">
        <v>0.31653007738645655</v>
      </c>
      <c r="O82" s="15">
        <v>0.12797765799870131</v>
      </c>
      <c r="P82" s="15">
        <v>0.59558589103156923</v>
      </c>
      <c r="Q82" s="15">
        <v>0.54523455068791193</v>
      </c>
      <c r="S82" s="92"/>
      <c r="T82" s="92"/>
      <c r="U82" s="92"/>
      <c r="V82" s="92"/>
      <c r="W82" s="92"/>
      <c r="X82" s="92"/>
      <c r="Y82" s="92"/>
      <c r="Z82" s="92"/>
      <c r="AA82" s="92"/>
      <c r="AB82" s="92"/>
      <c r="AC82" s="92"/>
      <c r="AD82" s="92"/>
      <c r="AE82" s="92"/>
      <c r="AF82" s="92"/>
    </row>
    <row r="83" spans="1:32" ht="12.75" customHeight="1" x14ac:dyDescent="0.25">
      <c r="A83" s="16" t="s">
        <v>142</v>
      </c>
      <c r="B83" s="17">
        <v>232.85844508314898</v>
      </c>
      <c r="C83" s="17">
        <v>296.34901530817859</v>
      </c>
      <c r="D83" s="17">
        <v>378.89365442611518</v>
      </c>
      <c r="E83" s="17">
        <v>384.71215854028452</v>
      </c>
      <c r="F83" s="17">
        <v>403.60328917562197</v>
      </c>
      <c r="G83" s="17">
        <v>417.70064060428513</v>
      </c>
      <c r="H83" s="17">
        <v>430.66140201815017</v>
      </c>
      <c r="I83" s="17">
        <v>442.08562867436342</v>
      </c>
      <c r="J83" s="17">
        <v>455.22145086757308</v>
      </c>
      <c r="K83" s="17">
        <v>472.96887110646793</v>
      </c>
      <c r="L83" s="17">
        <v>491.94870825629113</v>
      </c>
      <c r="M83" s="18">
        <v>4.9886941217912151</v>
      </c>
      <c r="N83" s="19">
        <v>0.63376854271335326</v>
      </c>
      <c r="O83" s="19">
        <v>0.65100723140667505</v>
      </c>
      <c r="P83" s="19">
        <v>0.5561592005328686</v>
      </c>
      <c r="Q83" s="19">
        <v>0.77892247759698829</v>
      </c>
      <c r="S83" s="92"/>
      <c r="T83" s="92"/>
      <c r="U83" s="92"/>
      <c r="V83" s="92"/>
      <c r="W83" s="92"/>
      <c r="X83" s="92"/>
      <c r="Y83" s="92"/>
      <c r="Z83" s="92"/>
      <c r="AA83" s="92"/>
      <c r="AB83" s="92"/>
      <c r="AC83" s="92"/>
      <c r="AD83" s="92"/>
      <c r="AE83" s="92"/>
      <c r="AF83" s="92"/>
    </row>
    <row r="84" spans="1:32" ht="12.75" customHeight="1" x14ac:dyDescent="0.25">
      <c r="A84" s="16" t="s">
        <v>176</v>
      </c>
      <c r="B84" s="17">
        <v>2562.5868154805626</v>
      </c>
      <c r="C84" s="17">
        <v>3388.5041721176349</v>
      </c>
      <c r="D84" s="17">
        <v>3393.9559719495119</v>
      </c>
      <c r="E84" s="17">
        <v>3319.4914261432696</v>
      </c>
      <c r="F84" s="17">
        <v>3298.1706682205204</v>
      </c>
      <c r="G84" s="17">
        <v>3196.7135304424655</v>
      </c>
      <c r="H84" s="17">
        <v>3193.5732902498316</v>
      </c>
      <c r="I84" s="17">
        <v>3266.9710914935058</v>
      </c>
      <c r="J84" s="17">
        <v>3346.1101064382055</v>
      </c>
      <c r="K84" s="17">
        <v>3434.4168342679186</v>
      </c>
      <c r="L84" s="17">
        <v>3521.4446518139098</v>
      </c>
      <c r="M84" s="18">
        <v>2.849636633624586</v>
      </c>
      <c r="N84" s="19">
        <v>-0.28587282925380819</v>
      </c>
      <c r="O84" s="19">
        <v>-0.321756532909101</v>
      </c>
      <c r="P84" s="19">
        <v>0.46767083572207824</v>
      </c>
      <c r="Q84" s="19">
        <v>0.51203452860211218</v>
      </c>
      <c r="S84" s="92"/>
      <c r="T84" s="92"/>
      <c r="U84" s="92"/>
      <c r="V84" s="92"/>
      <c r="W84" s="92"/>
      <c r="X84" s="92"/>
      <c r="Y84" s="92"/>
      <c r="Z84" s="92"/>
      <c r="AA84" s="92"/>
      <c r="AB84" s="92"/>
      <c r="AC84" s="92"/>
      <c r="AD84" s="92"/>
      <c r="AE84" s="92"/>
      <c r="AF84" s="92"/>
    </row>
    <row r="85" spans="1:32" ht="12.75" customHeight="1" x14ac:dyDescent="0.25">
      <c r="A85" s="16" t="s">
        <v>148</v>
      </c>
      <c r="B85" s="17">
        <v>1038.4547394362883</v>
      </c>
      <c r="C85" s="17">
        <v>1753.3468125732172</v>
      </c>
      <c r="D85" s="17">
        <v>1810.1673501880264</v>
      </c>
      <c r="E85" s="17">
        <v>1914.0775506864559</v>
      </c>
      <c r="F85" s="17">
        <v>2004.4401750137047</v>
      </c>
      <c r="G85" s="17">
        <v>2012.5803297432074</v>
      </c>
      <c r="H85" s="17">
        <v>2070.7955945901522</v>
      </c>
      <c r="I85" s="17">
        <v>2164.578840484186</v>
      </c>
      <c r="J85" s="17">
        <v>2214.6134553271913</v>
      </c>
      <c r="K85" s="17">
        <v>2266.3199459001289</v>
      </c>
      <c r="L85" s="17">
        <v>2335.3255514126199</v>
      </c>
      <c r="M85" s="18">
        <v>5.7141483637264789</v>
      </c>
      <c r="N85" s="19">
        <v>1.0246692232574572</v>
      </c>
      <c r="O85" s="19">
        <v>0.32621162918522462</v>
      </c>
      <c r="P85" s="19">
        <v>0.67370925266929671</v>
      </c>
      <c r="Q85" s="19">
        <v>0.53214516777728704</v>
      </c>
      <c r="S85" s="92"/>
      <c r="T85" s="92"/>
      <c r="U85" s="92"/>
      <c r="V85" s="92"/>
      <c r="W85" s="92"/>
      <c r="X85" s="92"/>
      <c r="Y85" s="92"/>
      <c r="Z85" s="92"/>
      <c r="AA85" s="92"/>
      <c r="AB85" s="92"/>
      <c r="AC85" s="92"/>
      <c r="AD85" s="92"/>
      <c r="AE85" s="92"/>
      <c r="AF85" s="92"/>
    </row>
    <row r="86" spans="1:32" ht="12.75" customHeight="1" x14ac:dyDescent="0.25">
      <c r="A86" s="16" t="s">
        <v>145</v>
      </c>
      <c r="B86" s="17">
        <v>215.8</v>
      </c>
      <c r="C86" s="17">
        <v>196.8000000391778</v>
      </c>
      <c r="D86" s="17">
        <v>192.50030270314807</v>
      </c>
      <c r="E86" s="17">
        <v>210.55864441868346</v>
      </c>
      <c r="F86" s="17">
        <v>234.58440441117494</v>
      </c>
      <c r="G86" s="17">
        <v>244.61011621252115</v>
      </c>
      <c r="H86" s="17">
        <v>257.88038926013371</v>
      </c>
      <c r="I86" s="17">
        <v>264.99210040470172</v>
      </c>
      <c r="J86" s="17">
        <v>266.94063857452318</v>
      </c>
      <c r="K86" s="17">
        <v>262.94448408427655</v>
      </c>
      <c r="L86" s="17">
        <v>256.14004615036595</v>
      </c>
      <c r="M86" s="18">
        <v>-1.1360410277494015</v>
      </c>
      <c r="N86" s="19">
        <v>1.9968529148125747</v>
      </c>
      <c r="O86" s="19">
        <v>0.95130050227461016</v>
      </c>
      <c r="P86" s="19">
        <v>0.34590122573681104</v>
      </c>
      <c r="Q86" s="19">
        <v>-0.41216780796454744</v>
      </c>
      <c r="S86" s="92"/>
      <c r="T86" s="92"/>
      <c r="U86" s="92"/>
      <c r="V86" s="92"/>
      <c r="W86" s="92"/>
      <c r="X86" s="92"/>
      <c r="Y86" s="92"/>
      <c r="Z86" s="92"/>
      <c r="AA86" s="92"/>
      <c r="AB86" s="92"/>
      <c r="AC86" s="92"/>
      <c r="AD86" s="92"/>
      <c r="AE86" s="92"/>
      <c r="AF86" s="92"/>
    </row>
    <row r="87" spans="1:32" ht="12.75" customHeight="1" x14ac:dyDescent="0.25">
      <c r="A87" s="16" t="s">
        <v>146</v>
      </c>
      <c r="B87" s="207">
        <v>197.20000000000002</v>
      </c>
      <c r="C87" s="207">
        <v>342.50000054550696</v>
      </c>
      <c r="D87" s="207">
        <v>341.3</v>
      </c>
      <c r="E87" s="207">
        <v>345.44151237905317</v>
      </c>
      <c r="F87" s="207">
        <v>372.82767113528666</v>
      </c>
      <c r="G87" s="207">
        <v>404.70123097695534</v>
      </c>
      <c r="H87" s="207">
        <v>441.40705777487955</v>
      </c>
      <c r="I87" s="207">
        <v>473.06245946671544</v>
      </c>
      <c r="J87" s="207">
        <v>502.27799512808986</v>
      </c>
      <c r="K87" s="207">
        <v>535.864803733239</v>
      </c>
      <c r="L87" s="207">
        <v>559.21115868854235</v>
      </c>
      <c r="M87" s="194">
        <v>5.6386731629151976</v>
      </c>
      <c r="N87" s="194">
        <v>0.88745926838038613</v>
      </c>
      <c r="O87" s="194">
        <v>1.7028477145887955</v>
      </c>
      <c r="P87" s="19">
        <v>1.3002431779157719</v>
      </c>
      <c r="Q87" s="19">
        <v>1.0795192501823703</v>
      </c>
      <c r="S87" s="92"/>
      <c r="T87" s="92"/>
      <c r="U87" s="92"/>
      <c r="V87" s="92"/>
      <c r="W87" s="92"/>
      <c r="X87" s="92"/>
      <c r="Y87" s="92"/>
      <c r="Z87" s="92"/>
      <c r="AA87" s="92"/>
      <c r="AB87" s="92"/>
      <c r="AC87" s="92"/>
      <c r="AD87" s="92"/>
      <c r="AE87" s="92"/>
      <c r="AF87" s="92"/>
    </row>
    <row r="88" spans="1:32" ht="12.75" customHeight="1" x14ac:dyDescent="0.25">
      <c r="A88" s="16" t="s">
        <v>147</v>
      </c>
      <c r="B88" s="17">
        <v>5.0999999999999996</v>
      </c>
      <c r="C88" s="17">
        <v>4.9999999840389897</v>
      </c>
      <c r="D88" s="17">
        <v>4.100010333464347</v>
      </c>
      <c r="E88" s="17">
        <v>3.5101238443192706</v>
      </c>
      <c r="F88" s="17">
        <v>3.8196291226310359</v>
      </c>
      <c r="G88" s="17">
        <v>4.0905000549976265</v>
      </c>
      <c r="H88" s="17">
        <v>4.4444980937877752</v>
      </c>
      <c r="I88" s="17">
        <v>4.7703895504005747</v>
      </c>
      <c r="J88" s="17">
        <v>5.0777951469672598</v>
      </c>
      <c r="K88" s="17">
        <v>5.3702769770620025</v>
      </c>
      <c r="L88" s="17">
        <v>5.6158267948016558</v>
      </c>
      <c r="M88" s="18">
        <v>-2.1588660236634638</v>
      </c>
      <c r="N88" s="19">
        <v>-0.70585867716521644</v>
      </c>
      <c r="O88" s="19">
        <v>1.5266725607471887</v>
      </c>
      <c r="P88" s="19">
        <v>1.3410139399690157</v>
      </c>
      <c r="Q88" s="19">
        <v>1.012205326416038</v>
      </c>
      <c r="S88" s="92"/>
      <c r="T88" s="92"/>
      <c r="U88" s="92"/>
      <c r="V88" s="92"/>
      <c r="W88" s="92"/>
      <c r="X88" s="92"/>
      <c r="Y88" s="92"/>
      <c r="Z88" s="92"/>
      <c r="AA88" s="92"/>
      <c r="AB88" s="92"/>
      <c r="AC88" s="92"/>
      <c r="AD88" s="92"/>
      <c r="AE88" s="92"/>
      <c r="AF88" s="92"/>
    </row>
    <row r="89" spans="1:32" ht="2.1" customHeight="1" x14ac:dyDescent="0.25">
      <c r="A89" s="36"/>
      <c r="B89" s="41"/>
      <c r="C89" s="41"/>
      <c r="D89" s="41"/>
      <c r="E89" s="41"/>
      <c r="F89" s="41"/>
      <c r="G89" s="41"/>
      <c r="H89" s="41"/>
      <c r="I89" s="41"/>
      <c r="J89" s="41"/>
      <c r="K89" s="41"/>
      <c r="L89" s="41"/>
      <c r="M89" s="42"/>
      <c r="N89" s="42"/>
      <c r="O89" s="42"/>
      <c r="P89" s="42"/>
      <c r="Q89" s="42"/>
      <c r="S89" s="92"/>
      <c r="T89" s="92"/>
      <c r="U89" s="92"/>
      <c r="V89" s="92"/>
      <c r="W89" s="92"/>
      <c r="X89" s="92"/>
      <c r="Y89" s="92"/>
      <c r="Z89" s="92"/>
      <c r="AA89" s="92"/>
      <c r="AB89" s="92"/>
      <c r="AC89" s="92"/>
      <c r="AD89" s="92"/>
      <c r="AE89" s="92"/>
      <c r="AF89" s="92"/>
    </row>
    <row r="90" spans="1:32" ht="12.75" customHeight="1" x14ac:dyDescent="0.25">
      <c r="A90" s="4" t="s">
        <v>67</v>
      </c>
      <c r="B90" s="32"/>
      <c r="C90" s="32"/>
      <c r="D90" s="32"/>
      <c r="E90" s="32"/>
      <c r="F90" s="32"/>
      <c r="G90" s="32"/>
      <c r="H90" s="32"/>
      <c r="I90" s="32"/>
      <c r="J90" s="32"/>
      <c r="K90" s="32"/>
      <c r="L90" s="32"/>
      <c r="M90" s="18"/>
      <c r="N90" s="19"/>
      <c r="O90" s="19"/>
      <c r="P90" s="19"/>
      <c r="Q90" s="19"/>
      <c r="S90" s="92"/>
      <c r="T90" s="92"/>
      <c r="U90" s="92"/>
      <c r="V90" s="92"/>
      <c r="W90" s="92"/>
      <c r="X90" s="92"/>
      <c r="Y90" s="92"/>
      <c r="Z90" s="92"/>
      <c r="AA90" s="92"/>
      <c r="AB90" s="92"/>
      <c r="AC90" s="92"/>
      <c r="AD90" s="92"/>
      <c r="AE90" s="92"/>
      <c r="AF90" s="92"/>
    </row>
    <row r="91" spans="1:32" ht="12.75" customHeight="1" x14ac:dyDescent="0.25">
      <c r="A91" s="16" t="s">
        <v>177</v>
      </c>
      <c r="B91" s="32">
        <v>29.358019906706772</v>
      </c>
      <c r="C91" s="32">
        <v>35.357595924407008</v>
      </c>
      <c r="D91" s="32">
        <v>36.323503636195042</v>
      </c>
      <c r="E91" s="32">
        <v>34.232473693083158</v>
      </c>
      <c r="F91" s="32">
        <v>31.288584600724008</v>
      </c>
      <c r="G91" s="32">
        <v>28.425723016576153</v>
      </c>
      <c r="H91" s="32">
        <v>26.463669800124997</v>
      </c>
      <c r="I91" s="32">
        <v>25.355482909677352</v>
      </c>
      <c r="J91" s="32">
        <v>24.481340888580313</v>
      </c>
      <c r="K91" s="32">
        <v>23.730521730397186</v>
      </c>
      <c r="L91" s="32">
        <v>23.106049848048571</v>
      </c>
      <c r="M91" s="18">
        <v>2.1518172899684718</v>
      </c>
      <c r="N91" s="19">
        <v>-1.4810400277456948</v>
      </c>
      <c r="O91" s="19">
        <v>-1.6608579173484794</v>
      </c>
      <c r="P91" s="19">
        <v>-0.77559274105799547</v>
      </c>
      <c r="Q91" s="19">
        <v>-0.57649932404477688</v>
      </c>
      <c r="S91" s="92"/>
      <c r="T91" s="92"/>
      <c r="U91" s="92"/>
      <c r="V91" s="92"/>
      <c r="W91" s="92"/>
      <c r="X91" s="92"/>
      <c r="Y91" s="92"/>
      <c r="Z91" s="92"/>
      <c r="AA91" s="92"/>
      <c r="AB91" s="92"/>
      <c r="AC91" s="92"/>
      <c r="AD91" s="92"/>
      <c r="AE91" s="92"/>
      <c r="AF91" s="92"/>
    </row>
    <row r="92" spans="1:32" ht="12.75" customHeight="1" x14ac:dyDescent="0.25">
      <c r="A92" s="16" t="s">
        <v>178</v>
      </c>
      <c r="B92" s="32">
        <v>24.77626631535863</v>
      </c>
      <c r="C92" s="32">
        <v>38.108288371513012</v>
      </c>
      <c r="D92" s="32">
        <v>39.632926630732172</v>
      </c>
      <c r="E92" s="32">
        <v>39.918533134965102</v>
      </c>
      <c r="F92" s="32">
        <v>38.287035954205862</v>
      </c>
      <c r="G92" s="32">
        <v>35.656461666726962</v>
      </c>
      <c r="H92" s="32">
        <v>34.065421926447335</v>
      </c>
      <c r="I92" s="32">
        <v>33.335117539294508</v>
      </c>
      <c r="J92" s="32">
        <v>32.108393563635147</v>
      </c>
      <c r="K92" s="32">
        <v>31.078438896179978</v>
      </c>
      <c r="L92" s="32">
        <v>30.434214532882809</v>
      </c>
      <c r="M92" s="18">
        <v>4.8098328268020962</v>
      </c>
      <c r="N92" s="19">
        <v>-0.3448928863681644</v>
      </c>
      <c r="O92" s="19">
        <v>-1.1614870692647994</v>
      </c>
      <c r="P92" s="19">
        <v>-0.58990689992872714</v>
      </c>
      <c r="Q92" s="19">
        <v>-0.5340689943440835</v>
      </c>
      <c r="S92" s="92"/>
      <c r="T92" s="92"/>
      <c r="U92" s="92"/>
      <c r="V92" s="92"/>
      <c r="W92" s="92"/>
      <c r="X92" s="92"/>
      <c r="Y92" s="92"/>
      <c r="Z92" s="92"/>
      <c r="AA92" s="92"/>
      <c r="AB92" s="92"/>
      <c r="AC92" s="92"/>
      <c r="AD92" s="92"/>
      <c r="AE92" s="92"/>
      <c r="AF92" s="92"/>
    </row>
    <row r="93" spans="1:32" ht="2.1" customHeight="1" thickBot="1" x14ac:dyDescent="0.3">
      <c r="A93" s="27"/>
      <c r="B93" s="27">
        <v>0</v>
      </c>
      <c r="C93" s="27">
        <v>0</v>
      </c>
      <c r="D93" s="27">
        <v>0</v>
      </c>
      <c r="E93" s="27">
        <v>0</v>
      </c>
      <c r="F93" s="27">
        <v>0</v>
      </c>
      <c r="G93" s="27">
        <v>0</v>
      </c>
      <c r="H93" s="27">
        <v>0</v>
      </c>
      <c r="I93" s="27">
        <v>0</v>
      </c>
      <c r="J93" s="27">
        <v>0</v>
      </c>
      <c r="K93" s="27">
        <v>0</v>
      </c>
      <c r="L93" s="27">
        <v>0</v>
      </c>
      <c r="M93" s="28">
        <v>0</v>
      </c>
      <c r="N93" s="28">
        <v>0</v>
      </c>
      <c r="O93" s="28">
        <v>0</v>
      </c>
      <c r="P93" s="28">
        <v>0</v>
      </c>
      <c r="Q93" s="28">
        <v>0</v>
      </c>
    </row>
    <row r="94" spans="1:32" ht="13.5" customHeight="1" x14ac:dyDescent="0.25">
      <c r="A94" s="187" t="s">
        <v>28</v>
      </c>
      <c r="B94" s="187"/>
      <c r="C94" s="187"/>
      <c r="D94" s="187"/>
      <c r="E94" s="187"/>
      <c r="F94" s="187"/>
      <c r="G94" s="187"/>
      <c r="H94" s="187"/>
      <c r="I94" s="187"/>
      <c r="J94" s="187"/>
      <c r="K94" s="187"/>
      <c r="L94" s="187"/>
      <c r="M94" s="187"/>
      <c r="N94" s="187"/>
      <c r="O94" s="187"/>
    </row>
    <row r="95" spans="1:32"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conditionalFormatting sqref="AO47:AR47 AO31:AR32 AO49:AR49 BB31:BJ49 AO59:AR62 BB59:BJ62">
    <cfRule type="cellIs" dxfId="1" priority="5" stopIfTrue="1" operator="notEqual">
      <formula>0</formula>
    </cfRule>
  </conditionalFormatting>
  <conditionalFormatting sqref="AG59:AR62 AG33:AR49">
    <cfRule type="cellIs" dxfId="0" priority="4" stopIfTrue="1" operator="notEqual">
      <formula>0</formula>
    </cfRule>
  </conditionalFormatting>
  <printOptions gridLinesSet="0"/>
  <pageMargins left="0.47244094488188981" right="0.27559055118110237" top="0.39370078740157483" bottom="0.39370078740157483" header="0.11811023622047245" footer="0.11811023622047245"/>
  <pageSetup paperSize="9" scale="85" orientation="portrait" horizontalDpi="4294967292"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F223"/>
  <sheetViews>
    <sheetView showGridLines="0" workbookViewId="0">
      <selection sqref="A1:F1"/>
    </sheetView>
  </sheetViews>
  <sheetFormatPr baseColWidth="10" defaultColWidth="12" defaultRowHeight="13.5" x14ac:dyDescent="0.25"/>
  <cols>
    <col min="1" max="1" width="43.33203125" style="3"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115</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522</v>
      </c>
      <c r="B6" s="33">
        <v>18.406451194180516</v>
      </c>
      <c r="C6" s="33">
        <v>25.497475632899622</v>
      </c>
      <c r="D6" s="33">
        <v>32.642983438537918</v>
      </c>
      <c r="E6" s="33">
        <v>33.561810504510568</v>
      </c>
      <c r="F6" s="33">
        <v>36.682106847939679</v>
      </c>
      <c r="G6" s="33">
        <v>39.375862583788233</v>
      </c>
      <c r="H6" s="33">
        <v>43.175768782346836</v>
      </c>
      <c r="I6" s="33">
        <v>46.913830150140498</v>
      </c>
      <c r="J6" s="33">
        <v>50.528651324111927</v>
      </c>
      <c r="K6" s="33">
        <v>54.912248279394809</v>
      </c>
      <c r="L6" s="33">
        <v>59.1329841546534</v>
      </c>
      <c r="M6" s="14">
        <v>5.8965906313601657</v>
      </c>
      <c r="N6" s="15">
        <v>1.1734227579573764</v>
      </c>
      <c r="O6" s="15">
        <v>1.6432588449649232</v>
      </c>
      <c r="P6" s="15">
        <v>1.5850415855448663</v>
      </c>
      <c r="Q6" s="15">
        <v>1.5849120608160572</v>
      </c>
      <c r="S6" s="92"/>
      <c r="T6" s="92"/>
      <c r="U6" s="92"/>
      <c r="V6" s="92"/>
      <c r="W6" s="92"/>
      <c r="X6" s="92"/>
      <c r="Y6" s="92"/>
      <c r="Z6" s="92"/>
      <c r="AA6" s="92"/>
      <c r="AB6" s="92"/>
      <c r="AC6" s="92"/>
      <c r="AD6" s="92"/>
      <c r="AE6" s="92"/>
      <c r="AF6" s="92"/>
    </row>
    <row r="7" spans="1:32" ht="12.75" customHeight="1" x14ac:dyDescent="0.25">
      <c r="A7" s="16" t="s">
        <v>123</v>
      </c>
      <c r="B7" s="34">
        <v>1.8902555550145803</v>
      </c>
      <c r="C7" s="34">
        <v>1.364697104465646</v>
      </c>
      <c r="D7" s="34">
        <v>0.8006310084106355</v>
      </c>
      <c r="E7" s="34">
        <v>0.81271943373845057</v>
      </c>
      <c r="F7" s="34">
        <v>0.85626294891107724</v>
      </c>
      <c r="G7" s="34">
        <v>0.89014413294979955</v>
      </c>
      <c r="H7" s="34">
        <v>0.93210502143283558</v>
      </c>
      <c r="I7" s="34">
        <v>0.97723696654164338</v>
      </c>
      <c r="J7" s="34">
        <v>1.0144043448457183</v>
      </c>
      <c r="K7" s="34">
        <v>1.0476208681445716</v>
      </c>
      <c r="L7" s="34">
        <v>1.0799000228865154</v>
      </c>
      <c r="M7" s="18">
        <v>-8.2320165718504192</v>
      </c>
      <c r="N7" s="19">
        <v>0.67403480833927443</v>
      </c>
      <c r="O7" s="19">
        <v>0.85229129646631208</v>
      </c>
      <c r="P7" s="19">
        <v>0.84970340504924025</v>
      </c>
      <c r="Q7" s="19">
        <v>0.62763017146527655</v>
      </c>
      <c r="S7" s="92"/>
      <c r="T7" s="92"/>
      <c r="U7" s="92"/>
      <c r="V7" s="92"/>
      <c r="W7" s="92"/>
      <c r="X7" s="92"/>
      <c r="Y7" s="92"/>
      <c r="Z7" s="92"/>
      <c r="AA7" s="92"/>
      <c r="AB7" s="92"/>
      <c r="AC7" s="92"/>
      <c r="AD7" s="92"/>
      <c r="AE7" s="92"/>
      <c r="AF7" s="92"/>
    </row>
    <row r="8" spans="1:32" ht="12.75" customHeight="1" x14ac:dyDescent="0.25">
      <c r="A8" s="16" t="s">
        <v>124</v>
      </c>
      <c r="B8" s="34">
        <v>0.48562191067278759</v>
      </c>
      <c r="C8" s="34">
        <v>0.30251113919333145</v>
      </c>
      <c r="D8" s="34">
        <v>0.18645587158936436</v>
      </c>
      <c r="E8" s="34">
        <v>0.18876511809433949</v>
      </c>
      <c r="F8" s="34">
        <v>0.19586131880560084</v>
      </c>
      <c r="G8" s="34">
        <v>0.20187697460877174</v>
      </c>
      <c r="H8" s="34">
        <v>0.21058433191297476</v>
      </c>
      <c r="I8" s="34">
        <v>0.22005089584568199</v>
      </c>
      <c r="J8" s="34">
        <v>0.2290194782783794</v>
      </c>
      <c r="K8" s="34">
        <v>0.23791045608580172</v>
      </c>
      <c r="L8" s="34">
        <v>0.24683315087726626</v>
      </c>
      <c r="M8" s="18">
        <v>-9.128482813815463</v>
      </c>
      <c r="N8" s="19">
        <v>0.49333545237844056</v>
      </c>
      <c r="O8" s="19">
        <v>0.72742646410977052</v>
      </c>
      <c r="P8" s="19">
        <v>0.84273981007303433</v>
      </c>
      <c r="Q8" s="19">
        <v>0.75186791772079431</v>
      </c>
      <c r="S8" s="92"/>
      <c r="T8" s="92"/>
      <c r="U8" s="92"/>
      <c r="V8" s="92"/>
      <c r="W8" s="92"/>
      <c r="X8" s="92"/>
      <c r="Y8" s="92"/>
      <c r="Z8" s="92"/>
      <c r="AA8" s="92"/>
      <c r="AB8" s="92"/>
      <c r="AC8" s="92"/>
      <c r="AD8" s="92"/>
      <c r="AE8" s="92"/>
      <c r="AF8" s="92"/>
    </row>
    <row r="9" spans="1:32" ht="12.75" customHeight="1" x14ac:dyDescent="0.25">
      <c r="A9" s="16" t="s">
        <v>125</v>
      </c>
      <c r="B9" s="209">
        <v>0.88242835090891569</v>
      </c>
      <c r="C9" s="209">
        <v>1.3396384897446083</v>
      </c>
      <c r="D9" s="209">
        <v>1.7902185599999998</v>
      </c>
      <c r="E9" s="209">
        <v>1.8393550367229627</v>
      </c>
      <c r="F9" s="209">
        <v>1.9770912290812606</v>
      </c>
      <c r="G9" s="209">
        <v>2.0893339475509181</v>
      </c>
      <c r="H9" s="209">
        <v>2.224979851581351</v>
      </c>
      <c r="I9" s="209">
        <v>2.3742386009359708</v>
      </c>
      <c r="J9" s="209">
        <v>2.5202181443558276</v>
      </c>
      <c r="K9" s="209">
        <v>2.6762497896562714</v>
      </c>
      <c r="L9" s="209">
        <v>2.8241801473620449</v>
      </c>
      <c r="M9" s="194">
        <v>7.3303783404911282</v>
      </c>
      <c r="N9" s="194">
        <v>0.99783525833374576</v>
      </c>
      <c r="O9" s="194">
        <v>1.1882155729681765</v>
      </c>
      <c r="P9" s="19">
        <v>1.2537706496088319</v>
      </c>
      <c r="Q9" s="19">
        <v>1.1452346313071571</v>
      </c>
      <c r="S9" s="92"/>
      <c r="T9" s="92"/>
      <c r="U9" s="92"/>
      <c r="V9" s="92"/>
      <c r="W9" s="92"/>
      <c r="X9" s="92"/>
      <c r="Y9" s="92"/>
      <c r="Z9" s="92"/>
      <c r="AA9" s="92"/>
      <c r="AB9" s="92"/>
      <c r="AC9" s="92"/>
      <c r="AD9" s="92"/>
      <c r="AE9" s="92"/>
      <c r="AF9" s="92"/>
    </row>
    <row r="10" spans="1:32" ht="12.75" customHeight="1" x14ac:dyDescent="0.25">
      <c r="A10" s="16" t="s">
        <v>126</v>
      </c>
      <c r="B10" s="34">
        <v>1.4847471671164434</v>
      </c>
      <c r="C10" s="34">
        <v>1.7283264931423334</v>
      </c>
      <c r="D10" s="34">
        <v>1.6827719999999997</v>
      </c>
      <c r="E10" s="34">
        <v>1.6804385414459526</v>
      </c>
      <c r="F10" s="34">
        <v>1.7668632616934368</v>
      </c>
      <c r="G10" s="34">
        <v>1.8496155158528866</v>
      </c>
      <c r="H10" s="34">
        <v>1.9422672583973488</v>
      </c>
      <c r="I10" s="34">
        <v>2.0233036304670042</v>
      </c>
      <c r="J10" s="34">
        <v>2.0996538586004521</v>
      </c>
      <c r="K10" s="34">
        <v>2.1852528129451865</v>
      </c>
      <c r="L10" s="34">
        <v>2.2507259175393033</v>
      </c>
      <c r="M10" s="18">
        <v>1.2598494082536993</v>
      </c>
      <c r="N10" s="19">
        <v>0.48882459056014405</v>
      </c>
      <c r="O10" s="19">
        <v>0.9509952404103128</v>
      </c>
      <c r="P10" s="19">
        <v>0.78220860457445252</v>
      </c>
      <c r="Q10" s="19">
        <v>0.69722227845638862</v>
      </c>
      <c r="S10" s="92"/>
      <c r="T10" s="92"/>
      <c r="U10" s="92"/>
      <c r="V10" s="92"/>
      <c r="W10" s="92"/>
      <c r="X10" s="92"/>
      <c r="Y10" s="92"/>
      <c r="Z10" s="92"/>
      <c r="AA10" s="92"/>
      <c r="AB10" s="92"/>
      <c r="AC10" s="92"/>
      <c r="AD10" s="92"/>
      <c r="AE10" s="92"/>
      <c r="AF10" s="92"/>
    </row>
    <row r="11" spans="1:32" ht="12.75" customHeight="1" x14ac:dyDescent="0.25">
      <c r="A11" s="16" t="s">
        <v>127</v>
      </c>
      <c r="B11" s="34">
        <v>0.60510702424703999</v>
      </c>
      <c r="C11" s="34">
        <v>0.83624887519563795</v>
      </c>
      <c r="D11" s="34">
        <v>1.2633332399999999</v>
      </c>
      <c r="E11" s="34">
        <v>1.2606241569328966</v>
      </c>
      <c r="F11" s="34">
        <v>1.3292385108168439</v>
      </c>
      <c r="G11" s="34">
        <v>1.3856475194006257</v>
      </c>
      <c r="H11" s="34">
        <v>1.4634780128777152</v>
      </c>
      <c r="I11" s="34">
        <v>1.5421041341194679</v>
      </c>
      <c r="J11" s="34">
        <v>1.6145348862975588</v>
      </c>
      <c r="K11" s="34">
        <v>1.6907504367248394</v>
      </c>
      <c r="L11" s="34">
        <v>1.7660961519186382</v>
      </c>
      <c r="M11" s="18">
        <v>7.6387319528964825</v>
      </c>
      <c r="N11" s="19">
        <v>0.50982092123261769</v>
      </c>
      <c r="O11" s="19">
        <v>0.96673875287951461</v>
      </c>
      <c r="P11" s="19">
        <v>0.98715166985086089</v>
      </c>
      <c r="Q11" s="19">
        <v>0.9012835979266276</v>
      </c>
      <c r="S11" s="92"/>
      <c r="T11" s="92"/>
      <c r="U11" s="92"/>
      <c r="V11" s="92"/>
      <c r="W11" s="92"/>
      <c r="X11" s="92"/>
      <c r="Y11" s="92"/>
      <c r="Z11" s="92"/>
      <c r="AA11" s="92"/>
      <c r="AB11" s="92"/>
      <c r="AC11" s="92"/>
      <c r="AD11" s="92"/>
      <c r="AE11" s="92"/>
      <c r="AF11" s="92"/>
    </row>
    <row r="12" spans="1:32" ht="12.75" customHeight="1" x14ac:dyDescent="0.25">
      <c r="A12" s="16" t="s">
        <v>128</v>
      </c>
      <c r="B12" s="34">
        <v>3.8452770168586863</v>
      </c>
      <c r="C12" s="34">
        <v>4.0281295483138821</v>
      </c>
      <c r="D12" s="34">
        <v>3.4295102399999995</v>
      </c>
      <c r="E12" s="34">
        <v>3.4646879820749445</v>
      </c>
      <c r="F12" s="34">
        <v>3.716039812723551</v>
      </c>
      <c r="G12" s="34">
        <v>3.9288593052533702</v>
      </c>
      <c r="H12" s="34">
        <v>4.1661122026188275</v>
      </c>
      <c r="I12" s="34">
        <v>4.4127963495398106</v>
      </c>
      <c r="J12" s="34">
        <v>4.6542551365825782</v>
      </c>
      <c r="K12" s="34">
        <v>4.909063735753497</v>
      </c>
      <c r="L12" s="34">
        <v>5.1606031269543395</v>
      </c>
      <c r="M12" s="18">
        <v>-1.137759821412232</v>
      </c>
      <c r="N12" s="19">
        <v>0.80563865223077791</v>
      </c>
      <c r="O12" s="19">
        <v>1.1498074550662762</v>
      </c>
      <c r="P12" s="19">
        <v>1.1141469876892351</v>
      </c>
      <c r="Q12" s="19">
        <v>1.0380666472794342</v>
      </c>
      <c r="S12" s="92"/>
      <c r="T12" s="92"/>
      <c r="U12" s="92"/>
      <c r="V12" s="92"/>
      <c r="W12" s="92"/>
      <c r="X12" s="92"/>
      <c r="Y12" s="92"/>
      <c r="Z12" s="92"/>
      <c r="AA12" s="92"/>
      <c r="AB12" s="92"/>
      <c r="AC12" s="92"/>
      <c r="AD12" s="92"/>
      <c r="AE12" s="92"/>
      <c r="AF12" s="92"/>
    </row>
    <row r="13" spans="1:32" ht="12.75" customHeight="1" x14ac:dyDescent="0.25">
      <c r="A13" s="16" t="s">
        <v>129</v>
      </c>
      <c r="B13" s="34">
        <v>5.5497703052842065</v>
      </c>
      <c r="C13" s="34">
        <v>10.298089482742446</v>
      </c>
      <c r="D13" s="34">
        <v>16.300730159999997</v>
      </c>
      <c r="E13" s="34">
        <v>17.010330361380358</v>
      </c>
      <c r="F13" s="34">
        <v>19.170609808899652</v>
      </c>
      <c r="G13" s="34">
        <v>21.123027769220716</v>
      </c>
      <c r="H13" s="34">
        <v>23.996312685408693</v>
      </c>
      <c r="I13" s="34">
        <v>26.744414947383522</v>
      </c>
      <c r="J13" s="34">
        <v>29.469516493615103</v>
      </c>
      <c r="K13" s="34">
        <v>32.938853634495267</v>
      </c>
      <c r="L13" s="34">
        <v>36.426341364076933</v>
      </c>
      <c r="M13" s="18">
        <v>11.376407381326704</v>
      </c>
      <c r="N13" s="19">
        <v>1.6349053271028424</v>
      </c>
      <c r="O13" s="19">
        <v>2.2706128548347415</v>
      </c>
      <c r="P13" s="19">
        <v>2.0758135131389466</v>
      </c>
      <c r="Q13" s="19">
        <v>2.1419757598602152</v>
      </c>
      <c r="S13" s="92"/>
      <c r="T13" s="92"/>
      <c r="U13" s="92"/>
      <c r="V13" s="92"/>
      <c r="W13" s="92"/>
      <c r="X13" s="92"/>
      <c r="Y13" s="92"/>
      <c r="Z13" s="92"/>
      <c r="AA13" s="92"/>
      <c r="AB13" s="92"/>
      <c r="AC13" s="92"/>
      <c r="AD13" s="92"/>
      <c r="AE13" s="92"/>
      <c r="AF13" s="92"/>
    </row>
    <row r="14" spans="1:32" ht="12.75" customHeight="1" x14ac:dyDescent="0.25">
      <c r="A14" s="66" t="s">
        <v>130</v>
      </c>
      <c r="B14" s="34">
        <v>0.80377877963404487</v>
      </c>
      <c r="C14" s="34">
        <v>1.0768896555420016</v>
      </c>
      <c r="D14" s="34">
        <v>0.88350755999999986</v>
      </c>
      <c r="E14" s="34">
        <v>0.86906524443606248</v>
      </c>
      <c r="F14" s="34">
        <v>0.858427946957662</v>
      </c>
      <c r="G14" s="34">
        <v>0.82520423075292171</v>
      </c>
      <c r="H14" s="34">
        <v>0.7960383460084075</v>
      </c>
      <c r="I14" s="34">
        <v>0.76921967857666185</v>
      </c>
      <c r="J14" s="34">
        <v>0.74378048481850134</v>
      </c>
      <c r="K14" s="34">
        <v>0.72061556049069153</v>
      </c>
      <c r="L14" s="34">
        <v>0.69815177499410352</v>
      </c>
      <c r="M14" s="18">
        <v>0.95024409014901057</v>
      </c>
      <c r="N14" s="19">
        <v>-0.28755676900855676</v>
      </c>
      <c r="O14" s="19">
        <v>-0.75171428628607595</v>
      </c>
      <c r="P14" s="19">
        <v>-0.67671404841656013</v>
      </c>
      <c r="Q14" s="19">
        <v>-0.6310944030122001</v>
      </c>
      <c r="S14" s="92"/>
      <c r="T14" s="92"/>
      <c r="U14" s="92"/>
      <c r="V14" s="92"/>
      <c r="W14" s="92"/>
      <c r="X14" s="92"/>
      <c r="Y14" s="92"/>
      <c r="Z14" s="92"/>
      <c r="AA14" s="92"/>
      <c r="AB14" s="92"/>
      <c r="AC14" s="92"/>
      <c r="AD14" s="92"/>
      <c r="AE14" s="92"/>
      <c r="AF14" s="92"/>
    </row>
    <row r="15" spans="1:32" ht="12.75" customHeight="1" x14ac:dyDescent="0.25">
      <c r="A15" s="66" t="s">
        <v>131</v>
      </c>
      <c r="B15" s="34">
        <v>2.8594650844438099</v>
      </c>
      <c r="C15" s="34">
        <v>4.5229448445597367</v>
      </c>
      <c r="D15" s="34">
        <v>6.3058247985379285</v>
      </c>
      <c r="E15" s="34">
        <v>6.4358246296845998</v>
      </c>
      <c r="F15" s="34">
        <v>6.811712010050595</v>
      </c>
      <c r="G15" s="34">
        <v>7.0821531881982231</v>
      </c>
      <c r="H15" s="34">
        <v>7.4438910721086735</v>
      </c>
      <c r="I15" s="34">
        <v>7.8504649467307379</v>
      </c>
      <c r="J15" s="34">
        <v>8.18326849671781</v>
      </c>
      <c r="K15" s="34">
        <v>8.5059309850986846</v>
      </c>
      <c r="L15" s="34">
        <v>8.6801524980442561</v>
      </c>
      <c r="M15" s="18">
        <v>8.2295144848166366</v>
      </c>
      <c r="N15" s="19">
        <v>0.77468233207498294</v>
      </c>
      <c r="O15" s="19">
        <v>0.89145218401118775</v>
      </c>
      <c r="P15" s="19">
        <v>0.95147740528775948</v>
      </c>
      <c r="Q15" s="19">
        <v>0.59121536894162219</v>
      </c>
      <c r="S15" s="92"/>
      <c r="T15" s="92"/>
      <c r="U15" s="92"/>
      <c r="V15" s="92"/>
      <c r="W15" s="92"/>
      <c r="X15" s="92"/>
      <c r="Y15" s="92"/>
      <c r="Z15" s="92"/>
      <c r="AA15" s="92"/>
      <c r="AB15" s="92"/>
      <c r="AC15" s="92"/>
      <c r="AD15" s="92"/>
      <c r="AE15" s="92"/>
      <c r="AF15" s="92"/>
    </row>
    <row r="16" spans="1:32" ht="2.1" customHeight="1" x14ac:dyDescent="0.25">
      <c r="A16" s="11"/>
      <c r="B16" s="215"/>
      <c r="C16" s="215"/>
      <c r="D16" s="215"/>
      <c r="E16" s="215"/>
      <c r="F16" s="215"/>
      <c r="G16" s="215"/>
      <c r="H16" s="215"/>
      <c r="I16" s="215"/>
      <c r="J16" s="215"/>
      <c r="K16" s="215"/>
      <c r="L16" s="215"/>
      <c r="M16" s="195"/>
      <c r="N16" s="195"/>
      <c r="O16" s="195"/>
      <c r="P16" s="21"/>
      <c r="Q16" s="21"/>
      <c r="S16" s="92"/>
      <c r="T16" s="92"/>
      <c r="U16" s="92"/>
      <c r="V16" s="92"/>
      <c r="W16" s="92"/>
      <c r="X16" s="92"/>
      <c r="Y16" s="92"/>
      <c r="Z16" s="92"/>
      <c r="AA16" s="92"/>
      <c r="AB16" s="92"/>
      <c r="AC16" s="92"/>
      <c r="AD16" s="92"/>
      <c r="AE16" s="92"/>
      <c r="AF16" s="92"/>
    </row>
    <row r="17" spans="1:32" ht="12.75" customHeight="1" x14ac:dyDescent="0.25">
      <c r="A17" s="4" t="s">
        <v>77</v>
      </c>
      <c r="B17" s="13">
        <v>10129</v>
      </c>
      <c r="C17" s="13">
        <v>9681.4</v>
      </c>
      <c r="D17" s="13">
        <v>7933.0999999999995</v>
      </c>
      <c r="E17" s="13">
        <v>7882.7019790770773</v>
      </c>
      <c r="F17" s="13">
        <v>8193.2664876134186</v>
      </c>
      <c r="G17" s="13">
        <v>8007.0820023691795</v>
      </c>
      <c r="H17" s="13">
        <v>7885.8349940643648</v>
      </c>
      <c r="I17" s="13">
        <v>7543.8985470354874</v>
      </c>
      <c r="J17" s="13">
        <v>7364.2427621797451</v>
      </c>
      <c r="K17" s="13">
        <v>7526.5638017975689</v>
      </c>
      <c r="L17" s="13">
        <v>7668.4262646984862</v>
      </c>
      <c r="M17" s="14">
        <v>-2.4139732817678783</v>
      </c>
      <c r="N17" s="15">
        <v>0.3232089681935113</v>
      </c>
      <c r="O17" s="15">
        <v>-0.3817150643560141</v>
      </c>
      <c r="P17" s="15">
        <v>-0.68198269488857211</v>
      </c>
      <c r="Q17" s="15">
        <v>0.40557207465512501</v>
      </c>
      <c r="S17" s="92"/>
      <c r="T17" s="92"/>
      <c r="U17" s="92"/>
      <c r="V17" s="92"/>
      <c r="W17" s="92"/>
      <c r="X17" s="92"/>
      <c r="Y17" s="92"/>
      <c r="Z17" s="92"/>
      <c r="AA17" s="92"/>
      <c r="AB17" s="92"/>
      <c r="AC17" s="92"/>
      <c r="AD17" s="92"/>
      <c r="AE17" s="92"/>
      <c r="AF17" s="92"/>
    </row>
    <row r="18" spans="1:32" ht="12.75" customHeight="1" x14ac:dyDescent="0.25">
      <c r="A18" s="74" t="s">
        <v>174</v>
      </c>
      <c r="B18" s="13"/>
      <c r="C18" s="13"/>
      <c r="D18" s="13"/>
      <c r="E18" s="13"/>
      <c r="F18" s="13"/>
      <c r="G18" s="13"/>
      <c r="H18" s="13"/>
      <c r="I18" s="13"/>
      <c r="J18" s="13"/>
      <c r="K18" s="13"/>
      <c r="L18" s="13"/>
      <c r="M18" s="14"/>
      <c r="N18" s="15"/>
      <c r="O18" s="15"/>
      <c r="P18" s="15"/>
      <c r="Q18" s="15"/>
      <c r="S18" s="92"/>
      <c r="T18" s="92"/>
      <c r="U18" s="92"/>
      <c r="V18" s="92"/>
      <c r="W18" s="92"/>
      <c r="X18" s="92"/>
      <c r="Y18" s="92"/>
      <c r="Z18" s="92"/>
      <c r="AA18" s="92"/>
      <c r="AB18" s="92"/>
      <c r="AC18" s="92"/>
      <c r="AD18" s="92"/>
      <c r="AE18" s="92"/>
      <c r="AF18" s="92"/>
    </row>
    <row r="19" spans="1:32" ht="12.75" customHeight="1" x14ac:dyDescent="0.25">
      <c r="A19" s="16" t="s">
        <v>123</v>
      </c>
      <c r="B19" s="17">
        <v>3086.8</v>
      </c>
      <c r="C19" s="17">
        <v>2993.8999999999996</v>
      </c>
      <c r="D19" s="17">
        <v>2276.8000000000002</v>
      </c>
      <c r="E19" s="17">
        <v>2232.7502471167277</v>
      </c>
      <c r="F19" s="17">
        <v>2212.5906428352655</v>
      </c>
      <c r="G19" s="17">
        <v>2164.1006757664964</v>
      </c>
      <c r="H19" s="17">
        <v>2095.1850017350052</v>
      </c>
      <c r="I19" s="17">
        <v>1973.4477972229147</v>
      </c>
      <c r="J19" s="17">
        <v>1742.2594162762266</v>
      </c>
      <c r="K19" s="17">
        <v>1739.9901819924798</v>
      </c>
      <c r="L19" s="17">
        <v>1748.4026890813839</v>
      </c>
      <c r="M19" s="18">
        <v>-2.9977877190601299</v>
      </c>
      <c r="N19" s="19">
        <v>-0.28566004082152263</v>
      </c>
      <c r="O19" s="19">
        <v>-0.54373845973040291</v>
      </c>
      <c r="P19" s="19">
        <v>-1.8276822473647258</v>
      </c>
      <c r="Q19" s="19">
        <v>3.5204555788426184E-2</v>
      </c>
      <c r="S19" s="92"/>
      <c r="T19" s="92"/>
      <c r="U19" s="92"/>
      <c r="V19" s="92"/>
      <c r="W19" s="92"/>
      <c r="X19" s="92"/>
      <c r="Y19" s="92"/>
      <c r="Z19" s="92"/>
      <c r="AA19" s="92"/>
      <c r="AB19" s="92"/>
      <c r="AC19" s="92"/>
      <c r="AD19" s="92"/>
      <c r="AE19" s="92"/>
      <c r="AF19" s="92"/>
    </row>
    <row r="20" spans="1:32" ht="12.75" customHeight="1" x14ac:dyDescent="0.25">
      <c r="A20" s="16" t="s">
        <v>124</v>
      </c>
      <c r="B20" s="17">
        <v>83</v>
      </c>
      <c r="C20" s="17">
        <v>89.9</v>
      </c>
      <c r="D20" s="17">
        <v>62.5</v>
      </c>
      <c r="E20" s="17">
        <v>74.112943459042185</v>
      </c>
      <c r="F20" s="17">
        <v>74.842086003775719</v>
      </c>
      <c r="G20" s="17">
        <v>75.906295681800671</v>
      </c>
      <c r="H20" s="17">
        <v>82.137825379279661</v>
      </c>
      <c r="I20" s="17">
        <v>80.132210156706265</v>
      </c>
      <c r="J20" s="17">
        <v>77.171359957171305</v>
      </c>
      <c r="K20" s="17">
        <v>76.794233543438295</v>
      </c>
      <c r="L20" s="17">
        <v>78.643260507712967</v>
      </c>
      <c r="M20" s="18">
        <v>-2.7968828027551074</v>
      </c>
      <c r="N20" s="19">
        <v>1.8184746690151909</v>
      </c>
      <c r="O20" s="19">
        <v>0.93452224092644975</v>
      </c>
      <c r="P20" s="19">
        <v>-0.62176131885354202</v>
      </c>
      <c r="Q20" s="19">
        <v>0.1891139250327134</v>
      </c>
      <c r="S20" s="92"/>
      <c r="T20" s="92"/>
      <c r="U20" s="92"/>
      <c r="V20" s="92"/>
      <c r="W20" s="92"/>
      <c r="X20" s="92"/>
      <c r="Y20" s="92"/>
      <c r="Z20" s="92"/>
      <c r="AA20" s="92"/>
      <c r="AB20" s="92"/>
      <c r="AC20" s="92"/>
      <c r="AD20" s="92"/>
      <c r="AE20" s="92"/>
      <c r="AF20" s="92"/>
    </row>
    <row r="21" spans="1:32" ht="12.75" customHeight="1" x14ac:dyDescent="0.25">
      <c r="A21" s="16" t="s">
        <v>125</v>
      </c>
      <c r="B21" s="17">
        <v>1583</v>
      </c>
      <c r="C21" s="17">
        <v>1862.4</v>
      </c>
      <c r="D21" s="17">
        <v>1058.4000000000001</v>
      </c>
      <c r="E21" s="17">
        <v>1124.6067031718276</v>
      </c>
      <c r="F21" s="17">
        <v>1147.5725409148895</v>
      </c>
      <c r="G21" s="17">
        <v>1089.995943467095</v>
      </c>
      <c r="H21" s="17">
        <v>1015.3158899074381</v>
      </c>
      <c r="I21" s="17">
        <v>872.32487148777341</v>
      </c>
      <c r="J21" s="17">
        <v>892.17239434119074</v>
      </c>
      <c r="K21" s="17">
        <v>887.71632223466986</v>
      </c>
      <c r="L21" s="17">
        <v>909.07188136620687</v>
      </c>
      <c r="M21" s="18">
        <v>-3.9456822570638095</v>
      </c>
      <c r="N21" s="19">
        <v>0.81218591557754571</v>
      </c>
      <c r="O21" s="19">
        <v>-1.217024533897082</v>
      </c>
      <c r="P21" s="19">
        <v>-1.2846340570540571</v>
      </c>
      <c r="Q21" s="19">
        <v>0.18782404236377115</v>
      </c>
      <c r="S21" s="92"/>
      <c r="T21" s="92"/>
      <c r="U21" s="92"/>
      <c r="V21" s="92"/>
      <c r="W21" s="92"/>
      <c r="X21" s="92"/>
      <c r="Y21" s="92"/>
      <c r="Z21" s="92"/>
      <c r="AA21" s="92"/>
      <c r="AB21" s="92"/>
      <c r="AC21" s="92"/>
      <c r="AD21" s="92"/>
      <c r="AE21" s="92"/>
      <c r="AF21" s="92"/>
    </row>
    <row r="22" spans="1:32" ht="12.75" customHeight="1" x14ac:dyDescent="0.25">
      <c r="A22" s="16" t="s">
        <v>126</v>
      </c>
      <c r="B22" s="207">
        <v>1182.6000000000001</v>
      </c>
      <c r="C22" s="207">
        <v>1171.3999999999999</v>
      </c>
      <c r="D22" s="207">
        <v>1035.7</v>
      </c>
      <c r="E22" s="207">
        <v>1054.2775689676989</v>
      </c>
      <c r="F22" s="207">
        <v>1066.2192786569672</v>
      </c>
      <c r="G22" s="207">
        <v>1063.638932285586</v>
      </c>
      <c r="H22" s="207">
        <v>1014.8369094449154</v>
      </c>
      <c r="I22" s="207">
        <v>952.99087537632829</v>
      </c>
      <c r="J22" s="207">
        <v>903.08037760824686</v>
      </c>
      <c r="K22" s="207">
        <v>898.9209166474667</v>
      </c>
      <c r="L22" s="207">
        <v>877.77237731815819</v>
      </c>
      <c r="M22" s="194">
        <v>-1.3176211371954794</v>
      </c>
      <c r="N22" s="194">
        <v>0.29083691513498433</v>
      </c>
      <c r="O22" s="194">
        <v>-0.4926931425075054</v>
      </c>
      <c r="P22" s="19">
        <v>-1.1599366270858225</v>
      </c>
      <c r="Q22" s="19">
        <v>-0.28383893867137688</v>
      </c>
      <c r="S22" s="92"/>
      <c r="T22" s="92"/>
      <c r="U22" s="92"/>
      <c r="V22" s="92"/>
      <c r="W22" s="92"/>
      <c r="X22" s="92"/>
      <c r="Y22" s="92"/>
      <c r="Z22" s="92"/>
      <c r="AA22" s="92"/>
      <c r="AB22" s="92"/>
      <c r="AC22" s="92"/>
      <c r="AD22" s="92"/>
      <c r="AE22" s="92"/>
      <c r="AF22" s="92"/>
    </row>
    <row r="23" spans="1:32" ht="12.75" customHeight="1" x14ac:dyDescent="0.25">
      <c r="A23" s="16" t="s">
        <v>127</v>
      </c>
      <c r="B23" s="17">
        <v>484.9</v>
      </c>
      <c r="C23" s="17">
        <v>630.1</v>
      </c>
      <c r="D23" s="17">
        <v>581.10000000000014</v>
      </c>
      <c r="E23" s="17">
        <v>592.8706801471501</v>
      </c>
      <c r="F23" s="17">
        <v>636.87736552889305</v>
      </c>
      <c r="G23" s="17">
        <v>583.66065929608249</v>
      </c>
      <c r="H23" s="17">
        <v>556.72097830109101</v>
      </c>
      <c r="I23" s="17">
        <v>509.68558160780123</v>
      </c>
      <c r="J23" s="17">
        <v>450.79730812907565</v>
      </c>
      <c r="K23" s="17">
        <v>430.77677114976944</v>
      </c>
      <c r="L23" s="17">
        <v>424.06035720384153</v>
      </c>
      <c r="M23" s="18">
        <v>1.8262779067376833</v>
      </c>
      <c r="N23" s="19">
        <v>0.92075570507430538</v>
      </c>
      <c r="O23" s="19">
        <v>-1.3361229669113905</v>
      </c>
      <c r="P23" s="19">
        <v>-2.0883492307745111</v>
      </c>
      <c r="Q23" s="19">
        <v>-0.60955476906976447</v>
      </c>
      <c r="S23" s="92"/>
      <c r="T23" s="92"/>
      <c r="U23" s="92"/>
      <c r="V23" s="92"/>
      <c r="W23" s="92"/>
      <c r="X23" s="92"/>
      <c r="Y23" s="92"/>
      <c r="Z23" s="92"/>
      <c r="AA23" s="92"/>
      <c r="AB23" s="92"/>
      <c r="AC23" s="92"/>
      <c r="AD23" s="92"/>
      <c r="AE23" s="92"/>
      <c r="AF23" s="92"/>
    </row>
    <row r="24" spans="1:32" ht="12.75" customHeight="1" x14ac:dyDescent="0.25">
      <c r="A24" s="16" t="s">
        <v>128</v>
      </c>
      <c r="B24" s="17">
        <v>777</v>
      </c>
      <c r="C24" s="17">
        <v>716.7</v>
      </c>
      <c r="D24" s="17">
        <v>570.50000000000011</v>
      </c>
      <c r="E24" s="17">
        <v>567.79169204884408</v>
      </c>
      <c r="F24" s="17">
        <v>596.02066142567332</v>
      </c>
      <c r="G24" s="17">
        <v>604.87465682166533</v>
      </c>
      <c r="H24" s="17">
        <v>600.91162897588606</v>
      </c>
      <c r="I24" s="17">
        <v>539.56769049667355</v>
      </c>
      <c r="J24" s="17">
        <v>548.46490289168605</v>
      </c>
      <c r="K24" s="17">
        <v>566.03370576042096</v>
      </c>
      <c r="L24" s="17">
        <v>578.43694678910674</v>
      </c>
      <c r="M24" s="18">
        <v>-3.042041416959973</v>
      </c>
      <c r="N24" s="19">
        <v>0.43858060170223201</v>
      </c>
      <c r="O24" s="19">
        <v>8.1758909031237614E-2</v>
      </c>
      <c r="P24" s="19">
        <v>-0.9090885099500623</v>
      </c>
      <c r="Q24" s="19">
        <v>0.5334805280180932</v>
      </c>
      <c r="S24" s="92"/>
      <c r="T24" s="92"/>
      <c r="U24" s="92"/>
      <c r="V24" s="92"/>
      <c r="W24" s="92"/>
      <c r="X24" s="92"/>
      <c r="Y24" s="92"/>
      <c r="Z24" s="92"/>
      <c r="AA24" s="92"/>
      <c r="AB24" s="92"/>
      <c r="AC24" s="92"/>
      <c r="AD24" s="92"/>
      <c r="AE24" s="92"/>
      <c r="AF24" s="92"/>
    </row>
    <row r="25" spans="1:32" ht="12.75" customHeight="1" x14ac:dyDescent="0.25">
      <c r="A25" s="16" t="s">
        <v>129</v>
      </c>
      <c r="B25" s="17">
        <v>951.2</v>
      </c>
      <c r="C25" s="17">
        <v>1084.3</v>
      </c>
      <c r="D25" s="17">
        <v>1169.8000000000002</v>
      </c>
      <c r="E25" s="17">
        <v>1100.7067151632598</v>
      </c>
      <c r="F25" s="17">
        <v>1247.8253161711962</v>
      </c>
      <c r="G25" s="17">
        <v>1309.6260736025324</v>
      </c>
      <c r="H25" s="17">
        <v>1413.038388364771</v>
      </c>
      <c r="I25" s="17">
        <v>1507.0476550706412</v>
      </c>
      <c r="J25" s="17">
        <v>1621.5569480804388</v>
      </c>
      <c r="K25" s="17">
        <v>1777.0290498343968</v>
      </c>
      <c r="L25" s="17">
        <v>1925.1222264396156</v>
      </c>
      <c r="M25" s="18">
        <v>2.0901818806844163</v>
      </c>
      <c r="N25" s="19">
        <v>0.64778405491059399</v>
      </c>
      <c r="O25" s="19">
        <v>1.251162176449494</v>
      </c>
      <c r="P25" s="19">
        <v>1.3859615715564599</v>
      </c>
      <c r="Q25" s="19">
        <v>1.7308352579729736</v>
      </c>
      <c r="S25" s="92"/>
      <c r="T25" s="92"/>
      <c r="U25" s="92"/>
      <c r="V25" s="92"/>
      <c r="W25" s="92"/>
      <c r="X25" s="92"/>
      <c r="Y25" s="92"/>
      <c r="Z25" s="92"/>
      <c r="AA25" s="92"/>
      <c r="AB25" s="92"/>
      <c r="AC25" s="92"/>
      <c r="AD25" s="92"/>
      <c r="AE25" s="92"/>
      <c r="AF25" s="92"/>
    </row>
    <row r="26" spans="1:32" ht="12.75" customHeight="1" x14ac:dyDescent="0.25">
      <c r="A26" s="66" t="s">
        <v>130</v>
      </c>
      <c r="B26" s="17">
        <v>298.29999999999995</v>
      </c>
      <c r="C26" s="17">
        <v>257.5</v>
      </c>
      <c r="D26" s="17">
        <v>136.60000000000002</v>
      </c>
      <c r="E26" s="17">
        <v>145.2133197743081</v>
      </c>
      <c r="F26" s="17">
        <v>145.26848895328959</v>
      </c>
      <c r="G26" s="17">
        <v>130.45145446060536</v>
      </c>
      <c r="H26" s="17">
        <v>120.98249312066883</v>
      </c>
      <c r="I26" s="17">
        <v>111.81881273033042</v>
      </c>
      <c r="J26" s="17">
        <v>106.97909191184723</v>
      </c>
      <c r="K26" s="17">
        <v>103.22084121161976</v>
      </c>
      <c r="L26" s="17">
        <v>95.102403799329181</v>
      </c>
      <c r="M26" s="18">
        <v>-7.5132018574112109</v>
      </c>
      <c r="N26" s="19">
        <v>0.61716396766668957</v>
      </c>
      <c r="O26" s="19">
        <v>-1.8127467280800613</v>
      </c>
      <c r="P26" s="19">
        <v>-1.2225892737998123</v>
      </c>
      <c r="Q26" s="19">
        <v>-1.1698945572231612</v>
      </c>
      <c r="S26" s="92"/>
      <c r="T26" s="92"/>
      <c r="U26" s="92"/>
      <c r="V26" s="92"/>
      <c r="W26" s="92"/>
      <c r="X26" s="92"/>
      <c r="Y26" s="92"/>
      <c r="Z26" s="92"/>
      <c r="AA26" s="92"/>
      <c r="AB26" s="92"/>
      <c r="AC26" s="92"/>
      <c r="AD26" s="92"/>
      <c r="AE26" s="92"/>
      <c r="AF26" s="92"/>
    </row>
    <row r="27" spans="1:32" ht="12.75" customHeight="1" x14ac:dyDescent="0.25">
      <c r="A27" s="66" t="s">
        <v>131</v>
      </c>
      <c r="B27" s="17">
        <v>1682.2000000000003</v>
      </c>
      <c r="C27" s="17">
        <v>875.2</v>
      </c>
      <c r="D27" s="17">
        <v>1041.7</v>
      </c>
      <c r="E27" s="17">
        <v>990.37210922821885</v>
      </c>
      <c r="F27" s="17">
        <v>1066.0501071234687</v>
      </c>
      <c r="G27" s="17">
        <v>984.82731098731722</v>
      </c>
      <c r="H27" s="17">
        <v>986.70587883530982</v>
      </c>
      <c r="I27" s="17">
        <v>996.88305288632012</v>
      </c>
      <c r="J27" s="17">
        <v>1021.7609629838605</v>
      </c>
      <c r="K27" s="17">
        <v>1046.0817794233076</v>
      </c>
      <c r="L27" s="17">
        <v>1031.8141221931312</v>
      </c>
      <c r="M27" s="18">
        <v>-4.6794579037284461</v>
      </c>
      <c r="N27" s="19">
        <v>0.23133051146593253</v>
      </c>
      <c r="O27" s="19">
        <v>-0.7704527644681991</v>
      </c>
      <c r="P27" s="19">
        <v>0.34971861433716889</v>
      </c>
      <c r="Q27" s="19">
        <v>9.7957583766716816E-2</v>
      </c>
      <c r="S27" s="92"/>
      <c r="T27" s="92"/>
      <c r="U27" s="92"/>
      <c r="V27" s="92"/>
      <c r="W27" s="92"/>
      <c r="X27" s="92"/>
      <c r="Y27" s="92"/>
      <c r="Z27" s="92"/>
      <c r="AA27" s="92"/>
      <c r="AB27" s="92"/>
      <c r="AC27" s="92"/>
      <c r="AD27" s="92"/>
      <c r="AE27" s="92"/>
      <c r="AF27" s="92"/>
    </row>
    <row r="28" spans="1:32" ht="12.75" customHeight="1" x14ac:dyDescent="0.25">
      <c r="A28" s="74" t="s">
        <v>175</v>
      </c>
      <c r="B28" s="13"/>
      <c r="C28" s="13"/>
      <c r="D28" s="13"/>
      <c r="E28" s="13"/>
      <c r="F28" s="13"/>
      <c r="G28" s="13"/>
      <c r="H28" s="13"/>
      <c r="I28" s="13"/>
      <c r="J28" s="13"/>
      <c r="K28" s="13"/>
      <c r="L28" s="13"/>
      <c r="M28" s="14"/>
      <c r="N28" s="15"/>
      <c r="O28" s="15"/>
      <c r="P28" s="15"/>
      <c r="Q28" s="15"/>
      <c r="S28" s="92"/>
      <c r="T28" s="92"/>
      <c r="U28" s="92"/>
      <c r="V28" s="92"/>
      <c r="W28" s="92"/>
      <c r="X28" s="92"/>
      <c r="Y28" s="92"/>
      <c r="Z28" s="92"/>
      <c r="AA28" s="92"/>
      <c r="AB28" s="92"/>
      <c r="AC28" s="92"/>
      <c r="AD28" s="92"/>
      <c r="AE28" s="92"/>
      <c r="AF28" s="92"/>
    </row>
    <row r="29" spans="1:32" ht="12.75" customHeight="1" x14ac:dyDescent="0.25">
      <c r="A29" s="16" t="s">
        <v>4</v>
      </c>
      <c r="B29" s="17">
        <v>3684.3999999999996</v>
      </c>
      <c r="C29" s="17">
        <v>2980.7000000000003</v>
      </c>
      <c r="D29" s="17">
        <v>1751.9999999999998</v>
      </c>
      <c r="E29" s="17">
        <v>1860.0415758401355</v>
      </c>
      <c r="F29" s="17">
        <v>1696.59199157693</v>
      </c>
      <c r="G29" s="17">
        <v>1521.1198569512685</v>
      </c>
      <c r="H29" s="17">
        <v>1287.5588803874919</v>
      </c>
      <c r="I29" s="17">
        <v>970.55515497631302</v>
      </c>
      <c r="J29" s="17">
        <v>687.06872685779422</v>
      </c>
      <c r="K29" s="17">
        <v>645.75171041476221</v>
      </c>
      <c r="L29" s="17">
        <v>588.53749591695009</v>
      </c>
      <c r="M29" s="18">
        <v>-7.1639330999898725</v>
      </c>
      <c r="N29" s="19">
        <v>-0.32084882064857823</v>
      </c>
      <c r="O29" s="19">
        <v>-2.7210288818341866</v>
      </c>
      <c r="P29" s="19">
        <v>-6.0875202342985606</v>
      </c>
      <c r="Q29" s="19">
        <v>-1.536017908340126</v>
      </c>
      <c r="S29" s="92"/>
      <c r="T29" s="92"/>
      <c r="U29" s="92"/>
      <c r="V29" s="92"/>
      <c r="W29" s="92"/>
      <c r="X29" s="92"/>
      <c r="Y29" s="92"/>
      <c r="Z29" s="92"/>
      <c r="AA29" s="92"/>
      <c r="AB29" s="92"/>
      <c r="AC29" s="92"/>
      <c r="AD29" s="92"/>
      <c r="AE29" s="92"/>
      <c r="AF29" s="92"/>
    </row>
    <row r="30" spans="1:32" ht="12.75" customHeight="1" x14ac:dyDescent="0.25">
      <c r="A30" s="16" t="s">
        <v>5</v>
      </c>
      <c r="B30" s="17">
        <v>681.30000000000007</v>
      </c>
      <c r="C30" s="17">
        <v>544.9</v>
      </c>
      <c r="D30" s="17">
        <v>392.3</v>
      </c>
      <c r="E30" s="17">
        <v>230.93608080151006</v>
      </c>
      <c r="F30" s="17">
        <v>230.67110532768513</v>
      </c>
      <c r="G30" s="17">
        <v>222.72971112463762</v>
      </c>
      <c r="H30" s="17">
        <v>188.76130186707204</v>
      </c>
      <c r="I30" s="17">
        <v>153.09794674335228</v>
      </c>
      <c r="J30" s="17">
        <v>115.57248853869676</v>
      </c>
      <c r="K30" s="17">
        <v>102.02970991798239</v>
      </c>
      <c r="L30" s="17">
        <v>97.658095321230803</v>
      </c>
      <c r="M30" s="18">
        <v>-5.3701848111176513</v>
      </c>
      <c r="N30" s="19">
        <v>-5.1718039602604353</v>
      </c>
      <c r="O30" s="19">
        <v>-1.9851280827766438</v>
      </c>
      <c r="P30" s="19">
        <v>-4.7874602144124871</v>
      </c>
      <c r="Q30" s="19">
        <v>-1.670149581970426</v>
      </c>
      <c r="S30" s="92"/>
      <c r="T30" s="92"/>
      <c r="U30" s="92"/>
      <c r="V30" s="92"/>
      <c r="W30" s="92"/>
      <c r="X30" s="92"/>
      <c r="Y30" s="92"/>
      <c r="Z30" s="92"/>
      <c r="AA30" s="92"/>
      <c r="AB30" s="92"/>
      <c r="AC30" s="92"/>
      <c r="AD30" s="92"/>
      <c r="AE30" s="92"/>
      <c r="AF30" s="92"/>
    </row>
    <row r="31" spans="1:32" ht="12.75" customHeight="1" x14ac:dyDescent="0.25">
      <c r="A31" s="16" t="s">
        <v>22</v>
      </c>
      <c r="B31" s="207">
        <v>3177.1000000000004</v>
      </c>
      <c r="C31" s="207">
        <v>2974.3999999999996</v>
      </c>
      <c r="D31" s="207">
        <v>2702.3</v>
      </c>
      <c r="E31" s="207">
        <v>2536.8441094917721</v>
      </c>
      <c r="F31" s="207">
        <v>2670.2812186017463</v>
      </c>
      <c r="G31" s="207">
        <v>2522.8670497710054</v>
      </c>
      <c r="H31" s="207">
        <v>2388.4083265871068</v>
      </c>
      <c r="I31" s="207">
        <v>2263.8024699888815</v>
      </c>
      <c r="J31" s="207">
        <v>2258.7230428200446</v>
      </c>
      <c r="K31" s="207">
        <v>2353.1741655020428</v>
      </c>
      <c r="L31" s="207">
        <v>2386.3042025161221</v>
      </c>
      <c r="M31" s="194">
        <v>-1.6056258541152335</v>
      </c>
      <c r="N31" s="194">
        <v>-0.11912369190665295</v>
      </c>
      <c r="O31" s="194">
        <v>-1.1093668367178178</v>
      </c>
      <c r="P31" s="19">
        <v>-0.55671997511546056</v>
      </c>
      <c r="Q31" s="19">
        <v>0.55097413025042563</v>
      </c>
      <c r="S31" s="92"/>
      <c r="T31" s="92"/>
      <c r="U31" s="92"/>
      <c r="V31" s="92"/>
      <c r="W31" s="92"/>
      <c r="X31" s="92"/>
      <c r="Y31" s="92"/>
      <c r="Z31" s="92"/>
      <c r="AA31" s="92"/>
      <c r="AB31" s="92"/>
      <c r="AC31" s="92"/>
      <c r="AD31" s="92"/>
      <c r="AE31" s="92"/>
      <c r="AF31" s="92"/>
    </row>
    <row r="32" spans="1:32" ht="12.75" customHeight="1" x14ac:dyDescent="0.25">
      <c r="A32" s="16" t="s">
        <v>12</v>
      </c>
      <c r="B32" s="17">
        <v>1628.9</v>
      </c>
      <c r="C32" s="17">
        <v>1990.1000000000001</v>
      </c>
      <c r="D32" s="17">
        <v>1942.5</v>
      </c>
      <c r="E32" s="17">
        <v>2027.9252028169158</v>
      </c>
      <c r="F32" s="17">
        <v>2155.0136590092329</v>
      </c>
      <c r="G32" s="17">
        <v>2228.0960696194566</v>
      </c>
      <c r="H32" s="17">
        <v>2320.0094224592149</v>
      </c>
      <c r="I32" s="17">
        <v>2387.0405282388779</v>
      </c>
      <c r="J32" s="17">
        <v>2494.6492584348016</v>
      </c>
      <c r="K32" s="17">
        <v>2628.1920278483881</v>
      </c>
      <c r="L32" s="17">
        <v>2746.0287854246417</v>
      </c>
      <c r="M32" s="18">
        <v>1.7763004777451741</v>
      </c>
      <c r="N32" s="19">
        <v>1.0436207122444641</v>
      </c>
      <c r="O32" s="19">
        <v>0.74046987217768478</v>
      </c>
      <c r="P32" s="19">
        <v>0.7284090305654134</v>
      </c>
      <c r="Q32" s="19">
        <v>0.96470000312807169</v>
      </c>
      <c r="S32" s="92"/>
      <c r="T32" s="92"/>
      <c r="U32" s="92"/>
      <c r="V32" s="92"/>
      <c r="W32" s="92"/>
      <c r="X32" s="92"/>
      <c r="Y32" s="92"/>
      <c r="Z32" s="92"/>
      <c r="AA32" s="92"/>
      <c r="AB32" s="92"/>
      <c r="AC32" s="92"/>
      <c r="AD32" s="92"/>
      <c r="AE32" s="92"/>
      <c r="AF32" s="92"/>
    </row>
    <row r="33" spans="1:32" ht="12.75" customHeight="1" x14ac:dyDescent="0.25">
      <c r="A33" s="16" t="s">
        <v>434</v>
      </c>
      <c r="B33" s="17">
        <v>780.59999999999991</v>
      </c>
      <c r="C33" s="17">
        <v>691.60000000000014</v>
      </c>
      <c r="D33" s="17">
        <v>601.5</v>
      </c>
      <c r="E33" s="17">
        <v>576.24751384331694</v>
      </c>
      <c r="F33" s="17">
        <v>647.2477846810757</v>
      </c>
      <c r="G33" s="17">
        <v>717.93716429127198</v>
      </c>
      <c r="H33" s="17">
        <v>807.69162063076919</v>
      </c>
      <c r="I33" s="17">
        <v>832.68462299304895</v>
      </c>
      <c r="J33" s="17">
        <v>841.04720870317817</v>
      </c>
      <c r="K33" s="17">
        <v>800.45874222367149</v>
      </c>
      <c r="L33" s="17">
        <v>818.1337466827249</v>
      </c>
      <c r="M33" s="18">
        <v>-2.5726907244055019</v>
      </c>
      <c r="N33" s="19">
        <v>0.73571982214073461</v>
      </c>
      <c r="O33" s="19">
        <v>2.2392136308368782</v>
      </c>
      <c r="P33" s="19">
        <v>0.40549455718033034</v>
      </c>
      <c r="Q33" s="19">
        <v>-0.27583851122789937</v>
      </c>
      <c r="S33" s="92"/>
      <c r="T33" s="92"/>
      <c r="U33" s="92"/>
      <c r="V33" s="92"/>
      <c r="W33" s="92"/>
      <c r="X33" s="92"/>
      <c r="Y33" s="92"/>
      <c r="Z33" s="92"/>
      <c r="AA33" s="92"/>
      <c r="AB33" s="92"/>
      <c r="AC33" s="92"/>
      <c r="AD33" s="92"/>
      <c r="AE33" s="92"/>
      <c r="AF33" s="92"/>
    </row>
    <row r="34" spans="1:32" ht="12.75" customHeight="1" x14ac:dyDescent="0.25">
      <c r="A34" s="16" t="s">
        <v>185</v>
      </c>
      <c r="B34" s="17">
        <v>176.69999999999982</v>
      </c>
      <c r="C34" s="17">
        <v>499.69999999999936</v>
      </c>
      <c r="D34" s="17">
        <v>542.49999999999909</v>
      </c>
      <c r="E34" s="17">
        <v>650.70749628342674</v>
      </c>
      <c r="F34" s="17">
        <v>793.46072841674868</v>
      </c>
      <c r="G34" s="17">
        <v>794.33215061153851</v>
      </c>
      <c r="H34" s="17">
        <v>893.4054421327105</v>
      </c>
      <c r="I34" s="17">
        <v>936.71782409501282</v>
      </c>
      <c r="J34" s="17">
        <v>967.1820368252296</v>
      </c>
      <c r="K34" s="17">
        <v>996.95744589072262</v>
      </c>
      <c r="L34" s="17">
        <v>1031.7639388368166</v>
      </c>
      <c r="M34" s="18">
        <v>11.870690658218642</v>
      </c>
      <c r="N34" s="19">
        <v>3.8753665740010046</v>
      </c>
      <c r="O34" s="19">
        <v>1.1934297485247436</v>
      </c>
      <c r="P34" s="19">
        <v>0.79661851815284734</v>
      </c>
      <c r="Q34" s="19">
        <v>0.64847808971641996</v>
      </c>
      <c r="S34" s="92"/>
      <c r="T34" s="92"/>
      <c r="U34" s="92"/>
      <c r="V34" s="92"/>
      <c r="W34" s="92"/>
      <c r="X34" s="92"/>
      <c r="Y34" s="92"/>
      <c r="Z34" s="92"/>
      <c r="AA34" s="92"/>
      <c r="AB34" s="92"/>
      <c r="AC34" s="92"/>
      <c r="AD34" s="92"/>
      <c r="AE34" s="92"/>
      <c r="AF34" s="92"/>
    </row>
    <row r="35" spans="1:32" ht="2.1" customHeight="1" x14ac:dyDescent="0.25">
      <c r="A35" s="8"/>
      <c r="B35" s="8"/>
      <c r="C35" s="8"/>
      <c r="D35" s="8"/>
      <c r="E35" s="8"/>
      <c r="F35" s="8"/>
      <c r="G35" s="8"/>
      <c r="H35" s="8"/>
      <c r="I35" s="8"/>
      <c r="J35" s="8"/>
      <c r="K35" s="8"/>
      <c r="L35" s="8"/>
      <c r="M35" s="9"/>
      <c r="N35" s="9"/>
      <c r="O35" s="9"/>
      <c r="P35" s="9"/>
      <c r="Q35" s="9"/>
      <c r="S35" s="92"/>
      <c r="T35" s="92"/>
      <c r="U35" s="92"/>
      <c r="V35" s="92"/>
      <c r="W35" s="92"/>
      <c r="X35" s="92"/>
      <c r="Y35" s="92"/>
      <c r="Z35" s="92"/>
      <c r="AA35" s="92"/>
      <c r="AB35" s="92"/>
      <c r="AC35" s="92"/>
      <c r="AD35" s="92"/>
      <c r="AE35" s="92"/>
      <c r="AF35" s="92"/>
    </row>
    <row r="36" spans="1:32" ht="12.75" customHeight="1" x14ac:dyDescent="0.25">
      <c r="A36" s="4" t="s">
        <v>78</v>
      </c>
      <c r="B36" s="13">
        <v>2093.1999999999998</v>
      </c>
      <c r="C36" s="13">
        <v>2948.2000000000003</v>
      </c>
      <c r="D36" s="13">
        <v>2782.6000000000004</v>
      </c>
      <c r="E36" s="13">
        <v>2447.0044317213374</v>
      </c>
      <c r="F36" s="13">
        <v>2583.1686662367529</v>
      </c>
      <c r="G36" s="13">
        <v>2683.7603943704626</v>
      </c>
      <c r="H36" s="13">
        <v>2783.4792369090028</v>
      </c>
      <c r="I36" s="13">
        <v>2878.8915776265258</v>
      </c>
      <c r="J36" s="13">
        <v>2960.2726382699275</v>
      </c>
      <c r="K36" s="13">
        <v>3057.5725221715297</v>
      </c>
      <c r="L36" s="13">
        <v>3057.4854082400825</v>
      </c>
      <c r="M36" s="14">
        <v>2.8878294854308262</v>
      </c>
      <c r="N36" s="15">
        <v>-0.74093079213176649</v>
      </c>
      <c r="O36" s="15">
        <v>0.74964445706569016</v>
      </c>
      <c r="P36" s="15">
        <v>0.61769695127682489</v>
      </c>
      <c r="Q36" s="15">
        <v>0.3236370224303009</v>
      </c>
      <c r="S36" s="92"/>
      <c r="T36" s="92"/>
      <c r="U36" s="92"/>
      <c r="V36" s="92"/>
      <c r="W36" s="92"/>
      <c r="X36" s="92"/>
      <c r="Y36" s="92"/>
      <c r="Z36" s="92"/>
      <c r="AA36" s="92"/>
      <c r="AB36" s="92"/>
      <c r="AC36" s="92"/>
      <c r="AD36" s="92"/>
      <c r="AE36" s="92"/>
      <c r="AF36" s="92"/>
    </row>
    <row r="37" spans="1:32" ht="12.75" customHeight="1" x14ac:dyDescent="0.25">
      <c r="A37" s="74" t="s">
        <v>174</v>
      </c>
      <c r="B37" s="13"/>
      <c r="C37" s="13"/>
      <c r="D37" s="13"/>
      <c r="E37" s="13"/>
      <c r="F37" s="13"/>
      <c r="G37" s="13"/>
      <c r="H37" s="13"/>
      <c r="I37" s="13"/>
      <c r="J37" s="13"/>
      <c r="K37" s="13"/>
      <c r="L37" s="13"/>
      <c r="M37" s="14"/>
      <c r="N37" s="15"/>
      <c r="O37" s="15"/>
      <c r="P37" s="15"/>
      <c r="Q37" s="15"/>
      <c r="S37" s="92"/>
      <c r="T37" s="92"/>
      <c r="U37" s="92"/>
      <c r="V37" s="92"/>
      <c r="W37" s="92"/>
      <c r="X37" s="92"/>
      <c r="Y37" s="92"/>
      <c r="Z37" s="92"/>
      <c r="AA37" s="92"/>
      <c r="AB37" s="92"/>
      <c r="AC37" s="92"/>
      <c r="AD37" s="92"/>
      <c r="AE37" s="92"/>
      <c r="AF37" s="92"/>
    </row>
    <row r="38" spans="1:32" ht="12.75" customHeight="1" x14ac:dyDescent="0.25">
      <c r="A38" s="16" t="s">
        <v>132</v>
      </c>
      <c r="B38" s="17">
        <v>1417.8</v>
      </c>
      <c r="C38" s="17">
        <v>1908.5</v>
      </c>
      <c r="D38" s="17">
        <v>1815.8000000000004</v>
      </c>
      <c r="E38" s="17">
        <v>1788.4548147496112</v>
      </c>
      <c r="F38" s="17">
        <v>1866.9106855562841</v>
      </c>
      <c r="G38" s="17">
        <v>1920.858515605307</v>
      </c>
      <c r="H38" s="17">
        <v>1992.078165325468</v>
      </c>
      <c r="I38" s="17">
        <v>2052.8823295088755</v>
      </c>
      <c r="J38" s="17">
        <v>2104.2273638122551</v>
      </c>
      <c r="K38" s="17">
        <v>2169.6830804254732</v>
      </c>
      <c r="L38" s="17">
        <v>2171.155188984043</v>
      </c>
      <c r="M38" s="18">
        <v>2.5050599514226057</v>
      </c>
      <c r="N38" s="19">
        <v>0.27797446432504813</v>
      </c>
      <c r="O38" s="19">
        <v>0.65104386772196765</v>
      </c>
      <c r="P38" s="19">
        <v>0.54920215265112926</v>
      </c>
      <c r="Q38" s="19">
        <v>0.31360089573311267</v>
      </c>
      <c r="S38" s="92"/>
      <c r="T38" s="92"/>
      <c r="U38" s="92"/>
      <c r="V38" s="92"/>
      <c r="W38" s="92"/>
      <c r="X38" s="92"/>
      <c r="Y38" s="92"/>
      <c r="Z38" s="92"/>
      <c r="AA38" s="92"/>
      <c r="AB38" s="92"/>
      <c r="AC38" s="92"/>
      <c r="AD38" s="92"/>
      <c r="AE38" s="92"/>
      <c r="AF38" s="92"/>
    </row>
    <row r="39" spans="1:32" ht="12.75" customHeight="1" x14ac:dyDescent="0.25">
      <c r="A39" s="16" t="s">
        <v>133</v>
      </c>
      <c r="B39" s="207">
        <v>675.4</v>
      </c>
      <c r="C39" s="207">
        <v>1039.7000000000003</v>
      </c>
      <c r="D39" s="207">
        <v>966.8</v>
      </c>
      <c r="E39" s="207">
        <v>658.5496169717261</v>
      </c>
      <c r="F39" s="207">
        <v>716.25798068046868</v>
      </c>
      <c r="G39" s="207">
        <v>762.90187876515563</v>
      </c>
      <c r="H39" s="207">
        <v>791.40107158353464</v>
      </c>
      <c r="I39" s="207">
        <v>826.00924811765049</v>
      </c>
      <c r="J39" s="207">
        <v>856.04527445767212</v>
      </c>
      <c r="K39" s="207">
        <v>887.88944174605638</v>
      </c>
      <c r="L39" s="207">
        <v>886.3302192560393</v>
      </c>
      <c r="M39" s="194">
        <v>3.6519694924786128</v>
      </c>
      <c r="N39" s="194">
        <v>-2.9549734406930539</v>
      </c>
      <c r="O39" s="194">
        <v>1.0026377926207752</v>
      </c>
      <c r="P39" s="19">
        <v>0.78827447678730955</v>
      </c>
      <c r="Q39" s="19">
        <v>0.34826828626568496</v>
      </c>
      <c r="S39" s="92"/>
      <c r="T39" s="92"/>
      <c r="U39" s="92"/>
      <c r="V39" s="92"/>
      <c r="W39" s="92"/>
      <c r="X39" s="92"/>
      <c r="Y39" s="92"/>
      <c r="Z39" s="92"/>
      <c r="AA39" s="92"/>
      <c r="AB39" s="92"/>
      <c r="AC39" s="92"/>
      <c r="AD39" s="92"/>
      <c r="AE39" s="92"/>
      <c r="AF39" s="92"/>
    </row>
    <row r="40" spans="1:32" s="80" customFormat="1" ht="12.75" customHeight="1" x14ac:dyDescent="0.25">
      <c r="A40" s="76" t="s">
        <v>175</v>
      </c>
      <c r="B40" s="77"/>
      <c r="C40" s="77"/>
      <c r="D40" s="77"/>
      <c r="E40" s="77"/>
      <c r="F40" s="77"/>
      <c r="G40" s="77"/>
      <c r="H40" s="77"/>
      <c r="I40" s="77"/>
      <c r="J40" s="77"/>
      <c r="K40" s="77"/>
      <c r="L40" s="77"/>
      <c r="M40" s="78"/>
      <c r="N40" s="79"/>
      <c r="O40" s="79"/>
      <c r="P40" s="79"/>
      <c r="Q40" s="79"/>
      <c r="S40" s="92"/>
      <c r="T40" s="92"/>
      <c r="U40" s="92"/>
      <c r="V40" s="92"/>
      <c r="W40" s="92"/>
      <c r="X40" s="92"/>
      <c r="Y40" s="92"/>
      <c r="Z40" s="92"/>
      <c r="AA40" s="92"/>
      <c r="AB40" s="92"/>
      <c r="AC40" s="92"/>
      <c r="AD40" s="92"/>
      <c r="AE40" s="92"/>
      <c r="AF40" s="92"/>
    </row>
    <row r="41" spans="1:32" ht="12.75" customHeight="1" x14ac:dyDescent="0.25">
      <c r="A41" s="16" t="s">
        <v>4</v>
      </c>
      <c r="B41" s="17">
        <v>0</v>
      </c>
      <c r="C41" s="17">
        <v>298.89999999999998</v>
      </c>
      <c r="D41" s="17">
        <v>302.60000000000002</v>
      </c>
      <c r="E41" s="17">
        <v>0</v>
      </c>
      <c r="F41" s="17">
        <v>0</v>
      </c>
      <c r="G41" s="17">
        <v>0</v>
      </c>
      <c r="H41" s="17">
        <v>0</v>
      </c>
      <c r="I41" s="17">
        <v>0</v>
      </c>
      <c r="J41" s="17">
        <v>0</v>
      </c>
      <c r="K41" s="17">
        <v>0</v>
      </c>
      <c r="L41" s="17">
        <v>0</v>
      </c>
      <c r="M41" s="18">
        <v>0</v>
      </c>
      <c r="N41" s="19">
        <v>-100</v>
      </c>
      <c r="O41" s="19">
        <v>0</v>
      </c>
      <c r="P41" s="19">
        <v>0</v>
      </c>
      <c r="Q41" s="19">
        <v>0</v>
      </c>
      <c r="S41" s="92"/>
      <c r="T41" s="92"/>
      <c r="U41" s="92"/>
      <c r="V41" s="92"/>
      <c r="W41" s="92"/>
      <c r="X41" s="92"/>
      <c r="Y41" s="92"/>
      <c r="Z41" s="92"/>
      <c r="AA41" s="92"/>
      <c r="AB41" s="92"/>
      <c r="AC41" s="92"/>
      <c r="AD41" s="92"/>
      <c r="AE41" s="92"/>
      <c r="AF41" s="92"/>
    </row>
    <row r="42" spans="1:32" ht="12.75" customHeight="1" x14ac:dyDescent="0.25">
      <c r="A42" s="16" t="s">
        <v>5</v>
      </c>
      <c r="B42" s="17">
        <v>2093.1999999999998</v>
      </c>
      <c r="C42" s="17">
        <v>2649.3</v>
      </c>
      <c r="D42" s="17">
        <v>2382.3000000000002</v>
      </c>
      <c r="E42" s="17">
        <v>2306.6513629388801</v>
      </c>
      <c r="F42" s="17">
        <v>2436.6585941345006</v>
      </c>
      <c r="G42" s="17">
        <v>2533.0166433186</v>
      </c>
      <c r="H42" s="17">
        <v>2627.146361483743</v>
      </c>
      <c r="I42" s="17">
        <v>2717.7869567998659</v>
      </c>
      <c r="J42" s="17">
        <v>2795.1385988234688</v>
      </c>
      <c r="K42" s="17">
        <v>2887.301696142456</v>
      </c>
      <c r="L42" s="17">
        <v>2887.0990551358636</v>
      </c>
      <c r="M42" s="18">
        <v>1.3021289371510703</v>
      </c>
      <c r="N42" s="19">
        <v>0.22586734243856821</v>
      </c>
      <c r="O42" s="19">
        <v>0.75554546206713091</v>
      </c>
      <c r="P42" s="19">
        <v>0.62175965088988594</v>
      </c>
      <c r="Q42" s="19">
        <v>0.3242296643259257</v>
      </c>
      <c r="S42" s="92"/>
      <c r="T42" s="92"/>
      <c r="U42" s="92"/>
      <c r="V42" s="92"/>
      <c r="W42" s="92"/>
      <c r="X42" s="92"/>
      <c r="Y42" s="92"/>
      <c r="Z42" s="92"/>
      <c r="AA42" s="92"/>
      <c r="AB42" s="92"/>
      <c r="AC42" s="92"/>
      <c r="AD42" s="92"/>
      <c r="AE42" s="92"/>
      <c r="AF42" s="92"/>
    </row>
    <row r="43" spans="1:32" ht="12.75" customHeight="1" x14ac:dyDescent="0.25">
      <c r="A43" s="16" t="s">
        <v>22</v>
      </c>
      <c r="B43" s="17">
        <v>0</v>
      </c>
      <c r="C43" s="17">
        <v>0</v>
      </c>
      <c r="D43" s="17">
        <v>97.700000000000017</v>
      </c>
      <c r="E43" s="17">
        <v>140.3530687824574</v>
      </c>
      <c r="F43" s="17">
        <v>146.51007210225231</v>
      </c>
      <c r="G43" s="17">
        <v>150.74375105186272</v>
      </c>
      <c r="H43" s="17">
        <v>156.33287542525972</v>
      </c>
      <c r="I43" s="17">
        <v>161.10462082666001</v>
      </c>
      <c r="J43" s="17">
        <v>165.13403944645819</v>
      </c>
      <c r="K43" s="17">
        <v>170.27082602907376</v>
      </c>
      <c r="L43" s="17">
        <v>170.3863531042183</v>
      </c>
      <c r="M43" s="18">
        <v>0</v>
      </c>
      <c r="N43" s="19">
        <v>4.1351367873213141</v>
      </c>
      <c r="O43" s="19">
        <v>0.65104386772196765</v>
      </c>
      <c r="P43" s="19">
        <v>0.54920215265112926</v>
      </c>
      <c r="Q43" s="19">
        <v>0.31360089573311267</v>
      </c>
      <c r="S43" s="92"/>
      <c r="T43" s="92"/>
      <c r="U43" s="92"/>
      <c r="V43" s="92"/>
      <c r="W43" s="92"/>
      <c r="X43" s="92"/>
      <c r="Y43" s="92"/>
      <c r="Z43" s="92"/>
      <c r="AA43" s="92"/>
      <c r="AB43" s="92"/>
      <c r="AC43" s="92"/>
      <c r="AD43" s="92"/>
      <c r="AE43" s="92"/>
      <c r="AF43" s="92"/>
    </row>
    <row r="44" spans="1:32" ht="2.1" customHeight="1" x14ac:dyDescent="0.25">
      <c r="A44" s="8"/>
      <c r="B44" s="8"/>
      <c r="C44" s="8"/>
      <c r="D44" s="8"/>
      <c r="E44" s="8"/>
      <c r="F44" s="8"/>
      <c r="G44" s="8"/>
      <c r="H44" s="8"/>
      <c r="I44" s="8"/>
      <c r="J44" s="8"/>
      <c r="K44" s="8"/>
      <c r="L44" s="8"/>
      <c r="M44" s="9"/>
      <c r="N44" s="9"/>
      <c r="O44" s="9"/>
      <c r="P44" s="9"/>
      <c r="Q44" s="9"/>
      <c r="S44" s="92"/>
      <c r="T44" s="92"/>
      <c r="U44" s="92"/>
      <c r="V44" s="92"/>
      <c r="W44" s="92"/>
      <c r="X44" s="92"/>
      <c r="Y44" s="92"/>
      <c r="Z44" s="92"/>
      <c r="AA44" s="92"/>
      <c r="AB44" s="92"/>
      <c r="AC44" s="92"/>
      <c r="AD44" s="92"/>
      <c r="AE44" s="92"/>
      <c r="AF44" s="92"/>
    </row>
    <row r="45" spans="1:32" ht="12.75" customHeight="1" x14ac:dyDescent="0.25">
      <c r="A45" s="4" t="s">
        <v>523</v>
      </c>
      <c r="B45" s="31">
        <v>550.29619197873626</v>
      </c>
      <c r="C45" s="31">
        <v>379.70033345214779</v>
      </c>
      <c r="D45" s="31">
        <v>243.02619320739771</v>
      </c>
      <c r="E45" s="31">
        <v>234.87117830004061</v>
      </c>
      <c r="F45" s="31">
        <v>223.3586669810818</v>
      </c>
      <c r="G45" s="31">
        <v>203.35000878598765</v>
      </c>
      <c r="H45" s="31">
        <v>182.64492367970587</v>
      </c>
      <c r="I45" s="31">
        <v>160.80329665884025</v>
      </c>
      <c r="J45" s="31">
        <v>145.74390111745529</v>
      </c>
      <c r="K45" s="31">
        <v>137.06530032247514</v>
      </c>
      <c r="L45" s="31">
        <v>129.68102953578114</v>
      </c>
      <c r="M45" s="14">
        <v>-7.8478106458197523</v>
      </c>
      <c r="N45" s="15">
        <v>-0.84035289761608123</v>
      </c>
      <c r="O45" s="15">
        <v>-1.9922363099451723</v>
      </c>
      <c r="P45" s="15">
        <v>-2.2316516733660752</v>
      </c>
      <c r="Q45" s="15">
        <v>-1.1609401063958025</v>
      </c>
      <c r="S45" s="92"/>
      <c r="T45" s="92"/>
      <c r="U45" s="92"/>
      <c r="V45" s="92"/>
      <c r="W45" s="92"/>
      <c r="X45" s="92"/>
      <c r="Y45" s="92"/>
      <c r="Z45" s="92"/>
      <c r="AA45" s="92"/>
      <c r="AB45" s="92"/>
      <c r="AC45" s="92"/>
      <c r="AD45" s="92"/>
      <c r="AE45" s="92"/>
      <c r="AF45" s="92"/>
    </row>
    <row r="46" spans="1:32" ht="12.75" customHeight="1" x14ac:dyDescent="0.25">
      <c r="A46" s="16" t="s">
        <v>123</v>
      </c>
      <c r="B46" s="32">
        <v>1633.0067073794107</v>
      </c>
      <c r="C46" s="32">
        <v>2193.8201452931758</v>
      </c>
      <c r="D46" s="32">
        <v>2843.7569568030676</v>
      </c>
      <c r="E46" s="32">
        <v>2747.2583457814439</v>
      </c>
      <c r="F46" s="32">
        <v>2584.0083886019488</v>
      </c>
      <c r="G46" s="32">
        <v>2431.1800703499584</v>
      </c>
      <c r="H46" s="32">
        <v>2247.7992860871818</v>
      </c>
      <c r="I46" s="32">
        <v>2019.4158272652894</v>
      </c>
      <c r="J46" s="32">
        <v>1717.5196706607251</v>
      </c>
      <c r="K46" s="32">
        <v>1660.8968329107029</v>
      </c>
      <c r="L46" s="32">
        <v>1619.0412556969823</v>
      </c>
      <c r="M46" s="18">
        <v>5.7037636191368035</v>
      </c>
      <c r="N46" s="19">
        <v>-0.95326948104128562</v>
      </c>
      <c r="O46" s="19">
        <v>-1.3842320667687535</v>
      </c>
      <c r="P46" s="19">
        <v>-2.6548274928093751</v>
      </c>
      <c r="Q46" s="19">
        <v>-0.58873056502213306</v>
      </c>
      <c r="S46" s="92"/>
      <c r="T46" s="92"/>
      <c r="U46" s="92"/>
      <c r="V46" s="92"/>
      <c r="W46" s="92"/>
      <c r="X46" s="92"/>
      <c r="Y46" s="92"/>
      <c r="Z46" s="92"/>
      <c r="AA46" s="92"/>
      <c r="AB46" s="92"/>
      <c r="AC46" s="92"/>
      <c r="AD46" s="92"/>
      <c r="AE46" s="92"/>
      <c r="AF46" s="92"/>
    </row>
    <row r="47" spans="1:32" ht="12.75" customHeight="1" x14ac:dyDescent="0.25">
      <c r="A47" s="16" t="s">
        <v>124</v>
      </c>
      <c r="B47" s="32">
        <v>170.91485819700887</v>
      </c>
      <c r="C47" s="32">
        <v>297.17913938549526</v>
      </c>
      <c r="D47" s="32">
        <v>335.19995625369768</v>
      </c>
      <c r="E47" s="32">
        <v>392.6199088435535</v>
      </c>
      <c r="F47" s="32">
        <v>382.11774770116341</v>
      </c>
      <c r="G47" s="32">
        <v>376.00274042596271</v>
      </c>
      <c r="H47" s="32">
        <v>390.04718268035066</v>
      </c>
      <c r="I47" s="32">
        <v>364.15307399112629</v>
      </c>
      <c r="J47" s="32">
        <v>336.96417674730452</v>
      </c>
      <c r="K47" s="32">
        <v>322.78629029966919</v>
      </c>
      <c r="L47" s="32">
        <v>318.6089884126506</v>
      </c>
      <c r="M47" s="18">
        <v>6.9676398140108953</v>
      </c>
      <c r="N47" s="19">
        <v>1.318633927982904</v>
      </c>
      <c r="O47" s="19">
        <v>0.20560018664872448</v>
      </c>
      <c r="P47" s="19">
        <v>-1.4522623360737952</v>
      </c>
      <c r="Q47" s="19">
        <v>-0.55855440134138234</v>
      </c>
      <c r="S47" s="92"/>
      <c r="T47" s="92"/>
      <c r="U47" s="92"/>
      <c r="V47" s="92"/>
      <c r="W47" s="92"/>
      <c r="X47" s="92"/>
      <c r="Y47" s="92"/>
      <c r="Z47" s="92"/>
      <c r="AA47" s="92"/>
      <c r="AB47" s="92"/>
      <c r="AC47" s="92"/>
      <c r="AD47" s="92"/>
      <c r="AE47" s="92"/>
      <c r="AF47" s="92"/>
    </row>
    <row r="48" spans="1:32" ht="12.75" customHeight="1" x14ac:dyDescent="0.25">
      <c r="A48" s="16" t="s">
        <v>125</v>
      </c>
      <c r="B48" s="32">
        <v>1793.9133510040606</v>
      </c>
      <c r="C48" s="32">
        <v>1390.2258066316474</v>
      </c>
      <c r="D48" s="32">
        <v>591.21272879664491</v>
      </c>
      <c r="E48" s="32">
        <v>611.41361005293072</v>
      </c>
      <c r="F48" s="32">
        <v>580.43479432568108</v>
      </c>
      <c r="G48" s="32">
        <v>521.69541625682666</v>
      </c>
      <c r="H48" s="32">
        <v>456.32588051789622</v>
      </c>
      <c r="I48" s="32">
        <v>367.41247115765282</v>
      </c>
      <c r="J48" s="32">
        <v>354.00601981192057</v>
      </c>
      <c r="K48" s="32">
        <v>331.70159439739189</v>
      </c>
      <c r="L48" s="32">
        <v>321.88877264622619</v>
      </c>
      <c r="M48" s="18">
        <v>-10.505935758265149</v>
      </c>
      <c r="N48" s="19">
        <v>-0.18381517017800331</v>
      </c>
      <c r="O48" s="19">
        <v>-2.3769962670512901</v>
      </c>
      <c r="P48" s="19">
        <v>-2.5069730148095881</v>
      </c>
      <c r="Q48" s="19">
        <v>-0.94657013989175587</v>
      </c>
      <c r="S48" s="92"/>
      <c r="T48" s="92"/>
      <c r="U48" s="92"/>
      <c r="V48" s="92"/>
      <c r="W48" s="92"/>
      <c r="X48" s="92"/>
      <c r="Y48" s="92"/>
      <c r="Z48" s="92"/>
      <c r="AA48" s="92"/>
      <c r="AB48" s="92"/>
      <c r="AC48" s="92"/>
      <c r="AD48" s="92"/>
      <c r="AE48" s="92"/>
      <c r="AF48" s="92"/>
    </row>
    <row r="49" spans="1:32" ht="12.75" customHeight="1" x14ac:dyDescent="0.25">
      <c r="A49" s="16" t="s">
        <v>126</v>
      </c>
      <c r="B49" s="32">
        <v>796.49924660018098</v>
      </c>
      <c r="C49" s="32">
        <v>677.76545962113607</v>
      </c>
      <c r="D49" s="32">
        <v>615.47256550501208</v>
      </c>
      <c r="E49" s="32">
        <v>627.38240225110144</v>
      </c>
      <c r="F49" s="32">
        <v>603.45319401517088</v>
      </c>
      <c r="G49" s="32">
        <v>575.05947758830587</v>
      </c>
      <c r="H49" s="32">
        <v>522.50116715775891</v>
      </c>
      <c r="I49" s="32">
        <v>471.0073471060623</v>
      </c>
      <c r="J49" s="32">
        <v>430.10916961817946</v>
      </c>
      <c r="K49" s="32">
        <v>411.35785814911782</v>
      </c>
      <c r="L49" s="32">
        <v>389.99523241720084</v>
      </c>
      <c r="M49" s="18">
        <v>-2.5454023095150768</v>
      </c>
      <c r="N49" s="19">
        <v>-0.19702457087329428</v>
      </c>
      <c r="O49" s="19">
        <v>-1.4300883111451612</v>
      </c>
      <c r="P49" s="19">
        <v>-1.9270715124733995</v>
      </c>
      <c r="Q49" s="19">
        <v>-0.97426840078551624</v>
      </c>
      <c r="S49" s="92"/>
      <c r="T49" s="92"/>
      <c r="U49" s="92"/>
      <c r="V49" s="92"/>
      <c r="W49" s="92"/>
      <c r="X49" s="92"/>
      <c r="Y49" s="92"/>
      <c r="Z49" s="92"/>
      <c r="AA49" s="92"/>
      <c r="AB49" s="92"/>
      <c r="AC49" s="92"/>
      <c r="AD49" s="92"/>
      <c r="AE49" s="92"/>
      <c r="AF49" s="92"/>
    </row>
    <row r="50" spans="1:32" ht="12.75" customHeight="1" x14ac:dyDescent="0.25">
      <c r="A50" s="16" t="s">
        <v>127</v>
      </c>
      <c r="B50" s="32">
        <v>801.34584556076072</v>
      </c>
      <c r="C50" s="32">
        <v>753.48382364351755</v>
      </c>
      <c r="D50" s="32">
        <v>459.97364875794779</v>
      </c>
      <c r="E50" s="32">
        <v>470.29931711732917</v>
      </c>
      <c r="F50" s="32">
        <v>479.12948680483163</v>
      </c>
      <c r="G50" s="32">
        <v>421.21870903254688</v>
      </c>
      <c r="H50" s="32">
        <v>380.40952675905305</v>
      </c>
      <c r="I50" s="32">
        <v>330.51307647186132</v>
      </c>
      <c r="J50" s="32">
        <v>279.21187207223574</v>
      </c>
      <c r="K50" s="32">
        <v>254.78436189803929</v>
      </c>
      <c r="L50" s="32">
        <v>240.11170441833195</v>
      </c>
      <c r="M50" s="18">
        <v>-5.3999651804727433</v>
      </c>
      <c r="N50" s="19">
        <v>0.40885037907261168</v>
      </c>
      <c r="O50" s="19">
        <v>-2.2808122241397388</v>
      </c>
      <c r="P50" s="19">
        <v>-3.0454378104254887</v>
      </c>
      <c r="Q50" s="19">
        <v>-1.4973430595955795</v>
      </c>
      <c r="S50" s="92"/>
      <c r="T50" s="92"/>
      <c r="U50" s="92"/>
      <c r="V50" s="92"/>
      <c r="W50" s="92"/>
      <c r="X50" s="92"/>
      <c r="Y50" s="92"/>
      <c r="Z50" s="92"/>
      <c r="AA50" s="92"/>
      <c r="AB50" s="92"/>
      <c r="AC50" s="92"/>
      <c r="AD50" s="92"/>
      <c r="AE50" s="92"/>
      <c r="AF50" s="92"/>
    </row>
    <row r="51" spans="1:32" ht="12.75" customHeight="1" x14ac:dyDescent="0.25">
      <c r="A51" s="16" t="s">
        <v>128</v>
      </c>
      <c r="B51" s="206">
        <v>202.0660661360499</v>
      </c>
      <c r="C51" s="206">
        <v>177.92377117066667</v>
      </c>
      <c r="D51" s="206">
        <v>166.35028329876053</v>
      </c>
      <c r="E51" s="206">
        <v>163.87960329657247</v>
      </c>
      <c r="F51" s="206">
        <v>160.39135516926535</v>
      </c>
      <c r="G51" s="206">
        <v>153.95681286241867</v>
      </c>
      <c r="H51" s="206">
        <v>144.2379849006831</v>
      </c>
      <c r="I51" s="206">
        <v>122.27341752422871</v>
      </c>
      <c r="J51" s="206">
        <v>117.84160661514584</v>
      </c>
      <c r="K51" s="206">
        <v>115.3038005267495</v>
      </c>
      <c r="L51" s="206">
        <v>112.08708217996332</v>
      </c>
      <c r="M51" s="194">
        <v>-1.9261970921433558</v>
      </c>
      <c r="N51" s="194">
        <v>-0.36412452263195894</v>
      </c>
      <c r="O51" s="194">
        <v>-1.0559076412572477</v>
      </c>
      <c r="P51" s="19">
        <v>-2.0009420619308771</v>
      </c>
      <c r="Q51" s="19">
        <v>-0.49940199372860983</v>
      </c>
      <c r="S51" s="92"/>
      <c r="T51" s="92"/>
      <c r="U51" s="92"/>
      <c r="V51" s="92"/>
      <c r="W51" s="92"/>
      <c r="X51" s="92"/>
      <c r="Y51" s="92"/>
      <c r="Z51" s="92"/>
      <c r="AA51" s="92"/>
      <c r="AB51" s="92"/>
      <c r="AC51" s="92"/>
      <c r="AD51" s="92"/>
      <c r="AE51" s="92"/>
      <c r="AF51" s="92"/>
    </row>
    <row r="52" spans="1:32" ht="12.75" customHeight="1" x14ac:dyDescent="0.25">
      <c r="A52" s="16" t="s">
        <v>129</v>
      </c>
      <c r="B52" s="32">
        <v>171.3944807939738</v>
      </c>
      <c r="C52" s="32">
        <v>105.29137485327463</v>
      </c>
      <c r="D52" s="32">
        <v>71.763656506046985</v>
      </c>
      <c r="E52" s="32">
        <v>64.708132751040779</v>
      </c>
      <c r="F52" s="32">
        <v>65.090538517554776</v>
      </c>
      <c r="G52" s="32">
        <v>61.999921976661206</v>
      </c>
      <c r="H52" s="32">
        <v>58.885646594528232</v>
      </c>
      <c r="I52" s="32">
        <v>56.349995243327605</v>
      </c>
      <c r="J52" s="32">
        <v>55.024891515670681</v>
      </c>
      <c r="K52" s="32">
        <v>53.949328946086951</v>
      </c>
      <c r="L52" s="32">
        <v>52.849727816424078</v>
      </c>
      <c r="M52" s="18">
        <v>-8.3376953153538214</v>
      </c>
      <c r="N52" s="19">
        <v>-0.97124237880211739</v>
      </c>
      <c r="O52" s="19">
        <v>-0.9968168273639777</v>
      </c>
      <c r="P52" s="19">
        <v>-0.6758231140560067</v>
      </c>
      <c r="Q52" s="19">
        <v>-0.40251864997585818</v>
      </c>
      <c r="S52" s="92"/>
      <c r="T52" s="92"/>
      <c r="U52" s="92"/>
      <c r="V52" s="92"/>
      <c r="W52" s="92"/>
      <c r="X52" s="92"/>
      <c r="Y52" s="92"/>
      <c r="Z52" s="92"/>
      <c r="AA52" s="92"/>
      <c r="AB52" s="92"/>
      <c r="AC52" s="92"/>
      <c r="AD52" s="92"/>
      <c r="AE52" s="92"/>
      <c r="AF52" s="92"/>
    </row>
    <row r="53" spans="1:32" ht="12.75" customHeight="1" x14ac:dyDescent="0.25">
      <c r="A53" s="66" t="s">
        <v>130</v>
      </c>
      <c r="B53" s="32">
        <v>371.12201461179899</v>
      </c>
      <c r="C53" s="32">
        <v>239.11456357188197</v>
      </c>
      <c r="D53" s="32">
        <v>154.61101430756295</v>
      </c>
      <c r="E53" s="32">
        <v>167.09139009296962</v>
      </c>
      <c r="F53" s="32">
        <v>169.22618778679427</v>
      </c>
      <c r="G53" s="32">
        <v>158.083841065115</v>
      </c>
      <c r="H53" s="32">
        <v>151.98073525894071</v>
      </c>
      <c r="I53" s="32">
        <v>145.36655242262677</v>
      </c>
      <c r="J53" s="32">
        <v>143.8315391374546</v>
      </c>
      <c r="K53" s="32">
        <v>143.2398172769586</v>
      </c>
      <c r="L53" s="32">
        <v>136.22024208150498</v>
      </c>
      <c r="M53" s="18">
        <v>-8.3837795775930211</v>
      </c>
      <c r="N53" s="19">
        <v>0.90732982500427717</v>
      </c>
      <c r="O53" s="19">
        <v>-1.0690687845778757</v>
      </c>
      <c r="P53" s="19">
        <v>-0.54959440795117054</v>
      </c>
      <c r="Q53" s="19">
        <v>-0.54222208745678957</v>
      </c>
      <c r="S53" s="92"/>
      <c r="T53" s="92"/>
      <c r="U53" s="92"/>
      <c r="V53" s="92"/>
      <c r="W53" s="92"/>
      <c r="X53" s="92"/>
      <c r="Y53" s="92"/>
      <c r="Z53" s="92"/>
      <c r="AA53" s="92"/>
      <c r="AB53" s="92"/>
      <c r="AC53" s="92"/>
      <c r="AD53" s="92"/>
      <c r="AE53" s="92"/>
      <c r="AF53" s="92"/>
    </row>
    <row r="54" spans="1:32" ht="12.75" customHeight="1" x14ac:dyDescent="0.25">
      <c r="A54" s="66" t="s">
        <v>131</v>
      </c>
      <c r="B54" s="32">
        <v>588.29184841304061</v>
      </c>
      <c r="C54" s="32">
        <v>193.50224910496161</v>
      </c>
      <c r="D54" s="32">
        <v>165.19647045086458</v>
      </c>
      <c r="E54" s="32">
        <v>153.88425978237913</v>
      </c>
      <c r="F54" s="32">
        <v>156.50252176699854</v>
      </c>
      <c r="G54" s="32">
        <v>139.05761211554193</v>
      </c>
      <c r="H54" s="32">
        <v>132.55243383831515</v>
      </c>
      <c r="I54" s="32">
        <v>126.98395058772461</v>
      </c>
      <c r="J54" s="32">
        <v>124.85976274561612</v>
      </c>
      <c r="K54" s="32">
        <v>122.98263191365066</v>
      </c>
      <c r="L54" s="32">
        <v>118.87050629877891</v>
      </c>
      <c r="M54" s="18">
        <v>-11.927404876565395</v>
      </c>
      <c r="N54" s="19">
        <v>-0.53917492770513276</v>
      </c>
      <c r="O54" s="19">
        <v>-1.6472207630120361</v>
      </c>
      <c r="P54" s="19">
        <v>-0.59608715634215104</v>
      </c>
      <c r="Q54" s="19">
        <v>-0.49035870912361723</v>
      </c>
      <c r="S54" s="92"/>
      <c r="T54" s="92"/>
      <c r="U54" s="92"/>
      <c r="V54" s="92"/>
      <c r="W54" s="92"/>
      <c r="X54" s="92"/>
      <c r="Y54" s="92"/>
      <c r="Z54" s="92"/>
      <c r="AA54" s="92"/>
      <c r="AB54" s="92"/>
      <c r="AC54" s="92"/>
      <c r="AD54" s="92"/>
      <c r="AE54" s="92"/>
      <c r="AF54" s="92"/>
    </row>
    <row r="55" spans="1:32" ht="2.1" customHeight="1" x14ac:dyDescent="0.25">
      <c r="A55" s="11"/>
      <c r="B55" s="20"/>
      <c r="C55" s="20"/>
      <c r="D55" s="20"/>
      <c r="E55" s="20"/>
      <c r="F55" s="20"/>
      <c r="G55" s="20"/>
      <c r="H55" s="20"/>
      <c r="I55" s="20"/>
      <c r="J55" s="20"/>
      <c r="K55" s="20"/>
      <c r="L55" s="20"/>
      <c r="M55" s="21"/>
      <c r="N55" s="21"/>
      <c r="O55" s="21"/>
      <c r="P55" s="21"/>
      <c r="Q55" s="21"/>
      <c r="S55" s="92"/>
      <c r="T55" s="92"/>
      <c r="U55" s="92"/>
      <c r="V55" s="92"/>
      <c r="W55" s="92"/>
      <c r="X55" s="92"/>
      <c r="Y55" s="92"/>
      <c r="Z55" s="92"/>
      <c r="AA55" s="92"/>
      <c r="AB55" s="92"/>
      <c r="AC55" s="92"/>
      <c r="AD55" s="92"/>
      <c r="AE55" s="92"/>
      <c r="AF55" s="92"/>
    </row>
    <row r="56" spans="1:32" ht="12.75" customHeight="1" x14ac:dyDescent="0.25">
      <c r="A56" s="68" t="s">
        <v>82</v>
      </c>
      <c r="B56" s="13">
        <v>28271.980322378058</v>
      </c>
      <c r="C56" s="13">
        <v>24735.182606620878</v>
      </c>
      <c r="D56" s="13">
        <v>17496.717070398965</v>
      </c>
      <c r="E56" s="13">
        <v>17022.522312852463</v>
      </c>
      <c r="F56" s="13">
        <v>16249.706702758978</v>
      </c>
      <c r="G56" s="13">
        <v>14898.031799329856</v>
      </c>
      <c r="H56" s="13">
        <v>13236.602412609966</v>
      </c>
      <c r="I56" s="13">
        <v>11260.887014723197</v>
      </c>
      <c r="J56" s="13">
        <v>9534.8103283511482</v>
      </c>
      <c r="K56" s="13">
        <v>9398.645869804177</v>
      </c>
      <c r="L56" s="13">
        <v>9132.3857028820566</v>
      </c>
      <c r="M56" s="14">
        <v>-4.6852673771741511</v>
      </c>
      <c r="N56" s="15">
        <v>-0.73665735839545388</v>
      </c>
      <c r="O56" s="15">
        <v>-2.0300018714302537</v>
      </c>
      <c r="P56" s="15">
        <v>-3.2271450934621027</v>
      </c>
      <c r="Q56" s="15">
        <v>-0.43029539029250108</v>
      </c>
      <c r="S56" s="92"/>
      <c r="T56" s="92"/>
      <c r="U56" s="92"/>
      <c r="V56" s="92"/>
      <c r="W56" s="92"/>
      <c r="X56" s="92"/>
      <c r="Y56" s="92"/>
      <c r="Z56" s="92"/>
      <c r="AA56" s="92"/>
      <c r="AB56" s="92"/>
      <c r="AC56" s="92"/>
      <c r="AD56" s="92"/>
      <c r="AE56" s="92"/>
      <c r="AF56" s="92"/>
    </row>
    <row r="57" spans="1:32" ht="12.75" customHeight="1" x14ac:dyDescent="0.25">
      <c r="A57" s="16" t="s">
        <v>123</v>
      </c>
      <c r="B57" s="17">
        <v>12971.19489219175</v>
      </c>
      <c r="C57" s="17">
        <v>12901.213313795268</v>
      </c>
      <c r="D57" s="17">
        <v>9392.6954155327603</v>
      </c>
      <c r="E57" s="17">
        <v>9639.2707338693926</v>
      </c>
      <c r="F57" s="17">
        <v>8791.0627687748383</v>
      </c>
      <c r="G57" s="17">
        <v>8239.3766421730979</v>
      </c>
      <c r="H57" s="17">
        <v>7402.1490415609615</v>
      </c>
      <c r="I57" s="17">
        <v>6355.9897618555024</v>
      </c>
      <c r="J57" s="17">
        <v>4872.8165395313408</v>
      </c>
      <c r="K57" s="17">
        <v>4396.3897846927539</v>
      </c>
      <c r="L57" s="17">
        <v>4110.217483794052</v>
      </c>
      <c r="M57" s="18">
        <v>-3.1764447330716261</v>
      </c>
      <c r="N57" s="19">
        <v>-0.65978075325884289</v>
      </c>
      <c r="O57" s="19">
        <v>-1.7049507896309213</v>
      </c>
      <c r="P57" s="19">
        <v>-4.0947849436896107</v>
      </c>
      <c r="Q57" s="19">
        <v>-1.6875601694086639</v>
      </c>
      <c r="S57" s="92"/>
      <c r="T57" s="92"/>
      <c r="U57" s="92"/>
      <c r="V57" s="92"/>
      <c r="W57" s="92"/>
      <c r="X57" s="92"/>
      <c r="Y57" s="92"/>
      <c r="Z57" s="92"/>
      <c r="AA57" s="92"/>
      <c r="AB57" s="92"/>
      <c r="AC57" s="92"/>
      <c r="AD57" s="92"/>
      <c r="AE57" s="92"/>
      <c r="AF57" s="92"/>
    </row>
    <row r="58" spans="1:32" ht="12.75" customHeight="1" x14ac:dyDescent="0.25">
      <c r="A58" s="16" t="s">
        <v>124</v>
      </c>
      <c r="B58" s="17">
        <v>146.42537157211638</v>
      </c>
      <c r="C58" s="17">
        <v>138.34163701067615</v>
      </c>
      <c r="D58" s="17">
        <v>113.25685576721791</v>
      </c>
      <c r="E58" s="17">
        <v>136.55787656176184</v>
      </c>
      <c r="F58" s="17">
        <v>137.88229139447941</v>
      </c>
      <c r="G58" s="17">
        <v>137.85227726867637</v>
      </c>
      <c r="H58" s="17">
        <v>145.19557798486667</v>
      </c>
      <c r="I58" s="17">
        <v>137.28761683465987</v>
      </c>
      <c r="J58" s="17">
        <v>126.98216687836489</v>
      </c>
      <c r="K58" s="17">
        <v>122.90293365094159</v>
      </c>
      <c r="L58" s="17">
        <v>125.45576943533902</v>
      </c>
      <c r="M58" s="18">
        <v>-2.5358686294878585</v>
      </c>
      <c r="N58" s="19">
        <v>1.9869018807055605</v>
      </c>
      <c r="O58" s="19">
        <v>0.51815065140694561</v>
      </c>
      <c r="P58" s="19">
        <v>-1.3314071994888987</v>
      </c>
      <c r="Q58" s="19">
        <v>-0.1208608707925829</v>
      </c>
      <c r="S58" s="92"/>
      <c r="T58" s="92"/>
      <c r="U58" s="92"/>
      <c r="V58" s="92"/>
      <c r="W58" s="92"/>
      <c r="X58" s="92"/>
      <c r="Y58" s="92"/>
      <c r="Z58" s="92"/>
      <c r="AA58" s="92"/>
      <c r="AB58" s="92"/>
      <c r="AC58" s="92"/>
      <c r="AD58" s="92"/>
      <c r="AE58" s="92"/>
      <c r="AF58" s="92"/>
    </row>
    <row r="59" spans="1:32" ht="12.75" customHeight="1" x14ac:dyDescent="0.25">
      <c r="A59" s="16" t="s">
        <v>125</v>
      </c>
      <c r="B59" s="17">
        <v>4111.3694787523546</v>
      </c>
      <c r="C59" s="17">
        <v>4863.31044588654</v>
      </c>
      <c r="D59" s="17">
        <v>1721.6131463261459</v>
      </c>
      <c r="E59" s="17">
        <v>1808.3185767979805</v>
      </c>
      <c r="F59" s="17">
        <v>1760.412928209571</v>
      </c>
      <c r="G59" s="17">
        <v>1413.0637050745991</v>
      </c>
      <c r="H59" s="17">
        <v>1046.026061737145</v>
      </c>
      <c r="I59" s="17">
        <v>624.91466977304731</v>
      </c>
      <c r="J59" s="17">
        <v>601.83720671469462</v>
      </c>
      <c r="K59" s="17">
        <v>889.72827747598626</v>
      </c>
      <c r="L59" s="17">
        <v>938.01396228133547</v>
      </c>
      <c r="M59" s="18">
        <v>-8.3368228569937983</v>
      </c>
      <c r="N59" s="19">
        <v>0.22311526015621475</v>
      </c>
      <c r="O59" s="19">
        <v>-5.0723356094082739</v>
      </c>
      <c r="P59" s="19">
        <v>-5.3776667752906242</v>
      </c>
      <c r="Q59" s="19">
        <v>4.537720771541176</v>
      </c>
      <c r="S59" s="92"/>
      <c r="T59" s="92"/>
      <c r="U59" s="92"/>
      <c r="V59" s="92"/>
      <c r="W59" s="92"/>
      <c r="X59" s="92"/>
      <c r="Y59" s="92"/>
      <c r="Z59" s="92"/>
      <c r="AA59" s="92"/>
      <c r="AB59" s="92"/>
      <c r="AC59" s="92"/>
      <c r="AD59" s="92"/>
      <c r="AE59" s="92"/>
      <c r="AF59" s="92"/>
    </row>
    <row r="60" spans="1:32" ht="12.75" customHeight="1" x14ac:dyDescent="0.25">
      <c r="A60" s="16" t="s">
        <v>126</v>
      </c>
      <c r="B60" s="17">
        <v>2725.5310864559347</v>
      </c>
      <c r="C60" s="17">
        <v>2230.7522109750798</v>
      </c>
      <c r="D60" s="17">
        <v>1950.7074409244021</v>
      </c>
      <c r="E60" s="17">
        <v>1933.5551699401233</v>
      </c>
      <c r="F60" s="17">
        <v>1894.6367635862459</v>
      </c>
      <c r="G60" s="17">
        <v>1839.6845538485186</v>
      </c>
      <c r="H60" s="17">
        <v>1659.9173040708952</v>
      </c>
      <c r="I60" s="17">
        <v>1472.6235333696179</v>
      </c>
      <c r="J60" s="17">
        <v>1317.0894064326465</v>
      </c>
      <c r="K60" s="17">
        <v>1267.3104032991087</v>
      </c>
      <c r="L60" s="17">
        <v>1223.2795983044448</v>
      </c>
      <c r="M60" s="18">
        <v>-3.2893950155990281</v>
      </c>
      <c r="N60" s="19">
        <v>-0.29122469900627612</v>
      </c>
      <c r="O60" s="19">
        <v>-1.3138857073605181</v>
      </c>
      <c r="P60" s="19">
        <v>-2.2868800414964974</v>
      </c>
      <c r="Q60" s="19">
        <v>-0.73616552464846885</v>
      </c>
      <c r="S60" s="92"/>
      <c r="T60" s="92"/>
      <c r="U60" s="92"/>
      <c r="V60" s="92"/>
      <c r="W60" s="92"/>
      <c r="X60" s="92"/>
      <c r="Y60" s="92"/>
      <c r="Z60" s="92"/>
      <c r="AA60" s="92"/>
      <c r="AB60" s="92"/>
      <c r="AC60" s="92"/>
      <c r="AD60" s="92"/>
      <c r="AE60" s="92"/>
      <c r="AF60" s="92"/>
    </row>
    <row r="61" spans="1:32" ht="12.75" customHeight="1" x14ac:dyDescent="0.25">
      <c r="A61" s="16" t="s">
        <v>127</v>
      </c>
      <c r="B61" s="17">
        <v>585.87942223152595</v>
      </c>
      <c r="C61" s="17">
        <v>611.68055264810539</v>
      </c>
      <c r="D61" s="17">
        <v>509.29160561021558</v>
      </c>
      <c r="E61" s="17">
        <v>377.13186680102478</v>
      </c>
      <c r="F61" s="17">
        <v>270.74622893106408</v>
      </c>
      <c r="G61" s="17">
        <v>192.30491714326826</v>
      </c>
      <c r="H61" s="17">
        <v>130.72021991674495</v>
      </c>
      <c r="I61" s="17">
        <v>69.113786877971123</v>
      </c>
      <c r="J61" s="17">
        <v>60.644620674880535</v>
      </c>
      <c r="K61" s="17">
        <v>56.079160002082489</v>
      </c>
      <c r="L61" s="17">
        <v>67.635370716656354</v>
      </c>
      <c r="M61" s="18">
        <v>-1.3911651325076768</v>
      </c>
      <c r="N61" s="19">
        <v>-6.122916280011637</v>
      </c>
      <c r="O61" s="19">
        <v>-7.0224634430395394</v>
      </c>
      <c r="P61" s="19">
        <v>-7.3927577782850085</v>
      </c>
      <c r="Q61" s="19">
        <v>1.0969745709870748</v>
      </c>
      <c r="S61" s="92"/>
      <c r="T61" s="92"/>
      <c r="U61" s="92"/>
      <c r="V61" s="92"/>
      <c r="W61" s="92"/>
      <c r="X61" s="92"/>
      <c r="Y61" s="92"/>
      <c r="Z61" s="92"/>
      <c r="AA61" s="92"/>
      <c r="AB61" s="92"/>
      <c r="AC61" s="92"/>
      <c r="AD61" s="92"/>
      <c r="AE61" s="92"/>
      <c r="AF61" s="92"/>
    </row>
    <row r="62" spans="1:32" ht="12.75" customHeight="1" x14ac:dyDescent="0.25">
      <c r="A62" s="16" t="s">
        <v>128</v>
      </c>
      <c r="B62" s="17">
        <v>1514.4174167887795</v>
      </c>
      <c r="C62" s="17">
        <v>1278.2884655641615</v>
      </c>
      <c r="D62" s="17">
        <v>905.9815783964832</v>
      </c>
      <c r="E62" s="17">
        <v>881.63686088344036</v>
      </c>
      <c r="F62" s="17">
        <v>911.92755664249535</v>
      </c>
      <c r="G62" s="17">
        <v>830.37086169543409</v>
      </c>
      <c r="H62" s="17">
        <v>680.56551279087876</v>
      </c>
      <c r="I62" s="17">
        <v>487.30216840315563</v>
      </c>
      <c r="J62" s="17">
        <v>461.62985733044809</v>
      </c>
      <c r="K62" s="17">
        <v>479.12715176060459</v>
      </c>
      <c r="L62" s="17">
        <v>442.7510197906708</v>
      </c>
      <c r="M62" s="18">
        <v>-5.0079244155545872</v>
      </c>
      <c r="N62" s="19">
        <v>6.5437205531182485E-2</v>
      </c>
      <c r="O62" s="19">
        <v>-2.8839612268050097</v>
      </c>
      <c r="P62" s="19">
        <v>-3.80723791656431</v>
      </c>
      <c r="Q62" s="19">
        <v>-0.41668759196035188</v>
      </c>
      <c r="S62" s="92"/>
      <c r="T62" s="92"/>
      <c r="U62" s="92"/>
      <c r="V62" s="92"/>
      <c r="W62" s="92"/>
      <c r="X62" s="92"/>
      <c r="Y62" s="92"/>
      <c r="Z62" s="92"/>
      <c r="AA62" s="92"/>
      <c r="AB62" s="92"/>
      <c r="AC62" s="92"/>
      <c r="AD62" s="92"/>
      <c r="AE62" s="92"/>
      <c r="AF62" s="92"/>
    </row>
    <row r="63" spans="1:32" ht="12.75" customHeight="1" x14ac:dyDescent="0.25">
      <c r="A63" s="16" t="s">
        <v>129</v>
      </c>
      <c r="B63" s="207">
        <v>1634.597446095876</v>
      </c>
      <c r="C63" s="207">
        <v>1283.1124136487335</v>
      </c>
      <c r="D63" s="207">
        <v>1264.2918149466191</v>
      </c>
      <c r="E63" s="207">
        <v>960.45026423671709</v>
      </c>
      <c r="F63" s="207">
        <v>1109.1378351805756</v>
      </c>
      <c r="G63" s="207">
        <v>1125.613599424277</v>
      </c>
      <c r="H63" s="207">
        <v>1147.6693737062196</v>
      </c>
      <c r="I63" s="207">
        <v>1142.880160147505</v>
      </c>
      <c r="J63" s="207">
        <v>1179.8626237546484</v>
      </c>
      <c r="K63" s="207">
        <v>1281.4112079024876</v>
      </c>
      <c r="L63" s="207">
        <v>1364.7967926434171</v>
      </c>
      <c r="M63" s="194">
        <v>-2.5361302020835197</v>
      </c>
      <c r="N63" s="194">
        <v>-1.3007575333451649</v>
      </c>
      <c r="O63" s="194">
        <v>0.34208644433302293</v>
      </c>
      <c r="P63" s="19">
        <v>0.27703058985362183</v>
      </c>
      <c r="Q63" s="19">
        <v>1.4667277823904978</v>
      </c>
      <c r="S63" s="92"/>
      <c r="T63" s="92"/>
      <c r="U63" s="92"/>
      <c r="V63" s="92"/>
      <c r="W63" s="92"/>
      <c r="X63" s="92"/>
      <c r="Y63" s="92"/>
      <c r="Z63" s="92"/>
      <c r="AA63" s="92"/>
      <c r="AB63" s="92"/>
      <c r="AC63" s="92"/>
      <c r="AD63" s="92"/>
      <c r="AE63" s="92"/>
      <c r="AF63" s="92"/>
    </row>
    <row r="64" spans="1:32" ht="12.75" customHeight="1" x14ac:dyDescent="0.25">
      <c r="A64" s="66" t="s">
        <v>130</v>
      </c>
      <c r="B64" s="17">
        <v>574.50408205987014</v>
      </c>
      <c r="C64" s="17">
        <v>363.71404647268162</v>
      </c>
      <c r="D64" s="17">
        <v>148.15658362989322</v>
      </c>
      <c r="E64" s="17">
        <v>144.69933199131984</v>
      </c>
      <c r="F64" s="17">
        <v>146.18234437474058</v>
      </c>
      <c r="G64" s="17">
        <v>120.4740990397257</v>
      </c>
      <c r="H64" s="17">
        <v>99.254372976287058</v>
      </c>
      <c r="I64" s="17">
        <v>88.780320562209823</v>
      </c>
      <c r="J64" s="17">
        <v>81.263240836772468</v>
      </c>
      <c r="K64" s="17">
        <v>79.419196734112347</v>
      </c>
      <c r="L64" s="17">
        <v>66.8749609201693</v>
      </c>
      <c r="M64" s="18">
        <v>-12.674157639306783</v>
      </c>
      <c r="N64" s="19">
        <v>-0.13405941463544568</v>
      </c>
      <c r="O64" s="19">
        <v>-3.7976961222592642</v>
      </c>
      <c r="P64" s="19">
        <v>-1.9800562798011456</v>
      </c>
      <c r="Q64" s="19">
        <v>-1.929827253408789</v>
      </c>
      <c r="S64" s="92"/>
      <c r="T64" s="92"/>
      <c r="U64" s="92"/>
      <c r="V64" s="92"/>
      <c r="W64" s="92"/>
      <c r="X64" s="92"/>
      <c r="Y64" s="92"/>
      <c r="Z64" s="92"/>
      <c r="AA64" s="92"/>
      <c r="AB64" s="92"/>
      <c r="AC64" s="92"/>
      <c r="AD64" s="92"/>
      <c r="AE64" s="92"/>
      <c r="AF64" s="92"/>
    </row>
    <row r="65" spans="1:32" ht="12.75" customHeight="1" x14ac:dyDescent="0.25">
      <c r="A65" s="66" t="s">
        <v>131</v>
      </c>
      <c r="B65" s="17">
        <v>4008.0611262298512</v>
      </c>
      <c r="C65" s="17">
        <v>1064.7695206196358</v>
      </c>
      <c r="D65" s="17">
        <v>1490.722629265229</v>
      </c>
      <c r="E65" s="17">
        <v>1140.9016317707021</v>
      </c>
      <c r="F65" s="17">
        <v>1227.7179856649695</v>
      </c>
      <c r="G65" s="17">
        <v>999.29114366226008</v>
      </c>
      <c r="H65" s="17">
        <v>925.10494786596655</v>
      </c>
      <c r="I65" s="17">
        <v>881.99499689952791</v>
      </c>
      <c r="J65" s="17">
        <v>832.68466619735216</v>
      </c>
      <c r="K65" s="17">
        <v>826.27775428609982</v>
      </c>
      <c r="L65" s="17">
        <v>793.36074499597089</v>
      </c>
      <c r="M65" s="18">
        <v>-9.4170936727681074</v>
      </c>
      <c r="N65" s="19">
        <v>-1.9223215309155606</v>
      </c>
      <c r="O65" s="19">
        <v>-2.7903815405809995</v>
      </c>
      <c r="P65" s="19">
        <v>-1.0470020696015103</v>
      </c>
      <c r="Q65" s="19">
        <v>-0.4826016041538983</v>
      </c>
      <c r="S65" s="92"/>
      <c r="T65" s="92"/>
      <c r="U65" s="92"/>
      <c r="V65" s="92"/>
      <c r="W65" s="92"/>
      <c r="X65" s="92"/>
      <c r="Y65" s="92"/>
      <c r="Z65" s="92"/>
      <c r="AA65" s="92"/>
      <c r="AB65" s="92"/>
      <c r="AC65" s="92"/>
      <c r="AD65" s="92"/>
      <c r="AE65" s="92"/>
      <c r="AF65" s="92"/>
    </row>
    <row r="66" spans="1:32" ht="2.1" customHeight="1" x14ac:dyDescent="0.25">
      <c r="A66" s="11"/>
      <c r="B66" s="20"/>
      <c r="C66" s="20"/>
      <c r="D66" s="20"/>
      <c r="E66" s="20"/>
      <c r="F66" s="20"/>
      <c r="G66" s="20"/>
      <c r="H66" s="20"/>
      <c r="I66" s="20"/>
      <c r="J66" s="20"/>
      <c r="K66" s="20"/>
      <c r="L66" s="20"/>
      <c r="M66" s="21"/>
      <c r="N66" s="21"/>
      <c r="O66" s="21"/>
      <c r="P66" s="21"/>
      <c r="Q66" s="21"/>
      <c r="S66" s="92"/>
      <c r="T66" s="92"/>
      <c r="U66" s="92"/>
      <c r="V66" s="92"/>
      <c r="W66" s="92"/>
      <c r="X66" s="92"/>
      <c r="Y66" s="92"/>
      <c r="Z66" s="92"/>
      <c r="AA66" s="92"/>
      <c r="AB66" s="92"/>
      <c r="AC66" s="92"/>
      <c r="AD66" s="92"/>
      <c r="AE66" s="92"/>
      <c r="AF66" s="92"/>
    </row>
    <row r="67" spans="1:32" ht="12.75" customHeight="1" x14ac:dyDescent="0.25">
      <c r="A67" s="68" t="s">
        <v>81</v>
      </c>
      <c r="B67" s="67">
        <v>2.7911916598260498</v>
      </c>
      <c r="C67" s="67">
        <v>2.5549179464355238</v>
      </c>
      <c r="D67" s="67">
        <v>2.2055334069151993</v>
      </c>
      <c r="E67" s="67">
        <v>2.1594781025636967</v>
      </c>
      <c r="F67" s="67">
        <v>1.9833001559665229</v>
      </c>
      <c r="G67" s="67">
        <v>1.8606068721316635</v>
      </c>
      <c r="H67" s="67">
        <v>1.6785289601637747</v>
      </c>
      <c r="I67" s="67">
        <v>1.4927145353973998</v>
      </c>
      <c r="J67" s="67">
        <v>1.2947441626067384</v>
      </c>
      <c r="K67" s="67">
        <v>1.248729980546966</v>
      </c>
      <c r="L67" s="67">
        <v>1.1909074153745067</v>
      </c>
      <c r="M67" s="14">
        <v>-2.3274788120684176</v>
      </c>
      <c r="N67" s="15">
        <v>-1.0564517796923689</v>
      </c>
      <c r="O67" s="15">
        <v>-1.6546026747389586</v>
      </c>
      <c r="P67" s="15">
        <v>-2.5626391541371918</v>
      </c>
      <c r="Q67" s="15">
        <v>-0.83249111346741511</v>
      </c>
      <c r="S67" s="92"/>
      <c r="T67" s="92"/>
      <c r="U67" s="92"/>
      <c r="V67" s="92"/>
      <c r="W67" s="92"/>
      <c r="X67" s="92"/>
      <c r="Y67" s="92"/>
      <c r="Z67" s="92"/>
      <c r="AA67" s="92"/>
      <c r="AB67" s="92"/>
      <c r="AC67" s="92"/>
      <c r="AD67" s="92"/>
      <c r="AE67" s="92"/>
      <c r="AF67" s="92"/>
    </row>
    <row r="68" spans="1:32" ht="12.75" customHeight="1" x14ac:dyDescent="0.25">
      <c r="A68" s="16" t="s">
        <v>123</v>
      </c>
      <c r="B68" s="55">
        <v>4.2021494402590864</v>
      </c>
      <c r="C68" s="55">
        <v>4.3091664096313398</v>
      </c>
      <c r="D68" s="55">
        <v>4.1253932780800948</v>
      </c>
      <c r="E68" s="55">
        <v>4.317218527382142</v>
      </c>
      <c r="F68" s="55">
        <v>3.9731989273486961</v>
      </c>
      <c r="G68" s="55">
        <v>3.8072982160383169</v>
      </c>
      <c r="H68" s="55">
        <v>3.5329333855632337</v>
      </c>
      <c r="I68" s="55">
        <v>3.220753936739452</v>
      </c>
      <c r="J68" s="55">
        <v>2.7968375398114538</v>
      </c>
      <c r="K68" s="55">
        <v>2.5266750526479433</v>
      </c>
      <c r="L68" s="55">
        <v>2.3508414334191929</v>
      </c>
      <c r="M68" s="18">
        <v>-0.18417828811374548</v>
      </c>
      <c r="N68" s="19">
        <v>-0.37519248745013778</v>
      </c>
      <c r="O68" s="19">
        <v>-1.167560807049195</v>
      </c>
      <c r="P68" s="19">
        <v>-2.3093095367650474</v>
      </c>
      <c r="Q68" s="19">
        <v>-1.7221584469658602</v>
      </c>
      <c r="S68" s="92"/>
      <c r="T68" s="92"/>
      <c r="U68" s="92"/>
      <c r="V68" s="92"/>
      <c r="W68" s="92"/>
      <c r="X68" s="92"/>
      <c r="Y68" s="92"/>
      <c r="Z68" s="92"/>
      <c r="AA68" s="92"/>
      <c r="AB68" s="92"/>
      <c r="AC68" s="92"/>
      <c r="AD68" s="92"/>
      <c r="AE68" s="92"/>
      <c r="AF68" s="92"/>
    </row>
    <row r="69" spans="1:32" ht="12.75" customHeight="1" x14ac:dyDescent="0.25">
      <c r="A69" s="16" t="s">
        <v>124</v>
      </c>
      <c r="B69" s="55">
        <v>1.7641611032785105</v>
      </c>
      <c r="C69" s="55">
        <v>1.5388391213645845</v>
      </c>
      <c r="D69" s="55">
        <v>1.8121096922754867</v>
      </c>
      <c r="E69" s="55">
        <v>1.8425644723884063</v>
      </c>
      <c r="F69" s="55">
        <v>1.842309571482593</v>
      </c>
      <c r="G69" s="55">
        <v>1.8160848982349682</v>
      </c>
      <c r="H69" s="55">
        <v>1.7677066237681787</v>
      </c>
      <c r="I69" s="55">
        <v>1.7132638244493781</v>
      </c>
      <c r="J69" s="55">
        <v>1.6454571611649409</v>
      </c>
      <c r="K69" s="55">
        <v>1.6004187812021344</v>
      </c>
      <c r="L69" s="55">
        <v>1.5952513746938926</v>
      </c>
      <c r="M69" s="18">
        <v>0.26852448850749333</v>
      </c>
      <c r="N69" s="19">
        <v>0.16541910712950525</v>
      </c>
      <c r="O69" s="19">
        <v>-0.4125165307917622</v>
      </c>
      <c r="P69" s="19">
        <v>-0.71408578986013049</v>
      </c>
      <c r="Q69" s="19">
        <v>-0.30938969682596795</v>
      </c>
      <c r="S69" s="92"/>
      <c r="T69" s="92"/>
      <c r="U69" s="92"/>
      <c r="V69" s="92"/>
      <c r="W69" s="92"/>
      <c r="X69" s="92"/>
      <c r="Y69" s="92"/>
      <c r="Z69" s="92"/>
      <c r="AA69" s="92"/>
      <c r="AB69" s="92"/>
      <c r="AC69" s="92"/>
      <c r="AD69" s="92"/>
      <c r="AE69" s="92"/>
      <c r="AF69" s="92"/>
    </row>
    <row r="70" spans="1:32" ht="12.75" customHeight="1" x14ac:dyDescent="0.25">
      <c r="A70" s="16" t="s">
        <v>125</v>
      </c>
      <c r="B70" s="55">
        <v>2.5972011868302936</v>
      </c>
      <c r="C70" s="55">
        <v>2.6113135985215528</v>
      </c>
      <c r="D70" s="55">
        <v>1.6266186189778398</v>
      </c>
      <c r="E70" s="55">
        <v>1.607956427520679</v>
      </c>
      <c r="F70" s="55">
        <v>1.5340319373676381</v>
      </c>
      <c r="G70" s="55">
        <v>1.2963935448969466</v>
      </c>
      <c r="H70" s="55">
        <v>1.0302469134335193</v>
      </c>
      <c r="I70" s="55">
        <v>0.71637837025928042</v>
      </c>
      <c r="J70" s="55">
        <v>0.67457501547008847</v>
      </c>
      <c r="K70" s="55">
        <v>1.0022664393916423</v>
      </c>
      <c r="L70" s="55">
        <v>1.0318369553699458</v>
      </c>
      <c r="M70" s="18">
        <v>-4.5715181817039259</v>
      </c>
      <c r="N70" s="19">
        <v>-0.58432485127802858</v>
      </c>
      <c r="O70" s="19">
        <v>-3.9028092212449406</v>
      </c>
      <c r="P70" s="19">
        <v>-4.1462974676122926</v>
      </c>
      <c r="Q70" s="19">
        <v>4.3417418940430164</v>
      </c>
      <c r="S70" s="92"/>
      <c r="T70" s="92"/>
      <c r="U70" s="92"/>
      <c r="V70" s="92"/>
      <c r="W70" s="92"/>
      <c r="X70" s="92"/>
      <c r="Y70" s="92"/>
      <c r="Z70" s="92"/>
      <c r="AA70" s="92"/>
      <c r="AB70" s="92"/>
      <c r="AC70" s="92"/>
      <c r="AD70" s="92"/>
      <c r="AE70" s="92"/>
      <c r="AF70" s="92"/>
    </row>
    <row r="71" spans="1:32" ht="12.75" customHeight="1" x14ac:dyDescent="0.25">
      <c r="A71" s="16" t="s">
        <v>126</v>
      </c>
      <c r="B71" s="208">
        <v>2.3046939679147087</v>
      </c>
      <c r="C71" s="208">
        <v>1.9043471153961755</v>
      </c>
      <c r="D71" s="208">
        <v>1.8834676459635049</v>
      </c>
      <c r="E71" s="208">
        <v>1.8340095880379712</v>
      </c>
      <c r="F71" s="208">
        <v>1.7769672725977825</v>
      </c>
      <c r="G71" s="208">
        <v>1.7296137796454456</v>
      </c>
      <c r="H71" s="208">
        <v>1.6356493231792475</v>
      </c>
      <c r="I71" s="208">
        <v>1.5452650926884173</v>
      </c>
      <c r="J71" s="208">
        <v>1.45844095286499</v>
      </c>
      <c r="K71" s="208">
        <v>1.4098130100538251</v>
      </c>
      <c r="L71" s="208">
        <v>1.3936182430824589</v>
      </c>
      <c r="M71" s="194">
        <v>-1.9981012832542833</v>
      </c>
      <c r="N71" s="194">
        <v>-0.58037367325370903</v>
      </c>
      <c r="O71" s="194">
        <v>-0.82525855717214824</v>
      </c>
      <c r="P71" s="19">
        <v>-1.1401686481713691</v>
      </c>
      <c r="Q71" s="19">
        <v>-0.45361411947949515</v>
      </c>
      <c r="S71" s="92"/>
      <c r="T71" s="92"/>
      <c r="U71" s="92"/>
      <c r="V71" s="92"/>
      <c r="W71" s="92"/>
      <c r="X71" s="92"/>
      <c r="Y71" s="92"/>
      <c r="Z71" s="92"/>
      <c r="AA71" s="92"/>
      <c r="AB71" s="92"/>
      <c r="AC71" s="92"/>
      <c r="AD71" s="92"/>
      <c r="AE71" s="92"/>
      <c r="AF71" s="92"/>
    </row>
    <row r="72" spans="1:32" ht="12.75" customHeight="1" x14ac:dyDescent="0.25">
      <c r="A72" s="16" t="s">
        <v>127</v>
      </c>
      <c r="B72" s="55">
        <v>1.2082479320097463</v>
      </c>
      <c r="C72" s="55">
        <v>0.97076742207285405</v>
      </c>
      <c r="D72" s="55">
        <v>0.87642678645709082</v>
      </c>
      <c r="E72" s="55">
        <v>0.63611151542764932</v>
      </c>
      <c r="F72" s="55">
        <v>0.42511516908160746</v>
      </c>
      <c r="G72" s="55">
        <v>0.32948069067254848</v>
      </c>
      <c r="H72" s="55">
        <v>0.23480383353911918</v>
      </c>
      <c r="I72" s="55">
        <v>0.13560082798487638</v>
      </c>
      <c r="J72" s="55">
        <v>0.1345274685125589</v>
      </c>
      <c r="K72" s="55">
        <v>0.13018148553461645</v>
      </c>
      <c r="L72" s="55">
        <v>0.15949467939570855</v>
      </c>
      <c r="M72" s="18">
        <v>-3.1597374522441157</v>
      </c>
      <c r="N72" s="19">
        <v>-6.9794086814708445</v>
      </c>
      <c r="O72" s="19">
        <v>-5.7633458638779445</v>
      </c>
      <c r="P72" s="19">
        <v>-5.417545824053982</v>
      </c>
      <c r="Q72" s="19">
        <v>1.7169953672023341</v>
      </c>
      <c r="S72" s="92"/>
      <c r="T72" s="92"/>
      <c r="U72" s="92"/>
      <c r="V72" s="92"/>
      <c r="W72" s="92"/>
      <c r="X72" s="92"/>
      <c r="Y72" s="92"/>
      <c r="Z72" s="92"/>
      <c r="AA72" s="92"/>
      <c r="AB72" s="92"/>
      <c r="AC72" s="92"/>
      <c r="AD72" s="92"/>
      <c r="AE72" s="92"/>
      <c r="AF72" s="92"/>
    </row>
    <row r="73" spans="1:32" ht="12.75" customHeight="1" x14ac:dyDescent="0.25">
      <c r="A73" s="16" t="s">
        <v>128</v>
      </c>
      <c r="B73" s="55">
        <v>1.9490571644643238</v>
      </c>
      <c r="C73" s="55">
        <v>1.7835753670491996</v>
      </c>
      <c r="D73" s="55">
        <v>1.5880483407475601</v>
      </c>
      <c r="E73" s="55">
        <v>1.5527470254136755</v>
      </c>
      <c r="F73" s="55">
        <v>1.5300267518598718</v>
      </c>
      <c r="G73" s="55">
        <v>1.3727982356851356</v>
      </c>
      <c r="H73" s="55">
        <v>1.1325550712851808</v>
      </c>
      <c r="I73" s="55">
        <v>0.9031344481627368</v>
      </c>
      <c r="J73" s="55">
        <v>0.84167620370343621</v>
      </c>
      <c r="K73" s="55">
        <v>0.84646399478443712</v>
      </c>
      <c r="L73" s="55">
        <v>0.76542659013808489</v>
      </c>
      <c r="M73" s="18">
        <v>-2.0275622829980744</v>
      </c>
      <c r="N73" s="19">
        <v>-0.37151400780025545</v>
      </c>
      <c r="O73" s="19">
        <v>-2.9632973762300896</v>
      </c>
      <c r="P73" s="19">
        <v>-2.9247378624681075</v>
      </c>
      <c r="Q73" s="19">
        <v>-0.94512605650177717</v>
      </c>
      <c r="S73" s="92"/>
      <c r="T73" s="92"/>
      <c r="U73" s="92"/>
      <c r="V73" s="92"/>
      <c r="W73" s="92"/>
      <c r="X73" s="92"/>
      <c r="Y73" s="92"/>
      <c r="Z73" s="92"/>
      <c r="AA73" s="92"/>
      <c r="AB73" s="92"/>
      <c r="AC73" s="92"/>
      <c r="AD73" s="92"/>
      <c r="AE73" s="92"/>
      <c r="AF73" s="92"/>
    </row>
    <row r="74" spans="1:32" ht="12.75" customHeight="1" x14ac:dyDescent="0.25">
      <c r="A74" s="16" t="s">
        <v>129</v>
      </c>
      <c r="B74" s="55">
        <v>1.718458206576825</v>
      </c>
      <c r="C74" s="55">
        <v>1.1833555415002615</v>
      </c>
      <c r="D74" s="55">
        <v>1.0807760428676858</v>
      </c>
      <c r="E74" s="55">
        <v>0.87257600140493419</v>
      </c>
      <c r="F74" s="55">
        <v>0.88885665389754509</v>
      </c>
      <c r="G74" s="55">
        <v>0.85949235595770324</v>
      </c>
      <c r="H74" s="55">
        <v>0.81219971315453943</v>
      </c>
      <c r="I74" s="55">
        <v>0.75835701432675251</v>
      </c>
      <c r="J74" s="55">
        <v>0.72761096990848351</v>
      </c>
      <c r="K74" s="55">
        <v>0.72109750148536045</v>
      </c>
      <c r="L74" s="55">
        <v>0.70894033318991767</v>
      </c>
      <c r="M74" s="18">
        <v>-4.5315935357768673</v>
      </c>
      <c r="N74" s="19">
        <v>-1.9360004858057223</v>
      </c>
      <c r="O74" s="19">
        <v>-0.89784226923955712</v>
      </c>
      <c r="P74" s="19">
        <v>-1.0937717259012825</v>
      </c>
      <c r="Q74" s="19">
        <v>-0.25961398519213086</v>
      </c>
      <c r="S74" s="92"/>
      <c r="T74" s="92"/>
      <c r="U74" s="92"/>
      <c r="V74" s="92"/>
      <c r="W74" s="92"/>
      <c r="X74" s="92"/>
      <c r="Y74" s="92"/>
      <c r="Z74" s="92"/>
      <c r="AA74" s="92"/>
      <c r="AB74" s="92"/>
      <c r="AC74" s="92"/>
      <c r="AD74" s="92"/>
      <c r="AE74" s="92"/>
      <c r="AF74" s="92"/>
    </row>
    <row r="75" spans="1:32" ht="12.75" customHeight="1" x14ac:dyDescent="0.25">
      <c r="A75" s="66" t="s">
        <v>130</v>
      </c>
      <c r="B75" s="55">
        <v>1.9259271943006042</v>
      </c>
      <c r="C75" s="55">
        <v>1.4124817338744917</v>
      </c>
      <c r="D75" s="55">
        <v>1.0846016371148843</v>
      </c>
      <c r="E75" s="55">
        <v>0.99646046393135901</v>
      </c>
      <c r="F75" s="55">
        <v>1.0062908028302326</v>
      </c>
      <c r="G75" s="55">
        <v>0.92351671767758869</v>
      </c>
      <c r="H75" s="55">
        <v>0.8204027741211285</v>
      </c>
      <c r="I75" s="55">
        <v>0.79396586669470604</v>
      </c>
      <c r="J75" s="55">
        <v>0.75961797192796232</v>
      </c>
      <c r="K75" s="55">
        <v>0.76941047759230996</v>
      </c>
      <c r="L75" s="55">
        <v>0.70318896524717511</v>
      </c>
      <c r="M75" s="18">
        <v>-5.5802080789290827</v>
      </c>
      <c r="N75" s="19">
        <v>-0.74661554021095977</v>
      </c>
      <c r="O75" s="19">
        <v>-2.0215958060076145</v>
      </c>
      <c r="P75" s="19">
        <v>-0.76684233817482239</v>
      </c>
      <c r="Q75" s="19">
        <v>-0.7689283470669106</v>
      </c>
      <c r="S75" s="92"/>
      <c r="T75" s="92"/>
      <c r="U75" s="92"/>
      <c r="V75" s="92"/>
      <c r="W75" s="92"/>
      <c r="X75" s="92"/>
      <c r="Y75" s="92"/>
      <c r="Z75" s="92"/>
      <c r="AA75" s="92"/>
      <c r="AB75" s="92"/>
      <c r="AC75" s="92"/>
      <c r="AD75" s="92"/>
      <c r="AE75" s="92"/>
      <c r="AF75" s="92"/>
    </row>
    <row r="76" spans="1:32" ht="12.75" customHeight="1" x14ac:dyDescent="0.25">
      <c r="A76" s="66" t="s">
        <v>131</v>
      </c>
      <c r="B76" s="55">
        <v>2.3826305589286947</v>
      </c>
      <c r="C76" s="55">
        <v>1.216601371823167</v>
      </c>
      <c r="D76" s="55">
        <v>1.4310479305608419</v>
      </c>
      <c r="E76" s="55">
        <v>1.1519928935193748</v>
      </c>
      <c r="F76" s="55">
        <v>1.151651294307104</v>
      </c>
      <c r="G76" s="55">
        <v>1.0146866689353309</v>
      </c>
      <c r="H76" s="55">
        <v>0.93756910515010217</v>
      </c>
      <c r="I76" s="55">
        <v>0.88475272435001107</v>
      </c>
      <c r="J76" s="55">
        <v>0.81495055728656274</v>
      </c>
      <c r="K76" s="55">
        <v>0.7898787365760418</v>
      </c>
      <c r="L76" s="55">
        <v>0.76889890139289307</v>
      </c>
      <c r="M76" s="18">
        <v>-4.970214882175938</v>
      </c>
      <c r="N76" s="19">
        <v>-2.1486814865089743</v>
      </c>
      <c r="O76" s="19">
        <v>-2.0356122066326532</v>
      </c>
      <c r="P76" s="19">
        <v>-1.3918531145130086</v>
      </c>
      <c r="Q76" s="19">
        <v>-0.57999104270912705</v>
      </c>
      <c r="S76" s="92"/>
      <c r="T76" s="92"/>
      <c r="U76" s="92"/>
      <c r="V76" s="92"/>
      <c r="W76" s="92"/>
      <c r="X76" s="92"/>
      <c r="Y76" s="92"/>
      <c r="Z76" s="92"/>
      <c r="AA76" s="92"/>
      <c r="AB76" s="92"/>
      <c r="AC76" s="92"/>
      <c r="AD76" s="92"/>
      <c r="AE76" s="92"/>
      <c r="AF76" s="92"/>
    </row>
    <row r="77" spans="1:32" ht="2.1" customHeight="1" thickBot="1" x14ac:dyDescent="0.3">
      <c r="A77" s="27"/>
      <c r="B77" s="27">
        <v>0</v>
      </c>
      <c r="C77" s="27">
        <v>0</v>
      </c>
      <c r="D77" s="27">
        <v>0</v>
      </c>
      <c r="E77" s="27">
        <v>0</v>
      </c>
      <c r="F77" s="27">
        <v>0</v>
      </c>
      <c r="G77" s="27">
        <v>0</v>
      </c>
      <c r="H77" s="27">
        <v>0</v>
      </c>
      <c r="I77" s="27">
        <v>0</v>
      </c>
      <c r="J77" s="27">
        <v>0</v>
      </c>
      <c r="K77" s="27">
        <v>0</v>
      </c>
      <c r="L77" s="27">
        <v>0</v>
      </c>
      <c r="M77" s="28">
        <v>0</v>
      </c>
      <c r="N77" s="28">
        <v>0</v>
      </c>
      <c r="O77" s="28">
        <v>0</v>
      </c>
      <c r="P77" s="28">
        <v>0</v>
      </c>
      <c r="Q77" s="28">
        <v>0</v>
      </c>
    </row>
    <row r="78" spans="1:32" x14ac:dyDescent="0.25">
      <c r="A78" s="231" t="s">
        <v>28</v>
      </c>
      <c r="B78" s="231"/>
      <c r="C78" s="231"/>
      <c r="D78" s="231"/>
      <c r="E78" s="231"/>
      <c r="F78" s="231"/>
      <c r="G78" s="231"/>
      <c r="H78" s="231"/>
      <c r="I78" s="231"/>
      <c r="J78" s="231"/>
      <c r="K78" s="231"/>
      <c r="L78" s="231"/>
      <c r="M78" s="231"/>
      <c r="N78" s="231"/>
      <c r="O78" s="231"/>
    </row>
    <row r="87" spans="1:18" x14ac:dyDescent="0.25">
      <c r="A87" s="192"/>
      <c r="B87" s="192"/>
      <c r="C87" s="192"/>
      <c r="D87" s="192"/>
      <c r="E87" s="192"/>
      <c r="F87" s="192"/>
      <c r="G87" s="192"/>
      <c r="H87" s="192"/>
      <c r="I87" s="192"/>
      <c r="J87" s="192"/>
      <c r="K87" s="192"/>
      <c r="L87" s="192"/>
      <c r="M87" s="192"/>
      <c r="N87" s="192"/>
      <c r="P87" s="192"/>
      <c r="Q87" s="192"/>
      <c r="R87" s="192"/>
    </row>
    <row r="95" spans="1:18"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printOptions gridLinesSet="0"/>
  <pageMargins left="0.28999999999999998" right="0.21" top="0.22" bottom="0.24" header="0.19" footer="0.11811023622047245"/>
  <pageSetup paperSize="9" scale="85" orientation="portrait" horizontalDpi="4294967292"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F223"/>
  <sheetViews>
    <sheetView showGridLines="0" workbookViewId="0">
      <selection sqref="A1:F1"/>
    </sheetView>
  </sheetViews>
  <sheetFormatPr baseColWidth="10" defaultColWidth="12" defaultRowHeight="13.5" x14ac:dyDescent="0.25"/>
  <cols>
    <col min="1" max="1" width="43.33203125" style="3"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116</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2"/>
      <c r="B5" s="50"/>
      <c r="C5" s="50"/>
      <c r="D5" s="50"/>
      <c r="E5" s="50"/>
      <c r="F5" s="50"/>
      <c r="G5" s="50"/>
      <c r="H5" s="50"/>
      <c r="I5" s="50"/>
      <c r="J5" s="50"/>
      <c r="K5" s="50"/>
      <c r="L5" s="50"/>
      <c r="M5" s="51"/>
      <c r="N5" s="51"/>
      <c r="O5" s="51"/>
      <c r="P5" s="51"/>
      <c r="Q5" s="51"/>
      <c r="S5" s="92"/>
      <c r="T5" s="92"/>
      <c r="U5" s="92"/>
      <c r="V5" s="92"/>
      <c r="W5" s="92"/>
      <c r="X5" s="92"/>
      <c r="Y5" s="92"/>
      <c r="Z5" s="92"/>
      <c r="AA5" s="92"/>
      <c r="AB5" s="92"/>
      <c r="AC5" s="92"/>
      <c r="AD5" s="92"/>
      <c r="AE5" s="92"/>
      <c r="AF5" s="92"/>
    </row>
    <row r="6" spans="1:32" ht="12.75" customHeight="1" x14ac:dyDescent="0.25">
      <c r="A6" s="69" t="s">
        <v>90</v>
      </c>
      <c r="B6" s="70"/>
      <c r="C6" s="70"/>
      <c r="D6" s="70"/>
      <c r="E6" s="70"/>
      <c r="F6" s="70"/>
      <c r="G6" s="70"/>
      <c r="H6" s="70"/>
      <c r="I6" s="70"/>
      <c r="J6" s="70"/>
      <c r="K6" s="70"/>
      <c r="L6" s="70"/>
      <c r="M6" s="71"/>
      <c r="N6" s="72"/>
      <c r="O6" s="72"/>
      <c r="P6" s="72"/>
      <c r="Q6" s="72"/>
      <c r="S6" s="92"/>
      <c r="T6" s="92"/>
      <c r="U6" s="92"/>
      <c r="V6" s="92"/>
      <c r="W6" s="92"/>
      <c r="X6" s="92"/>
      <c r="Y6" s="92"/>
      <c r="Z6" s="92"/>
      <c r="AA6" s="92"/>
      <c r="AB6" s="92"/>
      <c r="AC6" s="92"/>
      <c r="AD6" s="92"/>
      <c r="AE6" s="92"/>
      <c r="AF6" s="92"/>
    </row>
    <row r="7" spans="1:32" ht="12.75" customHeight="1" x14ac:dyDescent="0.25">
      <c r="A7" s="4" t="s">
        <v>83</v>
      </c>
      <c r="B7" s="13"/>
      <c r="C7" s="13"/>
      <c r="D7" s="13"/>
      <c r="E7" s="13"/>
      <c r="F7" s="13"/>
      <c r="G7" s="13"/>
      <c r="H7" s="13"/>
      <c r="I7" s="13"/>
      <c r="J7" s="13"/>
      <c r="K7" s="13"/>
      <c r="L7" s="13"/>
      <c r="M7" s="14"/>
      <c r="N7" s="15"/>
      <c r="O7" s="15"/>
      <c r="P7" s="15"/>
      <c r="Q7" s="15"/>
      <c r="S7" s="92"/>
      <c r="T7" s="92"/>
      <c r="U7" s="92"/>
      <c r="V7" s="92"/>
      <c r="W7" s="92"/>
      <c r="X7" s="92"/>
      <c r="Y7" s="92"/>
      <c r="Z7" s="92"/>
      <c r="AA7" s="92"/>
      <c r="AB7" s="92"/>
      <c r="AC7" s="92"/>
      <c r="AD7" s="92"/>
      <c r="AE7" s="92"/>
      <c r="AF7" s="92"/>
    </row>
    <row r="8" spans="1:32" ht="12.75" customHeight="1" x14ac:dyDescent="0.25">
      <c r="A8" s="16" t="s">
        <v>524</v>
      </c>
      <c r="B8" s="17">
        <v>5717.8094659432745</v>
      </c>
      <c r="C8" s="17">
        <v>6864.9813245824434</v>
      </c>
      <c r="D8" s="17">
        <v>7573.050687396244</v>
      </c>
      <c r="E8" s="17">
        <v>7700.1376862726656</v>
      </c>
      <c r="F8" s="17">
        <v>8453.1500599541305</v>
      </c>
      <c r="G8" s="17">
        <v>9299.2521093973828</v>
      </c>
      <c r="H8" s="17">
        <v>10341.93681560486</v>
      </c>
      <c r="I8" s="17">
        <v>11435.913319783185</v>
      </c>
      <c r="J8" s="17">
        <v>12506.325514891983</v>
      </c>
      <c r="K8" s="17">
        <v>13677.928381095317</v>
      </c>
      <c r="L8" s="17">
        <v>14900.306968981657</v>
      </c>
      <c r="M8" s="18">
        <v>2.8499579408276299</v>
      </c>
      <c r="N8" s="19">
        <v>1.1054977288373902</v>
      </c>
      <c r="O8" s="19">
        <v>2.0371524252115192</v>
      </c>
      <c r="P8" s="19">
        <v>1.918444046994261</v>
      </c>
      <c r="Q8" s="19">
        <v>1.7669007947284765</v>
      </c>
      <c r="S8" s="92"/>
      <c r="T8" s="92"/>
      <c r="U8" s="92"/>
      <c r="V8" s="92"/>
      <c r="W8" s="92"/>
      <c r="X8" s="92"/>
      <c r="Y8" s="92"/>
      <c r="Z8" s="92"/>
      <c r="AA8" s="92"/>
      <c r="AB8" s="92"/>
      <c r="AC8" s="92"/>
      <c r="AD8" s="92"/>
      <c r="AE8" s="92"/>
      <c r="AF8" s="92"/>
    </row>
    <row r="9" spans="1:32" ht="12.75" customHeight="1" x14ac:dyDescent="0.25">
      <c r="A9" s="16" t="s">
        <v>84</v>
      </c>
      <c r="B9" s="208">
        <v>10.278098</v>
      </c>
      <c r="C9" s="208">
        <v>10.198855</v>
      </c>
      <c r="D9" s="208">
        <v>10.462088</v>
      </c>
      <c r="E9" s="208">
        <v>10.547286</v>
      </c>
      <c r="F9" s="208">
        <v>10.654531</v>
      </c>
      <c r="G9" s="208">
        <v>10.7315915</v>
      </c>
      <c r="H9" s="208">
        <v>10.782564000000001</v>
      </c>
      <c r="I9" s="208">
        <v>10.830175499999999</v>
      </c>
      <c r="J9" s="208">
        <v>10.915592</v>
      </c>
      <c r="K9" s="208">
        <v>11.0147165</v>
      </c>
      <c r="L9" s="208">
        <v>11.076474000000001</v>
      </c>
      <c r="M9" s="194">
        <v>0.17758582572429127</v>
      </c>
      <c r="N9" s="194">
        <v>0.18243813004270582</v>
      </c>
      <c r="O9" s="194">
        <v>0.11952274534496876</v>
      </c>
      <c r="P9" s="19">
        <v>0.1226936146384805</v>
      </c>
      <c r="Q9" s="19">
        <v>0.14641882591155397</v>
      </c>
      <c r="S9" s="92"/>
      <c r="T9" s="92"/>
      <c r="U9" s="92"/>
      <c r="V9" s="92"/>
      <c r="W9" s="92"/>
      <c r="X9" s="92"/>
      <c r="Y9" s="92"/>
      <c r="Z9" s="92"/>
      <c r="AA9" s="92"/>
      <c r="AB9" s="92"/>
      <c r="AC9" s="92"/>
      <c r="AD9" s="92"/>
      <c r="AE9" s="92"/>
      <c r="AF9" s="92"/>
    </row>
    <row r="10" spans="1:32" ht="12.75" customHeight="1" x14ac:dyDescent="0.25">
      <c r="A10" s="16" t="s">
        <v>85</v>
      </c>
      <c r="B10" s="55">
        <v>3.9379685823754791</v>
      </c>
      <c r="C10" s="55">
        <v>4.4691008950295963</v>
      </c>
      <c r="D10" s="55">
        <v>4.5902442654662252</v>
      </c>
      <c r="E10" s="55">
        <v>4.6494641613224079</v>
      </c>
      <c r="F10" s="55">
        <v>4.7463436342752869</v>
      </c>
      <c r="G10" s="55">
        <v>4.830513390425561</v>
      </c>
      <c r="H10" s="55">
        <v>4.9074175340795785</v>
      </c>
      <c r="I10" s="55">
        <v>4.978262704153277</v>
      </c>
      <c r="J10" s="55">
        <v>5.0596566580244273</v>
      </c>
      <c r="K10" s="55">
        <v>5.1460840675116595</v>
      </c>
      <c r="L10" s="55">
        <v>5.211760736748495</v>
      </c>
      <c r="M10" s="18">
        <v>1.5444881885439576</v>
      </c>
      <c r="N10" s="19">
        <v>0.33497299368965283</v>
      </c>
      <c r="O10" s="19">
        <v>0.33429033346759063</v>
      </c>
      <c r="P10" s="19">
        <v>0.30597498964122227</v>
      </c>
      <c r="Q10" s="19">
        <v>0.29663033099256442</v>
      </c>
      <c r="S10" s="92"/>
      <c r="T10" s="92"/>
      <c r="U10" s="92"/>
      <c r="V10" s="92"/>
      <c r="W10" s="92"/>
      <c r="X10" s="92"/>
      <c r="Y10" s="92"/>
      <c r="Z10" s="92"/>
      <c r="AA10" s="92"/>
      <c r="AB10" s="92"/>
      <c r="AC10" s="92"/>
      <c r="AD10" s="92"/>
      <c r="AE10" s="92"/>
      <c r="AF10" s="92"/>
    </row>
    <row r="11" spans="1:32" ht="12.75" customHeight="1" x14ac:dyDescent="0.25">
      <c r="A11" s="16" t="s">
        <v>86</v>
      </c>
      <c r="B11" s="55">
        <v>2.61</v>
      </c>
      <c r="C11" s="55">
        <v>2.2820820651739746</v>
      </c>
      <c r="D11" s="55">
        <v>2.2792007124129325</v>
      </c>
      <c r="E11" s="55">
        <v>2.2684949564166819</v>
      </c>
      <c r="F11" s="55">
        <v>2.2447871079243562</v>
      </c>
      <c r="G11" s="55">
        <v>2.2216254531600756</v>
      </c>
      <c r="H11" s="55">
        <v>2.1971971867322164</v>
      </c>
      <c r="I11" s="55">
        <v>2.1754929668465617</v>
      </c>
      <c r="J11" s="55">
        <v>2.1573780075943052</v>
      </c>
      <c r="K11" s="55">
        <v>2.1404074157160169</v>
      </c>
      <c r="L11" s="55">
        <v>2.125284440227464</v>
      </c>
      <c r="M11" s="18">
        <v>-1.3461118246828385</v>
      </c>
      <c r="N11" s="19">
        <v>-0.15202561888020272</v>
      </c>
      <c r="O11" s="19">
        <v>-0.21405203286815055</v>
      </c>
      <c r="P11" s="19">
        <v>-0.18272229049334232</v>
      </c>
      <c r="Q11" s="19">
        <v>-0.14976724999165025</v>
      </c>
      <c r="S11" s="92"/>
      <c r="T11" s="92"/>
      <c r="U11" s="92"/>
      <c r="V11" s="92"/>
      <c r="W11" s="92"/>
      <c r="X11" s="92"/>
      <c r="Y11" s="92"/>
      <c r="Z11" s="92"/>
      <c r="AA11" s="92"/>
      <c r="AB11" s="92"/>
      <c r="AC11" s="92"/>
      <c r="AD11" s="92"/>
      <c r="AE11" s="92"/>
      <c r="AF11" s="92"/>
    </row>
    <row r="12" spans="1:32" ht="2.1" customHeight="1" x14ac:dyDescent="0.25">
      <c r="A12" s="11"/>
      <c r="B12" s="20"/>
      <c r="C12" s="20"/>
      <c r="D12" s="20"/>
      <c r="E12" s="20"/>
      <c r="F12" s="20"/>
      <c r="G12" s="20"/>
      <c r="H12" s="20"/>
      <c r="I12" s="20"/>
      <c r="J12" s="20"/>
      <c r="K12" s="20"/>
      <c r="L12" s="20"/>
      <c r="M12" s="21"/>
      <c r="N12" s="21"/>
      <c r="O12" s="21"/>
      <c r="P12" s="21"/>
      <c r="Q12" s="21"/>
      <c r="S12" s="92"/>
      <c r="T12" s="92"/>
      <c r="U12" s="92"/>
      <c r="V12" s="92"/>
      <c r="W12" s="92"/>
      <c r="X12" s="92"/>
      <c r="Y12" s="92"/>
      <c r="Z12" s="92"/>
      <c r="AA12" s="92"/>
      <c r="AB12" s="92"/>
      <c r="AC12" s="92"/>
      <c r="AD12" s="92"/>
      <c r="AE12" s="92"/>
      <c r="AF12" s="92"/>
    </row>
    <row r="13" spans="1:32" ht="12.75" customHeight="1" x14ac:dyDescent="0.25">
      <c r="A13" s="4" t="s">
        <v>77</v>
      </c>
      <c r="B13" s="13">
        <v>6149.5</v>
      </c>
      <c r="C13" s="13">
        <v>6345.2000000000007</v>
      </c>
      <c r="D13" s="13">
        <v>6664.7</v>
      </c>
      <c r="E13" s="13">
        <v>6339.8692458007499</v>
      </c>
      <c r="F13" s="13">
        <v>6560.6758277247936</v>
      </c>
      <c r="G13" s="13">
        <v>6548.7740451020018</v>
      </c>
      <c r="H13" s="13">
        <v>6441.4019046125031</v>
      </c>
      <c r="I13" s="13">
        <v>6508.6617831382282</v>
      </c>
      <c r="J13" s="13">
        <v>6542.0547997181984</v>
      </c>
      <c r="K13" s="13">
        <v>6660.8730301050082</v>
      </c>
      <c r="L13" s="13">
        <v>6811.9042141241835</v>
      </c>
      <c r="M13" s="14">
        <v>0.80778676984840647</v>
      </c>
      <c r="N13" s="15">
        <v>-0.15718953958876458</v>
      </c>
      <c r="O13" s="15">
        <v>-0.18330595595127397</v>
      </c>
      <c r="P13" s="15">
        <v>0.15517128828472782</v>
      </c>
      <c r="Q13" s="15">
        <v>0.4050219627219187</v>
      </c>
      <c r="S13" s="92"/>
      <c r="T13" s="92"/>
      <c r="U13" s="92"/>
      <c r="V13" s="92"/>
      <c r="W13" s="92"/>
      <c r="X13" s="92"/>
      <c r="Y13" s="92"/>
      <c r="Z13" s="92"/>
      <c r="AA13" s="92"/>
      <c r="AB13" s="92"/>
      <c r="AC13" s="92"/>
      <c r="AD13" s="92"/>
      <c r="AE13" s="92"/>
      <c r="AF13" s="92"/>
    </row>
    <row r="14" spans="1:32" ht="12.75" customHeight="1" x14ac:dyDescent="0.25">
      <c r="A14" s="74" t="s">
        <v>179</v>
      </c>
      <c r="B14" s="13"/>
      <c r="C14" s="13"/>
      <c r="D14" s="13"/>
      <c r="E14" s="13"/>
      <c r="F14" s="13"/>
      <c r="G14" s="13"/>
      <c r="H14" s="13"/>
      <c r="I14" s="13"/>
      <c r="J14" s="13"/>
      <c r="K14" s="13"/>
      <c r="L14" s="13"/>
      <c r="M14" s="14"/>
      <c r="N14" s="15"/>
      <c r="O14" s="15"/>
      <c r="P14" s="15"/>
      <c r="Q14" s="15"/>
      <c r="S14" s="92"/>
      <c r="T14" s="92"/>
      <c r="U14" s="92"/>
      <c r="V14" s="92"/>
      <c r="W14" s="92"/>
      <c r="X14" s="92"/>
      <c r="Y14" s="92"/>
      <c r="Z14" s="92"/>
      <c r="AA14" s="92"/>
      <c r="AB14" s="92"/>
      <c r="AC14" s="92"/>
      <c r="AD14" s="92"/>
      <c r="AE14" s="92"/>
      <c r="AF14" s="92"/>
    </row>
    <row r="15" spans="1:32" ht="12.75" customHeight="1" x14ac:dyDescent="0.25">
      <c r="A15" s="16" t="s">
        <v>94</v>
      </c>
      <c r="B15" s="17">
        <v>5617.7998071678667</v>
      </c>
      <c r="C15" s="17">
        <v>5646.5646255772799</v>
      </c>
      <c r="D15" s="17">
        <v>5991.2584732855767</v>
      </c>
      <c r="E15" s="17">
        <v>5620.2640709903226</v>
      </c>
      <c r="F15" s="17">
        <v>5828.2342902133023</v>
      </c>
      <c r="G15" s="17">
        <v>5778.6187046820996</v>
      </c>
      <c r="H15" s="17">
        <v>5662.6825069404349</v>
      </c>
      <c r="I15" s="17">
        <v>5673.0418079575238</v>
      </c>
      <c r="J15" s="17">
        <v>5673.7583989417226</v>
      </c>
      <c r="K15" s="17">
        <v>5730.8747048042951</v>
      </c>
      <c r="L15" s="17">
        <v>5809.5012476690154</v>
      </c>
      <c r="M15" s="18">
        <v>0.64568956406014788</v>
      </c>
      <c r="N15" s="19">
        <v>-0.27549379194904411</v>
      </c>
      <c r="O15" s="19">
        <v>-0.28774887921828585</v>
      </c>
      <c r="P15" s="19">
        <v>1.9542249321058414E-2</v>
      </c>
      <c r="Q15" s="19">
        <v>0.23670939838600358</v>
      </c>
      <c r="S15" s="92"/>
      <c r="T15" s="92"/>
      <c r="U15" s="92"/>
      <c r="V15" s="92"/>
      <c r="W15" s="92"/>
      <c r="X15" s="92"/>
      <c r="Y15" s="92"/>
      <c r="Z15" s="92"/>
      <c r="AA15" s="92"/>
      <c r="AB15" s="92"/>
      <c r="AC15" s="92"/>
      <c r="AD15" s="92"/>
      <c r="AE15" s="92"/>
      <c r="AF15" s="92"/>
    </row>
    <row r="16" spans="1:32" ht="12.75" customHeight="1" x14ac:dyDescent="0.25">
      <c r="A16" s="66" t="s">
        <v>89</v>
      </c>
      <c r="B16" s="207">
        <v>531.7001928321331</v>
      </c>
      <c r="C16" s="207">
        <v>698.63537442272104</v>
      </c>
      <c r="D16" s="207">
        <v>673.44152671442293</v>
      </c>
      <c r="E16" s="207">
        <v>719.71117481042575</v>
      </c>
      <c r="F16" s="207">
        <v>732.4415375114902</v>
      </c>
      <c r="G16" s="207">
        <v>770.15534041990259</v>
      </c>
      <c r="H16" s="207">
        <v>778.71939767206914</v>
      </c>
      <c r="I16" s="207">
        <v>835.61997518070393</v>
      </c>
      <c r="J16" s="207">
        <v>868.29640077647616</v>
      </c>
      <c r="K16" s="207">
        <v>929.99832530071103</v>
      </c>
      <c r="L16" s="207">
        <v>1002.4029664551686</v>
      </c>
      <c r="M16" s="194">
        <v>2.3913590610876501</v>
      </c>
      <c r="N16" s="194">
        <v>0.84335994454538543</v>
      </c>
      <c r="O16" s="194">
        <v>0.61455314827372209</v>
      </c>
      <c r="P16" s="19">
        <v>1.0947728499786535</v>
      </c>
      <c r="Q16" s="19">
        <v>1.4465855362770119</v>
      </c>
      <c r="S16" s="92"/>
      <c r="T16" s="92"/>
      <c r="U16" s="92"/>
      <c r="V16" s="92"/>
      <c r="W16" s="92"/>
      <c r="X16" s="92"/>
      <c r="Y16" s="92"/>
      <c r="Z16" s="92"/>
      <c r="AA16" s="92"/>
      <c r="AB16" s="92"/>
      <c r="AC16" s="92"/>
      <c r="AD16" s="92"/>
      <c r="AE16" s="92"/>
      <c r="AF16" s="92"/>
    </row>
    <row r="17" spans="1:32" ht="12.75" customHeight="1" x14ac:dyDescent="0.25">
      <c r="A17" s="74" t="s">
        <v>175</v>
      </c>
      <c r="B17" s="13"/>
      <c r="C17" s="13"/>
      <c r="D17" s="13"/>
      <c r="E17" s="13"/>
      <c r="F17" s="13"/>
      <c r="G17" s="13"/>
      <c r="H17" s="13"/>
      <c r="I17" s="13"/>
      <c r="J17" s="13"/>
      <c r="K17" s="13"/>
      <c r="L17" s="13"/>
      <c r="M17" s="14"/>
      <c r="N17" s="15"/>
      <c r="O17" s="15"/>
      <c r="P17" s="15"/>
      <c r="Q17" s="15"/>
      <c r="S17" s="92"/>
      <c r="T17" s="92"/>
      <c r="U17" s="92"/>
      <c r="V17" s="92"/>
      <c r="W17" s="92"/>
      <c r="X17" s="92"/>
      <c r="Y17" s="92"/>
      <c r="Z17" s="92"/>
      <c r="AA17" s="92"/>
      <c r="AB17" s="92"/>
      <c r="AC17" s="92"/>
      <c r="AD17" s="92"/>
      <c r="AE17" s="92"/>
      <c r="AF17" s="92"/>
    </row>
    <row r="18" spans="1:32" ht="12.75" customHeight="1" x14ac:dyDescent="0.25">
      <c r="A18" s="16" t="s">
        <v>4</v>
      </c>
      <c r="B18" s="17">
        <v>895.49999999999989</v>
      </c>
      <c r="C18" s="17">
        <v>682.00000000000011</v>
      </c>
      <c r="D18" s="17">
        <v>622.79999999999995</v>
      </c>
      <c r="E18" s="17">
        <v>711.65999999999678</v>
      </c>
      <c r="F18" s="17">
        <v>573.37857707671571</v>
      </c>
      <c r="G18" s="17">
        <v>441.434541956994</v>
      </c>
      <c r="H18" s="17">
        <v>381.25180148550072</v>
      </c>
      <c r="I18" s="17">
        <v>327.91886076393632</v>
      </c>
      <c r="J18" s="17">
        <v>256.46961600781276</v>
      </c>
      <c r="K18" s="17">
        <v>160.39414758059024</v>
      </c>
      <c r="L18" s="17">
        <v>98.292835735240658</v>
      </c>
      <c r="M18" s="18">
        <v>-3.5664174324640641</v>
      </c>
      <c r="N18" s="19">
        <v>-0.82338395550891619</v>
      </c>
      <c r="O18" s="19">
        <v>-3.9987154462305829</v>
      </c>
      <c r="P18" s="19">
        <v>-3.8869405787946398</v>
      </c>
      <c r="Q18" s="19">
        <v>-9.1450498771282085</v>
      </c>
      <c r="S18" s="92"/>
      <c r="T18" s="92"/>
      <c r="U18" s="92"/>
      <c r="V18" s="92"/>
      <c r="W18" s="92"/>
      <c r="X18" s="92"/>
      <c r="Y18" s="92"/>
      <c r="Z18" s="92"/>
      <c r="AA18" s="92"/>
      <c r="AB18" s="92"/>
      <c r="AC18" s="92"/>
      <c r="AD18" s="92"/>
      <c r="AE18" s="92"/>
      <c r="AF18" s="92"/>
    </row>
    <row r="19" spans="1:32" ht="12.75" customHeight="1" x14ac:dyDescent="0.25">
      <c r="A19" s="16" t="s">
        <v>5</v>
      </c>
      <c r="B19" s="17">
        <v>75.8</v>
      </c>
      <c r="C19" s="17">
        <v>31.8</v>
      </c>
      <c r="D19" s="17">
        <v>4.2</v>
      </c>
      <c r="E19" s="17">
        <v>4.3000931601958623</v>
      </c>
      <c r="F19" s="17">
        <v>4.182355741877358</v>
      </c>
      <c r="G19" s="17">
        <v>4.0058180125557641</v>
      </c>
      <c r="H19" s="17">
        <v>3.7783194240380573</v>
      </c>
      <c r="I19" s="17">
        <v>3.918771661267574</v>
      </c>
      <c r="J19" s="17">
        <v>3.9284038718633369</v>
      </c>
      <c r="K19" s="17">
        <v>3.8433970623787643</v>
      </c>
      <c r="L19" s="17">
        <v>3.7263407213730475</v>
      </c>
      <c r="M19" s="18">
        <v>-25.121349543874459</v>
      </c>
      <c r="N19" s="19">
        <v>-4.2089768664410609E-2</v>
      </c>
      <c r="O19" s="19">
        <v>-1.0108101098838751</v>
      </c>
      <c r="P19" s="19">
        <v>0.39029858843411258</v>
      </c>
      <c r="Q19" s="19">
        <v>-0.52667310453243799</v>
      </c>
      <c r="S19" s="92"/>
      <c r="T19" s="92"/>
      <c r="U19" s="92"/>
      <c r="V19" s="92"/>
      <c r="W19" s="92"/>
      <c r="X19" s="92"/>
      <c r="Y19" s="92"/>
      <c r="Z19" s="92"/>
      <c r="AA19" s="92"/>
      <c r="AB19" s="92"/>
      <c r="AC19" s="92"/>
      <c r="AD19" s="92"/>
      <c r="AE19" s="92"/>
      <c r="AF19" s="92"/>
    </row>
    <row r="20" spans="1:32" ht="12.75" customHeight="1" x14ac:dyDescent="0.25">
      <c r="A20" s="16" t="s">
        <v>22</v>
      </c>
      <c r="B20" s="17">
        <v>2049.3000000000002</v>
      </c>
      <c r="C20" s="17">
        <v>2310.6</v>
      </c>
      <c r="D20" s="17">
        <v>2382.4</v>
      </c>
      <c r="E20" s="17">
        <v>2043.7170824931361</v>
      </c>
      <c r="F20" s="17">
        <v>2172.942919214669</v>
      </c>
      <c r="G20" s="17">
        <v>2300.148927900741</v>
      </c>
      <c r="H20" s="17">
        <v>2335.4051793361264</v>
      </c>
      <c r="I20" s="17">
        <v>2345.8198988235049</v>
      </c>
      <c r="J20" s="17">
        <v>2328.7900781538915</v>
      </c>
      <c r="K20" s="17">
        <v>2392.1268600227249</v>
      </c>
      <c r="L20" s="17">
        <v>2448.2012142337217</v>
      </c>
      <c r="M20" s="18">
        <v>1.5174999722937343</v>
      </c>
      <c r="N20" s="19">
        <v>-0.91603807365608914</v>
      </c>
      <c r="O20" s="19">
        <v>0.72363535450714611</v>
      </c>
      <c r="P20" s="19">
        <v>-2.8361452032643619E-2</v>
      </c>
      <c r="Q20" s="19">
        <v>0.5012993585868486</v>
      </c>
      <c r="S20" s="92"/>
      <c r="T20" s="92"/>
      <c r="U20" s="92"/>
      <c r="V20" s="92"/>
      <c r="W20" s="92"/>
      <c r="X20" s="92"/>
      <c r="Y20" s="92"/>
      <c r="Z20" s="92"/>
      <c r="AA20" s="92"/>
      <c r="AB20" s="92"/>
      <c r="AC20" s="92"/>
      <c r="AD20" s="92"/>
      <c r="AE20" s="92"/>
      <c r="AF20" s="92"/>
    </row>
    <row r="21" spans="1:32" ht="12.75" customHeight="1" x14ac:dyDescent="0.25">
      <c r="A21" s="16" t="s">
        <v>12</v>
      </c>
      <c r="B21" s="17">
        <v>1188.5</v>
      </c>
      <c r="C21" s="17">
        <v>1265.5999999999999</v>
      </c>
      <c r="D21" s="17">
        <v>1292.2</v>
      </c>
      <c r="E21" s="17">
        <v>1274.2549129079775</v>
      </c>
      <c r="F21" s="17">
        <v>1288.1038183227251</v>
      </c>
      <c r="G21" s="17">
        <v>1334.6544211744417</v>
      </c>
      <c r="H21" s="17">
        <v>1341.1048799953219</v>
      </c>
      <c r="I21" s="17">
        <v>1403.6547685159826</v>
      </c>
      <c r="J21" s="17">
        <v>1439.6135882687076</v>
      </c>
      <c r="K21" s="17">
        <v>1512.6429780785982</v>
      </c>
      <c r="L21" s="17">
        <v>1604.0323355351893</v>
      </c>
      <c r="M21" s="18">
        <v>0.84005063185272899</v>
      </c>
      <c r="N21" s="19">
        <v>-3.1744594539884208E-2</v>
      </c>
      <c r="O21" s="19">
        <v>0.40403987719621615</v>
      </c>
      <c r="P21" s="19">
        <v>0.71132724417897197</v>
      </c>
      <c r="Q21" s="19">
        <v>1.0873282334387779</v>
      </c>
      <c r="S21" s="92"/>
      <c r="T21" s="92"/>
      <c r="U21" s="92"/>
      <c r="V21" s="92"/>
      <c r="W21" s="92"/>
      <c r="X21" s="92"/>
      <c r="Y21" s="92"/>
      <c r="Z21" s="92"/>
      <c r="AA21" s="92"/>
      <c r="AB21" s="92"/>
      <c r="AC21" s="92"/>
      <c r="AD21" s="92"/>
      <c r="AE21" s="92"/>
      <c r="AF21" s="92"/>
    </row>
    <row r="22" spans="1:32" ht="12.75" customHeight="1" x14ac:dyDescent="0.25">
      <c r="A22" s="16" t="s">
        <v>87</v>
      </c>
      <c r="B22" s="207">
        <v>1213.4000000000001</v>
      </c>
      <c r="C22" s="207">
        <v>1167.7</v>
      </c>
      <c r="D22" s="207">
        <v>1198.2</v>
      </c>
      <c r="E22" s="207">
        <v>1074.9208799691237</v>
      </c>
      <c r="F22" s="207">
        <v>1177.6426117552028</v>
      </c>
      <c r="G22" s="207">
        <v>1213.0385578000228</v>
      </c>
      <c r="H22" s="207">
        <v>1152.8876489492084</v>
      </c>
      <c r="I22" s="207">
        <v>1159.054861969955</v>
      </c>
      <c r="J22" s="207">
        <v>1146.0485895591651</v>
      </c>
      <c r="K22" s="207">
        <v>1156.6378596570978</v>
      </c>
      <c r="L22" s="207">
        <v>1173.7313808812505</v>
      </c>
      <c r="M22" s="194">
        <v>-0.12597963752846164</v>
      </c>
      <c r="N22" s="194">
        <v>-0.17290811214235591</v>
      </c>
      <c r="O22" s="194">
        <v>-0.2122230819135873</v>
      </c>
      <c r="P22" s="19">
        <v>-5.9480078690332672E-2</v>
      </c>
      <c r="Q22" s="19">
        <v>0.23896378260888085</v>
      </c>
      <c r="S22" s="92"/>
      <c r="T22" s="92"/>
      <c r="U22" s="92"/>
      <c r="V22" s="92"/>
      <c r="W22" s="92"/>
      <c r="X22" s="92"/>
      <c r="Y22" s="92"/>
      <c r="Z22" s="92"/>
      <c r="AA22" s="92"/>
      <c r="AB22" s="92"/>
      <c r="AC22" s="92"/>
      <c r="AD22" s="92"/>
      <c r="AE22" s="92"/>
      <c r="AF22" s="92"/>
    </row>
    <row r="23" spans="1:32" ht="12.75" customHeight="1" x14ac:dyDescent="0.25">
      <c r="A23" s="16" t="s">
        <v>27</v>
      </c>
      <c r="B23" s="17">
        <v>726.99999999999955</v>
      </c>
      <c r="C23" s="17">
        <v>887.50000000000068</v>
      </c>
      <c r="D23" s="17">
        <v>1164.8999999999994</v>
      </c>
      <c r="E23" s="17">
        <v>1231.0162772703197</v>
      </c>
      <c r="F23" s="17">
        <v>1344.4255456136038</v>
      </c>
      <c r="G23" s="17">
        <v>1255.4917782572466</v>
      </c>
      <c r="H23" s="17">
        <v>1226.9740754223078</v>
      </c>
      <c r="I23" s="17">
        <v>1268.2946214035817</v>
      </c>
      <c r="J23" s="17">
        <v>1367.204523856758</v>
      </c>
      <c r="K23" s="17">
        <v>1435.2277877036174</v>
      </c>
      <c r="L23" s="17">
        <v>1483.9201070174086</v>
      </c>
      <c r="M23" s="18">
        <v>4.8275470392838082</v>
      </c>
      <c r="N23" s="19">
        <v>1.4436369403030724</v>
      </c>
      <c r="O23" s="19">
        <v>-0.90999209195214981</v>
      </c>
      <c r="P23" s="19">
        <v>1.0880478981884378</v>
      </c>
      <c r="Q23" s="19">
        <v>0.82255600822331854</v>
      </c>
      <c r="S23" s="92"/>
      <c r="T23" s="92"/>
      <c r="U23" s="92"/>
      <c r="V23" s="92"/>
      <c r="W23" s="92"/>
      <c r="X23" s="92"/>
      <c r="Y23" s="92"/>
      <c r="Z23" s="92"/>
      <c r="AA23" s="92"/>
      <c r="AB23" s="92"/>
      <c r="AC23" s="92"/>
      <c r="AD23" s="92"/>
      <c r="AE23" s="92"/>
      <c r="AF23" s="92"/>
    </row>
    <row r="24" spans="1:32" ht="2.1" customHeight="1" x14ac:dyDescent="0.25">
      <c r="A24" s="8"/>
      <c r="B24" s="8"/>
      <c r="C24" s="8"/>
      <c r="D24" s="8"/>
      <c r="E24" s="8"/>
      <c r="F24" s="8"/>
      <c r="G24" s="8"/>
      <c r="H24" s="8"/>
      <c r="I24" s="8"/>
      <c r="J24" s="8"/>
      <c r="K24" s="8"/>
      <c r="L24" s="8"/>
      <c r="M24" s="9"/>
      <c r="N24" s="9"/>
      <c r="O24" s="9"/>
      <c r="P24" s="9"/>
      <c r="Q24" s="9"/>
      <c r="S24" s="92"/>
      <c r="T24" s="92"/>
      <c r="U24" s="92"/>
      <c r="V24" s="92"/>
      <c r="W24" s="92"/>
      <c r="X24" s="92"/>
      <c r="Y24" s="92"/>
      <c r="Z24" s="92"/>
      <c r="AA24" s="92"/>
      <c r="AB24" s="92"/>
      <c r="AC24" s="92"/>
      <c r="AD24" s="92"/>
      <c r="AE24" s="92"/>
      <c r="AF24" s="92"/>
    </row>
    <row r="25" spans="1:32" ht="12.75" customHeight="1" x14ac:dyDescent="0.25">
      <c r="A25" s="4" t="s">
        <v>79</v>
      </c>
      <c r="B25" s="67"/>
      <c r="C25" s="67"/>
      <c r="D25" s="67"/>
      <c r="E25" s="67"/>
      <c r="F25" s="67"/>
      <c r="G25" s="67"/>
      <c r="H25" s="67"/>
      <c r="I25" s="67"/>
      <c r="J25" s="67"/>
      <c r="K25" s="67"/>
      <c r="L25" s="67"/>
      <c r="M25" s="14"/>
      <c r="N25" s="15"/>
      <c r="O25" s="15"/>
      <c r="P25" s="15"/>
      <c r="Q25" s="15"/>
      <c r="S25" s="92"/>
      <c r="T25" s="92"/>
      <c r="U25" s="92"/>
      <c r="V25" s="92"/>
      <c r="W25" s="92"/>
      <c r="X25" s="92"/>
      <c r="Y25" s="92"/>
      <c r="Z25" s="92"/>
      <c r="AA25" s="92"/>
      <c r="AB25" s="92"/>
      <c r="AC25" s="92"/>
      <c r="AD25" s="92"/>
      <c r="AE25" s="92"/>
      <c r="AF25" s="92"/>
    </row>
    <row r="26" spans="1:32" ht="12.75" customHeight="1" x14ac:dyDescent="0.25">
      <c r="A26" s="30" t="s">
        <v>525</v>
      </c>
      <c r="B26" s="32">
        <v>104.63991356486774</v>
      </c>
      <c r="C26" s="32">
        <v>90.626360240464024</v>
      </c>
      <c r="D26" s="32">
        <v>84.118471547084212</v>
      </c>
      <c r="E26" s="32">
        <v>78.062254100835503</v>
      </c>
      <c r="F26" s="32">
        <v>72.844314917509095</v>
      </c>
      <c r="G26" s="32">
        <v>65.621756553184611</v>
      </c>
      <c r="H26" s="32">
        <v>57.763895370359187</v>
      </c>
      <c r="I26" s="32">
        <v>52.551528847605312</v>
      </c>
      <c r="J26" s="32">
        <v>47.922244986367019</v>
      </c>
      <c r="K26" s="32">
        <v>44.211729697805218</v>
      </c>
      <c r="L26" s="32">
        <v>41.273546164218274</v>
      </c>
      <c r="M26" s="18">
        <v>-2.1593340481552259</v>
      </c>
      <c r="N26" s="19">
        <v>-1.4287125318550475</v>
      </c>
      <c r="O26" s="19">
        <v>-2.2929095469811922</v>
      </c>
      <c r="P26" s="19">
        <v>-1.8505052644632758</v>
      </c>
      <c r="Q26" s="19">
        <v>-1.4824817658963929</v>
      </c>
      <c r="S26" s="92"/>
      <c r="T26" s="92"/>
      <c r="U26" s="92"/>
      <c r="V26" s="92"/>
      <c r="W26" s="92"/>
      <c r="X26" s="92"/>
      <c r="Y26" s="92"/>
      <c r="Z26" s="92"/>
      <c r="AA26" s="92"/>
      <c r="AB26" s="92"/>
      <c r="AC26" s="92"/>
      <c r="AD26" s="92"/>
      <c r="AE26" s="92"/>
      <c r="AF26" s="92"/>
    </row>
    <row r="27" spans="1:32" ht="12.75" customHeight="1" x14ac:dyDescent="0.25">
      <c r="A27" s="30" t="s">
        <v>134</v>
      </c>
      <c r="B27" s="55">
        <v>0.59831108829668678</v>
      </c>
      <c r="C27" s="55">
        <v>0.62214827056566657</v>
      </c>
      <c r="D27" s="55">
        <v>0.63703344877236745</v>
      </c>
      <c r="E27" s="55">
        <v>0.60109010467723634</v>
      </c>
      <c r="F27" s="55">
        <v>0.61576392501225941</v>
      </c>
      <c r="G27" s="55">
        <v>0.61023325804956352</v>
      </c>
      <c r="H27" s="55">
        <v>0.59739055614346481</v>
      </c>
      <c r="I27" s="55">
        <v>0.60097472872329993</v>
      </c>
      <c r="J27" s="55">
        <v>0.59933119520390632</v>
      </c>
      <c r="K27" s="55">
        <v>0.60472487241092487</v>
      </c>
      <c r="L27" s="55">
        <v>0.61498850754528767</v>
      </c>
      <c r="M27" s="18">
        <v>0.62908378049799651</v>
      </c>
      <c r="N27" s="19">
        <v>-0.33900918760894072</v>
      </c>
      <c r="O27" s="19">
        <v>-0.30246718421389485</v>
      </c>
      <c r="P27" s="19">
        <v>3.2437874445578885E-2</v>
      </c>
      <c r="Q27" s="19">
        <v>0.25822504672874391</v>
      </c>
      <c r="S27" s="92"/>
      <c r="T27" s="92"/>
      <c r="U27" s="92"/>
      <c r="V27" s="92"/>
      <c r="W27" s="92"/>
      <c r="X27" s="92"/>
      <c r="Y27" s="92"/>
      <c r="Z27" s="92"/>
      <c r="AA27" s="92"/>
      <c r="AB27" s="92"/>
      <c r="AC27" s="92"/>
      <c r="AD27" s="92"/>
      <c r="AE27" s="92"/>
      <c r="AF27" s="92"/>
    </row>
    <row r="28" spans="1:32" ht="2.1" customHeight="1" x14ac:dyDescent="0.25">
      <c r="A28" s="11"/>
      <c r="B28" s="20"/>
      <c r="C28" s="20"/>
      <c r="D28" s="20"/>
      <c r="E28" s="20"/>
      <c r="F28" s="20"/>
      <c r="G28" s="20"/>
      <c r="H28" s="20"/>
      <c r="I28" s="20"/>
      <c r="J28" s="20"/>
      <c r="K28" s="20"/>
      <c r="L28" s="20"/>
      <c r="M28" s="21"/>
      <c r="N28" s="21"/>
      <c r="O28" s="21"/>
      <c r="P28" s="21"/>
      <c r="Q28" s="21"/>
      <c r="S28" s="92"/>
      <c r="T28" s="92"/>
      <c r="U28" s="92"/>
      <c r="V28" s="92"/>
      <c r="W28" s="92"/>
      <c r="X28" s="92"/>
      <c r="Y28" s="92"/>
      <c r="Z28" s="92"/>
      <c r="AA28" s="92"/>
      <c r="AB28" s="92"/>
      <c r="AC28" s="92"/>
      <c r="AD28" s="92"/>
      <c r="AE28" s="92"/>
      <c r="AF28" s="92"/>
    </row>
    <row r="29" spans="1:32" ht="12.75" customHeight="1" x14ac:dyDescent="0.25">
      <c r="A29" s="68" t="s">
        <v>82</v>
      </c>
      <c r="B29" s="13">
        <v>8815.2736026795064</v>
      </c>
      <c r="C29" s="13">
        <v>8413.5092622714983</v>
      </c>
      <c r="D29" s="13">
        <v>8264.0499085794709</v>
      </c>
      <c r="E29" s="13">
        <v>7847.9696525307263</v>
      </c>
      <c r="F29" s="13">
        <v>7507.5909420402331</v>
      </c>
      <c r="G29" s="13">
        <v>7253.901562023414</v>
      </c>
      <c r="H29" s="13">
        <v>7084.0186022536982</v>
      </c>
      <c r="I29" s="13">
        <v>6885.6860053167093</v>
      </c>
      <c r="J29" s="13">
        <v>6547.4881783614401</v>
      </c>
      <c r="K29" s="13">
        <v>6295.7793086283737</v>
      </c>
      <c r="L29" s="13">
        <v>6168.6459662783936</v>
      </c>
      <c r="M29" s="14">
        <v>-0.64363059348414575</v>
      </c>
      <c r="N29" s="15">
        <v>-0.9554080650258201</v>
      </c>
      <c r="O29" s="15">
        <v>-0.57904989029502474</v>
      </c>
      <c r="P29" s="15">
        <v>-0.78450510921729277</v>
      </c>
      <c r="Q29" s="15">
        <v>-0.59424864107837649</v>
      </c>
      <c r="S29" s="92"/>
      <c r="T29" s="92"/>
      <c r="U29" s="92"/>
      <c r="V29" s="92"/>
      <c r="W29" s="92"/>
      <c r="X29" s="92"/>
      <c r="Y29" s="92"/>
      <c r="Z29" s="92"/>
      <c r="AA29" s="92"/>
      <c r="AB29" s="92"/>
      <c r="AC29" s="92"/>
      <c r="AD29" s="92"/>
      <c r="AE29" s="92"/>
      <c r="AF29" s="92"/>
    </row>
    <row r="30" spans="1:32" ht="2.1" customHeight="1" x14ac:dyDescent="0.25">
      <c r="A30" s="11"/>
      <c r="B30" s="20"/>
      <c r="C30" s="20"/>
      <c r="D30" s="20"/>
      <c r="E30" s="20"/>
      <c r="F30" s="20"/>
      <c r="G30" s="20"/>
      <c r="H30" s="20"/>
      <c r="I30" s="20"/>
      <c r="J30" s="20"/>
      <c r="K30" s="20"/>
      <c r="L30" s="20"/>
      <c r="M30" s="21"/>
      <c r="N30" s="21"/>
      <c r="O30" s="21"/>
      <c r="P30" s="21"/>
      <c r="Q30" s="21"/>
      <c r="S30" s="92"/>
      <c r="T30" s="92"/>
      <c r="U30" s="92"/>
      <c r="V30" s="92"/>
      <c r="W30" s="92"/>
      <c r="X30" s="92"/>
      <c r="Y30" s="92"/>
      <c r="Z30" s="92"/>
      <c r="AA30" s="92"/>
      <c r="AB30" s="92"/>
      <c r="AC30" s="92"/>
      <c r="AD30" s="92"/>
      <c r="AE30" s="92"/>
      <c r="AF30" s="92"/>
    </row>
    <row r="31" spans="1:32" ht="12.75" customHeight="1" x14ac:dyDescent="0.25">
      <c r="A31" s="4" t="s">
        <v>80</v>
      </c>
      <c r="B31" s="223"/>
      <c r="C31" s="223"/>
      <c r="D31" s="223"/>
      <c r="E31" s="223"/>
      <c r="F31" s="223"/>
      <c r="G31" s="223"/>
      <c r="H31" s="223"/>
      <c r="I31" s="223"/>
      <c r="J31" s="223"/>
      <c r="K31" s="223"/>
      <c r="L31" s="223"/>
      <c r="M31" s="193"/>
      <c r="N31" s="193"/>
      <c r="O31" s="193"/>
      <c r="P31" s="15"/>
      <c r="Q31" s="15"/>
      <c r="S31" s="92"/>
      <c r="T31" s="92"/>
      <c r="U31" s="92"/>
      <c r="V31" s="92"/>
      <c r="W31" s="92"/>
      <c r="X31" s="92"/>
      <c r="Y31" s="92"/>
      <c r="Z31" s="92"/>
      <c r="AA31" s="92"/>
      <c r="AB31" s="92"/>
      <c r="AC31" s="92"/>
      <c r="AD31" s="92"/>
      <c r="AE31" s="92"/>
      <c r="AF31" s="92"/>
    </row>
    <row r="32" spans="1:32" ht="12.75" customHeight="1" x14ac:dyDescent="0.25">
      <c r="A32" s="30" t="s">
        <v>526</v>
      </c>
      <c r="B32" s="32">
        <v>150.00072653631088</v>
      </c>
      <c r="C32" s="32">
        <v>120.16732668617183</v>
      </c>
      <c r="D32" s="32">
        <v>104.30465693857579</v>
      </c>
      <c r="E32" s="32">
        <v>96.631362168435658</v>
      </c>
      <c r="F32" s="32">
        <v>83.358076700380764</v>
      </c>
      <c r="G32" s="32">
        <v>72.687461666186067</v>
      </c>
      <c r="H32" s="32">
        <v>63.526622837994942</v>
      </c>
      <c r="I32" s="32">
        <v>55.595656803276285</v>
      </c>
      <c r="J32" s="32">
        <v>47.962045891497979</v>
      </c>
      <c r="K32" s="32">
        <v>41.788409983507009</v>
      </c>
      <c r="L32" s="32">
        <v>37.376023804328355</v>
      </c>
      <c r="M32" s="18">
        <v>-3.5680311930170738</v>
      </c>
      <c r="N32" s="19">
        <v>-2.2167655460923807</v>
      </c>
      <c r="O32" s="19">
        <v>-2.6802895214381173</v>
      </c>
      <c r="P32" s="19">
        <v>-2.7713639924091482</v>
      </c>
      <c r="Q32" s="19">
        <v>-2.4629671839191181</v>
      </c>
      <c r="S32" s="92"/>
      <c r="T32" s="92"/>
      <c r="U32" s="92"/>
      <c r="V32" s="92"/>
      <c r="W32" s="92"/>
      <c r="X32" s="92"/>
      <c r="Y32" s="92"/>
      <c r="Z32" s="92"/>
      <c r="AA32" s="92"/>
      <c r="AB32" s="92"/>
      <c r="AC32" s="92"/>
      <c r="AD32" s="92"/>
      <c r="AE32" s="92"/>
      <c r="AF32" s="92"/>
    </row>
    <row r="33" spans="1:32" ht="12.75" customHeight="1" x14ac:dyDescent="0.25">
      <c r="A33" s="30" t="s">
        <v>135</v>
      </c>
      <c r="B33" s="55">
        <v>0.85767557408768691</v>
      </c>
      <c r="C33" s="55">
        <v>0.82494645352556717</v>
      </c>
      <c r="D33" s="55">
        <v>0.78990445392731079</v>
      </c>
      <c r="E33" s="55">
        <v>0.74407479350903416</v>
      </c>
      <c r="F33" s="55">
        <v>0.70463833105748463</v>
      </c>
      <c r="G33" s="55">
        <v>0.67593903122602217</v>
      </c>
      <c r="H33" s="55">
        <v>0.65698831949930447</v>
      </c>
      <c r="I33" s="55">
        <v>0.635787112158682</v>
      </c>
      <c r="J33" s="55">
        <v>0.59982895827926141</v>
      </c>
      <c r="K33" s="55">
        <v>0.5715788789142574</v>
      </c>
      <c r="L33" s="55">
        <v>0.55691422796445811</v>
      </c>
      <c r="M33" s="18">
        <v>-0.81976064050603981</v>
      </c>
      <c r="N33" s="19">
        <v>-1.1357741100207042</v>
      </c>
      <c r="O33" s="19">
        <v>-0.69773867921525401</v>
      </c>
      <c r="P33" s="19">
        <v>-0.90608701294780936</v>
      </c>
      <c r="Q33" s="19">
        <v>-0.73958457593721327</v>
      </c>
      <c r="S33" s="92"/>
      <c r="T33" s="92"/>
      <c r="U33" s="92"/>
      <c r="V33" s="92"/>
      <c r="W33" s="92"/>
      <c r="X33" s="92"/>
      <c r="Y33" s="92"/>
      <c r="Z33" s="92"/>
      <c r="AA33" s="92"/>
      <c r="AB33" s="92"/>
      <c r="AC33" s="92"/>
      <c r="AD33" s="92"/>
      <c r="AE33" s="92"/>
      <c r="AF33" s="92"/>
    </row>
    <row r="34" spans="1:32" ht="12.75" customHeight="1" x14ac:dyDescent="0.25">
      <c r="A34" s="30" t="s">
        <v>136</v>
      </c>
      <c r="B34" s="55">
        <v>1.4334943658312882</v>
      </c>
      <c r="C34" s="55">
        <v>1.3259643923393269</v>
      </c>
      <c r="D34" s="55">
        <v>1.2399732784040498</v>
      </c>
      <c r="E34" s="55">
        <v>1.2378756324870384</v>
      </c>
      <c r="F34" s="55">
        <v>1.1443319467658906</v>
      </c>
      <c r="G34" s="55">
        <v>1.1076732090716728</v>
      </c>
      <c r="H34" s="55">
        <v>1.099763484278327</v>
      </c>
      <c r="I34" s="55">
        <v>1.0579265346303943</v>
      </c>
      <c r="J34" s="55">
        <v>1.0008305308973375</v>
      </c>
      <c r="K34" s="55">
        <v>0.94518830792502306</v>
      </c>
      <c r="L34" s="55">
        <v>0.90556851247085624</v>
      </c>
      <c r="M34" s="18">
        <v>-1.4397869547976838</v>
      </c>
      <c r="N34" s="19">
        <v>-0.79947521684954337</v>
      </c>
      <c r="O34" s="19">
        <v>-0.39647068872979974</v>
      </c>
      <c r="P34" s="19">
        <v>-0.93822054858980763</v>
      </c>
      <c r="Q34" s="19">
        <v>-0.99523966457705226</v>
      </c>
      <c r="S34" s="92"/>
      <c r="T34" s="92"/>
      <c r="U34" s="92"/>
      <c r="V34" s="92"/>
      <c r="W34" s="92"/>
      <c r="X34" s="92"/>
      <c r="Y34" s="92"/>
      <c r="Z34" s="92"/>
      <c r="AA34" s="92"/>
      <c r="AB34" s="92"/>
      <c r="AC34" s="92"/>
      <c r="AD34" s="92"/>
      <c r="AE34" s="92"/>
      <c r="AF34" s="92"/>
    </row>
    <row r="35" spans="1:32" ht="2.1" customHeight="1" x14ac:dyDescent="0.25">
      <c r="A35" s="11"/>
      <c r="B35" s="20"/>
      <c r="C35" s="20"/>
      <c r="D35" s="20"/>
      <c r="E35" s="20"/>
      <c r="F35" s="20"/>
      <c r="G35" s="20"/>
      <c r="H35" s="20"/>
      <c r="I35" s="20"/>
      <c r="J35" s="20"/>
      <c r="K35" s="20"/>
      <c r="L35" s="20"/>
      <c r="M35" s="21"/>
      <c r="N35" s="21"/>
      <c r="O35" s="21"/>
      <c r="P35" s="21"/>
      <c r="Q35" s="21"/>
      <c r="S35" s="92"/>
      <c r="T35" s="92"/>
      <c r="U35" s="92"/>
      <c r="V35" s="92"/>
      <c r="W35" s="92"/>
      <c r="X35" s="92"/>
      <c r="Y35" s="92"/>
      <c r="Z35" s="92"/>
      <c r="AA35" s="92"/>
      <c r="AB35" s="92"/>
      <c r="AC35" s="92"/>
      <c r="AD35" s="92"/>
      <c r="AE35" s="92"/>
      <c r="AF35" s="92"/>
    </row>
    <row r="36" spans="1:32" ht="12.75" customHeight="1" x14ac:dyDescent="0.25">
      <c r="A36" s="69" t="s">
        <v>117</v>
      </c>
      <c r="B36" s="70"/>
      <c r="C36" s="70"/>
      <c r="D36" s="70"/>
      <c r="E36" s="70"/>
      <c r="F36" s="70"/>
      <c r="G36" s="70"/>
      <c r="H36" s="70"/>
      <c r="I36" s="70"/>
      <c r="J36" s="70"/>
      <c r="K36" s="70"/>
      <c r="L36" s="70"/>
      <c r="M36" s="71"/>
      <c r="N36" s="72"/>
      <c r="O36" s="72"/>
      <c r="P36" s="72"/>
      <c r="Q36" s="72"/>
      <c r="S36" s="92"/>
      <c r="T36" s="92"/>
      <c r="U36" s="92"/>
      <c r="V36" s="92"/>
      <c r="W36" s="92"/>
      <c r="X36" s="92"/>
      <c r="Y36" s="92"/>
      <c r="Z36" s="92"/>
      <c r="AA36" s="92"/>
      <c r="AB36" s="92"/>
      <c r="AC36" s="92"/>
      <c r="AD36" s="92"/>
      <c r="AE36" s="92"/>
      <c r="AF36" s="92"/>
    </row>
    <row r="37" spans="1:32" ht="12.75" customHeight="1" x14ac:dyDescent="0.25">
      <c r="A37" s="4" t="s">
        <v>527</v>
      </c>
      <c r="B37" s="33">
        <v>72.097284129368589</v>
      </c>
      <c r="C37" s="33">
        <v>82.96491443897358</v>
      </c>
      <c r="D37" s="33">
        <v>90.737156640000023</v>
      </c>
      <c r="E37" s="33">
        <v>97.182895941166777</v>
      </c>
      <c r="F37" s="33">
        <v>107.33082258768839</v>
      </c>
      <c r="G37" s="33">
        <v>117.73697449317382</v>
      </c>
      <c r="H37" s="33">
        <v>129.9989611734801</v>
      </c>
      <c r="I37" s="33">
        <v>142.95851624335202</v>
      </c>
      <c r="J37" s="33">
        <v>155.83080995863969</v>
      </c>
      <c r="K37" s="33">
        <v>170.04541891636168</v>
      </c>
      <c r="L37" s="33">
        <v>184.33274848934497</v>
      </c>
      <c r="M37" s="14">
        <v>2.3261480839844806</v>
      </c>
      <c r="N37" s="15">
        <v>1.6936719692686397</v>
      </c>
      <c r="O37" s="15">
        <v>1.9345810712294575</v>
      </c>
      <c r="P37" s="15">
        <v>1.8289685258304988</v>
      </c>
      <c r="Q37" s="15">
        <v>1.693903290958132</v>
      </c>
      <c r="S37" s="92"/>
      <c r="T37" s="92"/>
      <c r="U37" s="92"/>
      <c r="V37" s="92"/>
      <c r="W37" s="92"/>
      <c r="X37" s="92"/>
      <c r="Y37" s="92"/>
      <c r="Z37" s="92"/>
      <c r="AA37" s="92"/>
      <c r="AB37" s="92"/>
      <c r="AC37" s="92"/>
      <c r="AD37" s="92"/>
      <c r="AE37" s="92"/>
      <c r="AF37" s="92"/>
    </row>
    <row r="38" spans="1:32" ht="12.75" customHeight="1" x14ac:dyDescent="0.25">
      <c r="A38" s="16" t="s">
        <v>91</v>
      </c>
      <c r="B38" s="34">
        <v>69.396922055847966</v>
      </c>
      <c r="C38" s="34">
        <v>79.771599650518667</v>
      </c>
      <c r="D38" s="34">
        <v>88.394967960000017</v>
      </c>
      <c r="E38" s="34">
        <v>94.839889088279776</v>
      </c>
      <c r="F38" s="34">
        <v>104.91297543943465</v>
      </c>
      <c r="G38" s="34">
        <v>115.31344954406951</v>
      </c>
      <c r="H38" s="34">
        <v>127.53507933544691</v>
      </c>
      <c r="I38" s="34">
        <v>140.45258572857776</v>
      </c>
      <c r="J38" s="34">
        <v>153.30158285522555</v>
      </c>
      <c r="K38" s="34">
        <v>167.50971382021586</v>
      </c>
      <c r="L38" s="34">
        <v>181.80701298915713</v>
      </c>
      <c r="M38" s="18">
        <v>2.4492382028362458</v>
      </c>
      <c r="N38" s="19">
        <v>1.7279203396093346</v>
      </c>
      <c r="O38" s="19">
        <v>1.9717905451801965</v>
      </c>
      <c r="P38" s="19">
        <v>1.857191733607122</v>
      </c>
      <c r="Q38" s="19">
        <v>1.7200111851425115</v>
      </c>
      <c r="S38" s="92"/>
      <c r="T38" s="92"/>
      <c r="U38" s="92"/>
      <c r="V38" s="92"/>
      <c r="W38" s="92"/>
      <c r="X38" s="92"/>
      <c r="Y38" s="92"/>
      <c r="Z38" s="92"/>
      <c r="AA38" s="92"/>
      <c r="AB38" s="92"/>
      <c r="AC38" s="92"/>
      <c r="AD38" s="92"/>
      <c r="AE38" s="92"/>
      <c r="AF38" s="92"/>
    </row>
    <row r="39" spans="1:32" ht="12.75" customHeight="1" x14ac:dyDescent="0.25">
      <c r="A39" s="39" t="s">
        <v>137</v>
      </c>
      <c r="B39" s="209">
        <v>41.220326423755694</v>
      </c>
      <c r="C39" s="209">
        <v>44.819124443809244</v>
      </c>
      <c r="D39" s="209">
        <v>50.968550880000031</v>
      </c>
      <c r="E39" s="209">
        <v>55.561470557128779</v>
      </c>
      <c r="F39" s="209">
        <v>61.866189305275164</v>
      </c>
      <c r="G39" s="209">
        <v>68.376727333828271</v>
      </c>
      <c r="H39" s="209">
        <v>75.983865330597567</v>
      </c>
      <c r="I39" s="209">
        <v>84.112249707507686</v>
      </c>
      <c r="J39" s="209">
        <v>92.254505330060709</v>
      </c>
      <c r="K39" s="209">
        <v>101.17090682571443</v>
      </c>
      <c r="L39" s="209">
        <v>110.19011386817235</v>
      </c>
      <c r="M39" s="194">
        <v>2.1454640876423348</v>
      </c>
      <c r="N39" s="194">
        <v>1.9565445054732233</v>
      </c>
      <c r="O39" s="194">
        <v>2.0767423494518322</v>
      </c>
      <c r="P39" s="19">
        <v>1.9592471844823045</v>
      </c>
      <c r="Q39" s="19">
        <v>1.7924353256024927</v>
      </c>
      <c r="S39" s="92"/>
      <c r="T39" s="92"/>
      <c r="U39" s="92"/>
      <c r="V39" s="92"/>
      <c r="W39" s="92"/>
      <c r="X39" s="92"/>
      <c r="Y39" s="92"/>
      <c r="Z39" s="92"/>
      <c r="AA39" s="92"/>
      <c r="AB39" s="92"/>
      <c r="AC39" s="92"/>
      <c r="AD39" s="92"/>
      <c r="AE39" s="92"/>
      <c r="AF39" s="92"/>
    </row>
    <row r="40" spans="1:32" ht="12.75" customHeight="1" x14ac:dyDescent="0.25">
      <c r="A40" s="39" t="s">
        <v>138</v>
      </c>
      <c r="B40" s="34">
        <v>20.16950103747137</v>
      </c>
      <c r="C40" s="34">
        <v>21.326802651009203</v>
      </c>
      <c r="D40" s="34">
        <v>21.749253240000002</v>
      </c>
      <c r="E40" s="34">
        <v>22.218036932811586</v>
      </c>
      <c r="F40" s="34">
        <v>23.867927114418197</v>
      </c>
      <c r="G40" s="34">
        <v>25.285914293427957</v>
      </c>
      <c r="H40" s="34">
        <v>27.187313894833935</v>
      </c>
      <c r="I40" s="34">
        <v>29.092286342375548</v>
      </c>
      <c r="J40" s="34">
        <v>30.924338455460379</v>
      </c>
      <c r="K40" s="34">
        <v>32.892015064155736</v>
      </c>
      <c r="L40" s="34">
        <v>34.694909678740444</v>
      </c>
      <c r="M40" s="18">
        <v>0.7569284223864603</v>
      </c>
      <c r="N40" s="19">
        <v>0.93389557128991108</v>
      </c>
      <c r="O40" s="19">
        <v>1.3106635506836772</v>
      </c>
      <c r="P40" s="19">
        <v>1.2962601733759849</v>
      </c>
      <c r="Q40" s="19">
        <v>1.1571381914005308</v>
      </c>
      <c r="S40" s="92"/>
      <c r="T40" s="92"/>
      <c r="U40" s="92"/>
      <c r="V40" s="92"/>
      <c r="W40" s="92"/>
      <c r="X40" s="92"/>
      <c r="Y40" s="92"/>
      <c r="Z40" s="92"/>
      <c r="AA40" s="92"/>
      <c r="AB40" s="92"/>
      <c r="AC40" s="92"/>
      <c r="AD40" s="92"/>
      <c r="AE40" s="92"/>
      <c r="AF40" s="92"/>
    </row>
    <row r="41" spans="1:32" ht="12.75" customHeight="1" x14ac:dyDescent="0.25">
      <c r="A41" s="39" t="s">
        <v>139</v>
      </c>
      <c r="B41" s="34">
        <v>9.3551876493300377</v>
      </c>
      <c r="C41" s="34">
        <v>13.753005141559949</v>
      </c>
      <c r="D41" s="34">
        <v>15.677163839999999</v>
      </c>
      <c r="E41" s="34">
        <v>17.060381598339408</v>
      </c>
      <c r="F41" s="34">
        <v>19.178859019741289</v>
      </c>
      <c r="G41" s="34">
        <v>21.650807916813292</v>
      </c>
      <c r="H41" s="34">
        <v>24.363900110015379</v>
      </c>
      <c r="I41" s="34">
        <v>27.248049678694525</v>
      </c>
      <c r="J41" s="34">
        <v>30.122739069704462</v>
      </c>
      <c r="K41" s="34">
        <v>33.446791930345732</v>
      </c>
      <c r="L41" s="34">
        <v>36.92198944224431</v>
      </c>
      <c r="M41" s="18">
        <v>5.2983338644144284</v>
      </c>
      <c r="N41" s="19">
        <v>2.0364938209203709</v>
      </c>
      <c r="O41" s="19">
        <v>2.4218000774079984</v>
      </c>
      <c r="P41" s="19">
        <v>2.1444478034368109</v>
      </c>
      <c r="Q41" s="19">
        <v>2.0561224015041013</v>
      </c>
      <c r="S41" s="92"/>
      <c r="T41" s="92"/>
      <c r="U41" s="92"/>
      <c r="V41" s="92"/>
      <c r="W41" s="92"/>
      <c r="X41" s="92"/>
      <c r="Y41" s="92"/>
      <c r="Z41" s="92"/>
      <c r="AA41" s="92"/>
      <c r="AB41" s="92"/>
      <c r="AC41" s="92"/>
      <c r="AD41" s="92"/>
      <c r="AE41" s="92"/>
      <c r="AF41" s="92"/>
    </row>
    <row r="42" spans="1:32" ht="12.75" customHeight="1" x14ac:dyDescent="0.25">
      <c r="A42" s="16" t="s">
        <v>92</v>
      </c>
      <c r="B42" s="34">
        <v>2.7003620735206173</v>
      </c>
      <c r="C42" s="34">
        <v>3.1933147884549169</v>
      </c>
      <c r="D42" s="34">
        <v>2.3421886799999996</v>
      </c>
      <c r="E42" s="34">
        <v>2.3430068528870014</v>
      </c>
      <c r="F42" s="34">
        <v>2.4178471482537369</v>
      </c>
      <c r="G42" s="34">
        <v>2.4235249491043018</v>
      </c>
      <c r="H42" s="34">
        <v>2.4638818380331959</v>
      </c>
      <c r="I42" s="34">
        <v>2.5059305147742656</v>
      </c>
      <c r="J42" s="34">
        <v>2.529227103414144</v>
      </c>
      <c r="K42" s="34">
        <v>2.5357050961458234</v>
      </c>
      <c r="L42" s="34">
        <v>2.5257355001878246</v>
      </c>
      <c r="M42" s="18">
        <v>-1.4129236013058155</v>
      </c>
      <c r="N42" s="19">
        <v>0.31842299760822534</v>
      </c>
      <c r="O42" s="19">
        <v>0.18878350315154613</v>
      </c>
      <c r="P42" s="19">
        <v>0.2620996237424178</v>
      </c>
      <c r="Q42" s="19">
        <v>-1.381360414181021E-2</v>
      </c>
      <c r="S42" s="92"/>
      <c r="T42" s="92"/>
      <c r="U42" s="92"/>
      <c r="V42" s="92"/>
      <c r="W42" s="92"/>
      <c r="X42" s="92"/>
      <c r="Y42" s="92"/>
      <c r="Z42" s="92"/>
      <c r="AA42" s="92"/>
      <c r="AB42" s="92"/>
      <c r="AC42" s="92"/>
      <c r="AD42" s="92"/>
      <c r="AE42" s="92"/>
      <c r="AF42" s="92"/>
    </row>
    <row r="43" spans="1:32" ht="2.1" customHeight="1" x14ac:dyDescent="0.25">
      <c r="A43" s="11"/>
      <c r="B43" s="20"/>
      <c r="C43" s="20"/>
      <c r="D43" s="20"/>
      <c r="E43" s="20"/>
      <c r="F43" s="20"/>
      <c r="G43" s="20"/>
      <c r="H43" s="20"/>
      <c r="I43" s="20"/>
      <c r="J43" s="20"/>
      <c r="K43" s="20"/>
      <c r="L43" s="20"/>
      <c r="M43" s="21"/>
      <c r="N43" s="21"/>
      <c r="O43" s="21"/>
      <c r="P43" s="21"/>
      <c r="Q43" s="21"/>
      <c r="S43" s="92"/>
      <c r="T43" s="92"/>
      <c r="U43" s="92"/>
      <c r="V43" s="92"/>
      <c r="W43" s="92"/>
      <c r="X43" s="92"/>
      <c r="Y43" s="92"/>
      <c r="Z43" s="92"/>
      <c r="AA43" s="92"/>
      <c r="AB43" s="92"/>
      <c r="AC43" s="92"/>
      <c r="AD43" s="92"/>
      <c r="AE43" s="92"/>
      <c r="AF43" s="92"/>
    </row>
    <row r="44" spans="1:32" ht="12.75" customHeight="1" x14ac:dyDescent="0.25">
      <c r="A44" s="4" t="s">
        <v>77</v>
      </c>
      <c r="B44" s="13">
        <v>4150.8999999999996</v>
      </c>
      <c r="C44" s="13">
        <v>3904.2999999999997</v>
      </c>
      <c r="D44" s="13">
        <v>3979.2999999999997</v>
      </c>
      <c r="E44" s="13">
        <v>4097.9530649225826</v>
      </c>
      <c r="F44" s="13">
        <v>4113.5993720258912</v>
      </c>
      <c r="G44" s="13">
        <v>4092.9913115890195</v>
      </c>
      <c r="H44" s="13">
        <v>4024.5341062008497</v>
      </c>
      <c r="I44" s="13">
        <v>3972.9415715451573</v>
      </c>
      <c r="J44" s="13">
        <v>4010.2656916071019</v>
      </c>
      <c r="K44" s="13">
        <v>4070.532724014377</v>
      </c>
      <c r="L44" s="13">
        <v>4107.3686672286449</v>
      </c>
      <c r="M44" s="14">
        <v>-0.42130255791587023</v>
      </c>
      <c r="N44" s="15">
        <v>0.33247628478352276</v>
      </c>
      <c r="O44" s="15">
        <v>-0.21865311218272065</v>
      </c>
      <c r="P44" s="15">
        <v>-3.5510271375893687E-2</v>
      </c>
      <c r="Q44" s="15">
        <v>0.23953743500950697</v>
      </c>
      <c r="S44" s="92"/>
      <c r="T44" s="92"/>
      <c r="U44" s="92"/>
      <c r="V44" s="92"/>
      <c r="W44" s="92"/>
      <c r="X44" s="92"/>
      <c r="Y44" s="92"/>
      <c r="Z44" s="92"/>
      <c r="AA44" s="92"/>
      <c r="AB44" s="92"/>
      <c r="AC44" s="92"/>
      <c r="AD44" s="92"/>
      <c r="AE44" s="92"/>
      <c r="AF44" s="92"/>
    </row>
    <row r="45" spans="1:32" ht="12.75" customHeight="1" x14ac:dyDescent="0.25">
      <c r="A45" s="74" t="s">
        <v>174</v>
      </c>
      <c r="B45" s="13"/>
      <c r="C45" s="13"/>
      <c r="D45" s="13"/>
      <c r="E45" s="13"/>
      <c r="F45" s="13"/>
      <c r="G45" s="13"/>
      <c r="H45" s="13"/>
      <c r="I45" s="13"/>
      <c r="J45" s="13"/>
      <c r="K45" s="13"/>
      <c r="L45" s="13"/>
      <c r="M45" s="14"/>
      <c r="N45" s="15"/>
      <c r="O45" s="15"/>
      <c r="P45" s="15"/>
      <c r="Q45" s="15"/>
      <c r="S45" s="92"/>
      <c r="T45" s="92"/>
      <c r="U45" s="92"/>
      <c r="V45" s="92"/>
      <c r="W45" s="92"/>
      <c r="X45" s="92"/>
      <c r="Y45" s="92"/>
      <c r="Z45" s="92"/>
      <c r="AA45" s="92"/>
      <c r="AB45" s="92"/>
      <c r="AC45" s="92"/>
      <c r="AD45" s="92"/>
      <c r="AE45" s="92"/>
      <c r="AF45" s="92"/>
    </row>
    <row r="46" spans="1:32" ht="12.75" customHeight="1" x14ac:dyDescent="0.25">
      <c r="A46" s="16" t="s">
        <v>91</v>
      </c>
      <c r="B46" s="17">
        <v>3490.2</v>
      </c>
      <c r="C46" s="17">
        <v>3356.0999999999995</v>
      </c>
      <c r="D46" s="17">
        <v>3424</v>
      </c>
      <c r="E46" s="17">
        <v>3480.523018472582</v>
      </c>
      <c r="F46" s="17">
        <v>3492.7053742823737</v>
      </c>
      <c r="G46" s="17">
        <v>3491.1358323707159</v>
      </c>
      <c r="H46" s="17">
        <v>3438.6280881972079</v>
      </c>
      <c r="I46" s="17">
        <v>3390.7331118051698</v>
      </c>
      <c r="J46" s="17">
        <v>3437.1504616857378</v>
      </c>
      <c r="K46" s="17">
        <v>3506.8278265919421</v>
      </c>
      <c r="L46" s="17">
        <v>3554.7947668538459</v>
      </c>
      <c r="M46" s="18">
        <v>-0.1913125925510184</v>
      </c>
      <c r="N46" s="19">
        <v>0.19886904787647097</v>
      </c>
      <c r="O46" s="19">
        <v>-0.15591866562719714</v>
      </c>
      <c r="P46" s="19">
        <v>-4.2979708240742376E-3</v>
      </c>
      <c r="Q46" s="19">
        <v>0.33711251839989576</v>
      </c>
      <c r="S46" s="92"/>
      <c r="T46" s="92"/>
      <c r="U46" s="92"/>
      <c r="V46" s="92"/>
      <c r="W46" s="92"/>
      <c r="X46" s="92"/>
      <c r="Y46" s="92"/>
      <c r="Z46" s="92"/>
      <c r="AA46" s="92"/>
      <c r="AB46" s="92"/>
      <c r="AC46" s="92"/>
      <c r="AD46" s="92"/>
      <c r="AE46" s="92"/>
      <c r="AF46" s="92"/>
    </row>
    <row r="47" spans="1:32" ht="12.75" customHeight="1" x14ac:dyDescent="0.25">
      <c r="A47" s="66" t="s">
        <v>92</v>
      </c>
      <c r="B47" s="17">
        <v>660.70000000000016</v>
      </c>
      <c r="C47" s="17">
        <v>548.20000000000005</v>
      </c>
      <c r="D47" s="17">
        <v>555.29999999999995</v>
      </c>
      <c r="E47" s="17">
        <v>617.43004644999985</v>
      </c>
      <c r="F47" s="17">
        <v>620.8939977435175</v>
      </c>
      <c r="G47" s="17">
        <v>601.85547921830403</v>
      </c>
      <c r="H47" s="17">
        <v>585.90601800364152</v>
      </c>
      <c r="I47" s="17">
        <v>582.2084597399878</v>
      </c>
      <c r="J47" s="17">
        <v>573.11522992136418</v>
      </c>
      <c r="K47" s="17">
        <v>563.70489742243512</v>
      </c>
      <c r="L47" s="17">
        <v>552.57390037479877</v>
      </c>
      <c r="M47" s="18">
        <v>-1.7228990937722788</v>
      </c>
      <c r="N47" s="19">
        <v>1.1227749624562522</v>
      </c>
      <c r="O47" s="19">
        <v>-0.57833092502652672</v>
      </c>
      <c r="P47" s="19">
        <v>-0.2204825997039972</v>
      </c>
      <c r="Q47" s="19">
        <v>-0.36433084928170212</v>
      </c>
      <c r="S47" s="92"/>
      <c r="T47" s="92"/>
      <c r="U47" s="92"/>
      <c r="V47" s="92"/>
      <c r="W47" s="92"/>
      <c r="X47" s="92"/>
      <c r="Y47" s="92"/>
      <c r="Z47" s="92"/>
      <c r="AA47" s="92"/>
      <c r="AB47" s="92"/>
      <c r="AC47" s="92"/>
      <c r="AD47" s="92"/>
      <c r="AE47" s="92"/>
      <c r="AF47" s="92"/>
    </row>
    <row r="48" spans="1:32" ht="12.75" customHeight="1" x14ac:dyDescent="0.25">
      <c r="A48" s="74" t="s">
        <v>179</v>
      </c>
      <c r="B48" s="13"/>
      <c r="C48" s="13"/>
      <c r="D48" s="13"/>
      <c r="E48" s="13"/>
      <c r="F48" s="13"/>
      <c r="G48" s="13"/>
      <c r="H48" s="13"/>
      <c r="I48" s="13"/>
      <c r="J48" s="13"/>
      <c r="K48" s="13"/>
      <c r="L48" s="13"/>
      <c r="M48" s="14"/>
      <c r="N48" s="15"/>
      <c r="O48" s="15"/>
      <c r="P48" s="15"/>
      <c r="Q48" s="15"/>
      <c r="S48" s="92"/>
      <c r="T48" s="92"/>
      <c r="U48" s="92"/>
      <c r="V48" s="92"/>
      <c r="W48" s="92"/>
      <c r="X48" s="92"/>
      <c r="Y48" s="92"/>
      <c r="Z48" s="92"/>
      <c r="AA48" s="92"/>
      <c r="AB48" s="92"/>
      <c r="AC48" s="92"/>
      <c r="AD48" s="92"/>
      <c r="AE48" s="92"/>
      <c r="AF48" s="92"/>
    </row>
    <row r="49" spans="1:32" ht="12.75" customHeight="1" x14ac:dyDescent="0.25">
      <c r="A49" s="16" t="s">
        <v>88</v>
      </c>
      <c r="B49" s="17">
        <v>3117.5209999999993</v>
      </c>
      <c r="C49" s="17">
        <v>2946.2330000000002</v>
      </c>
      <c r="D49" s="17">
        <v>2999.538</v>
      </c>
      <c r="E49" s="17">
        <v>3065.5095239529578</v>
      </c>
      <c r="F49" s="17">
        <v>3080.6366580365388</v>
      </c>
      <c r="G49" s="17">
        <v>3064.4274655036079</v>
      </c>
      <c r="H49" s="17">
        <v>2970.0697514525191</v>
      </c>
      <c r="I49" s="17">
        <v>2916.4807115488807</v>
      </c>
      <c r="J49" s="17">
        <v>2935.6257345445169</v>
      </c>
      <c r="K49" s="17">
        <v>2976.1907753117666</v>
      </c>
      <c r="L49" s="17">
        <v>2997.5619598765893</v>
      </c>
      <c r="M49" s="18">
        <v>-0.38505533247349399</v>
      </c>
      <c r="N49" s="19">
        <v>0.26713623436849243</v>
      </c>
      <c r="O49" s="19">
        <v>-0.36484127999745208</v>
      </c>
      <c r="P49" s="19">
        <v>-0.11658009114985379</v>
      </c>
      <c r="Q49" s="19">
        <v>0.20900461285626726</v>
      </c>
      <c r="S49" s="92"/>
      <c r="T49" s="92"/>
      <c r="U49" s="92"/>
      <c r="V49" s="92"/>
      <c r="W49" s="92"/>
      <c r="X49" s="92"/>
      <c r="Y49" s="92"/>
      <c r="Z49" s="92"/>
      <c r="AA49" s="92"/>
      <c r="AB49" s="92"/>
      <c r="AC49" s="92"/>
      <c r="AD49" s="92"/>
      <c r="AE49" s="92"/>
      <c r="AF49" s="92"/>
    </row>
    <row r="50" spans="1:32" ht="12.75" customHeight="1" x14ac:dyDescent="0.25">
      <c r="A50" s="66" t="s">
        <v>89</v>
      </c>
      <c r="B50" s="17">
        <v>486.28200000000004</v>
      </c>
      <c r="C50" s="17">
        <v>516.64499999999998</v>
      </c>
      <c r="D50" s="17">
        <v>527.3549999999999</v>
      </c>
      <c r="E50" s="17">
        <v>515.17289494584566</v>
      </c>
      <c r="F50" s="17">
        <v>513.68526322836556</v>
      </c>
      <c r="G50" s="17">
        <v>527.57528569673002</v>
      </c>
      <c r="H50" s="17">
        <v>565.60060337438642</v>
      </c>
      <c r="I50" s="17">
        <v>573.54631953543185</v>
      </c>
      <c r="J50" s="17">
        <v>602.12416999706056</v>
      </c>
      <c r="K50" s="17">
        <v>632.60450920867834</v>
      </c>
      <c r="L50" s="17">
        <v>661.27052579840949</v>
      </c>
      <c r="M50" s="18">
        <v>0.81414874685077354</v>
      </c>
      <c r="N50" s="19">
        <v>-0.26228738888336434</v>
      </c>
      <c r="O50" s="19">
        <v>0.96742389973869525</v>
      </c>
      <c r="P50" s="19">
        <v>0.62771698834320766</v>
      </c>
      <c r="Q50" s="19">
        <v>0.94139689674703764</v>
      </c>
      <c r="S50" s="92"/>
      <c r="T50" s="92"/>
      <c r="U50" s="92"/>
      <c r="V50" s="92"/>
      <c r="W50" s="92"/>
      <c r="X50" s="92"/>
      <c r="Y50" s="92"/>
      <c r="Z50" s="92"/>
      <c r="AA50" s="92"/>
      <c r="AB50" s="92"/>
      <c r="AC50" s="92"/>
      <c r="AD50" s="92"/>
      <c r="AE50" s="92"/>
      <c r="AF50" s="92"/>
    </row>
    <row r="51" spans="1:32" ht="12.75" customHeight="1" x14ac:dyDescent="0.25">
      <c r="A51" s="66" t="s">
        <v>93</v>
      </c>
      <c r="B51" s="207">
        <v>547.09700000000009</v>
      </c>
      <c r="C51" s="207">
        <v>441.42200000000003</v>
      </c>
      <c r="D51" s="207">
        <v>452.40700000000004</v>
      </c>
      <c r="E51" s="207">
        <v>517.55310921710372</v>
      </c>
      <c r="F51" s="207">
        <v>519.27745076098631</v>
      </c>
      <c r="G51" s="207">
        <v>500.98856038868138</v>
      </c>
      <c r="H51" s="207">
        <v>488.86375137394322</v>
      </c>
      <c r="I51" s="207">
        <v>482.91454046084533</v>
      </c>
      <c r="J51" s="207">
        <v>472.51578706552408</v>
      </c>
      <c r="K51" s="207">
        <v>461.73743949393327</v>
      </c>
      <c r="L51" s="207">
        <v>448.53618155364683</v>
      </c>
      <c r="M51" s="194">
        <v>-1.8824945168462226</v>
      </c>
      <c r="N51" s="194">
        <v>1.3881070725975775</v>
      </c>
      <c r="O51" s="194">
        <v>-0.60172736488536271</v>
      </c>
      <c r="P51" s="19">
        <v>-0.33954887903095976</v>
      </c>
      <c r="Q51" s="19">
        <v>-0.51946416963408737</v>
      </c>
      <c r="S51" s="92"/>
      <c r="T51" s="92"/>
      <c r="U51" s="92"/>
      <c r="V51" s="92"/>
      <c r="W51" s="92"/>
      <c r="X51" s="92"/>
      <c r="Y51" s="92"/>
      <c r="Z51" s="92"/>
      <c r="AA51" s="92"/>
      <c r="AB51" s="92"/>
      <c r="AC51" s="92"/>
      <c r="AD51" s="92"/>
      <c r="AE51" s="92"/>
      <c r="AF51" s="92"/>
    </row>
    <row r="52" spans="1:32" ht="12.75" customHeight="1" x14ac:dyDescent="0.25">
      <c r="A52" s="74" t="s">
        <v>175</v>
      </c>
      <c r="B52" s="13"/>
      <c r="C52" s="13"/>
      <c r="D52" s="13"/>
      <c r="E52" s="13"/>
      <c r="F52" s="13"/>
      <c r="G52" s="13"/>
      <c r="H52" s="13"/>
      <c r="I52" s="13"/>
      <c r="J52" s="13"/>
      <c r="K52" s="13"/>
      <c r="L52" s="13"/>
      <c r="M52" s="14"/>
      <c r="N52" s="15"/>
      <c r="O52" s="15"/>
      <c r="P52" s="15"/>
      <c r="Q52" s="15"/>
      <c r="S52" s="92"/>
      <c r="T52" s="92"/>
      <c r="U52" s="92"/>
      <c r="V52" s="92"/>
      <c r="W52" s="92"/>
      <c r="X52" s="92"/>
      <c r="Y52" s="92"/>
      <c r="Z52" s="92"/>
      <c r="AA52" s="92"/>
      <c r="AB52" s="92"/>
      <c r="AC52" s="92"/>
      <c r="AD52" s="92"/>
      <c r="AE52" s="92"/>
      <c r="AF52" s="92"/>
    </row>
    <row r="53" spans="1:32" ht="12.75" customHeight="1" x14ac:dyDescent="0.25">
      <c r="A53" s="16" t="s">
        <v>4</v>
      </c>
      <c r="B53" s="17">
        <v>553.79999999999995</v>
      </c>
      <c r="C53" s="17">
        <v>105.9</v>
      </c>
      <c r="D53" s="17">
        <v>49.3</v>
      </c>
      <c r="E53" s="17">
        <v>44.6</v>
      </c>
      <c r="F53" s="17">
        <v>37.644717671935929</v>
      </c>
      <c r="G53" s="17">
        <v>31.768670219357908</v>
      </c>
      <c r="H53" s="17">
        <v>25.296949627481091</v>
      </c>
      <c r="I53" s="17">
        <v>16.576559462835657</v>
      </c>
      <c r="J53" s="17">
        <v>10.862352924753347</v>
      </c>
      <c r="K53" s="17">
        <v>7.1178386369705962</v>
      </c>
      <c r="L53" s="17">
        <v>4.6643798961403657</v>
      </c>
      <c r="M53" s="18">
        <v>-21.48558543059751</v>
      </c>
      <c r="N53" s="19">
        <v>-2.6612617294133667</v>
      </c>
      <c r="O53" s="19">
        <v>-3.8971181390637821</v>
      </c>
      <c r="P53" s="19">
        <v>-8.1063344793729453</v>
      </c>
      <c r="Q53" s="19">
        <v>-8.1060329075809516</v>
      </c>
      <c r="S53" s="92"/>
      <c r="T53" s="92"/>
      <c r="U53" s="92"/>
      <c r="V53" s="92"/>
      <c r="W53" s="92"/>
      <c r="X53" s="92"/>
      <c r="Y53" s="92"/>
      <c r="Z53" s="92"/>
      <c r="AA53" s="92"/>
      <c r="AB53" s="92"/>
      <c r="AC53" s="92"/>
      <c r="AD53" s="92"/>
      <c r="AE53" s="92"/>
      <c r="AF53" s="92"/>
    </row>
    <row r="54" spans="1:32" ht="12.75" customHeight="1" x14ac:dyDescent="0.25">
      <c r="A54" s="16" t="s">
        <v>5</v>
      </c>
      <c r="B54" s="17">
        <v>488.5</v>
      </c>
      <c r="C54" s="17">
        <v>374.79999999999995</v>
      </c>
      <c r="D54" s="17">
        <v>361.4</v>
      </c>
      <c r="E54" s="17">
        <v>361.86322194369023</v>
      </c>
      <c r="F54" s="17">
        <v>353.02911397789137</v>
      </c>
      <c r="G54" s="17">
        <v>346.49099638386025</v>
      </c>
      <c r="H54" s="17">
        <v>343.86081003512879</v>
      </c>
      <c r="I54" s="17">
        <v>346.82294356231364</v>
      </c>
      <c r="J54" s="17">
        <v>341.62428835078487</v>
      </c>
      <c r="K54" s="17">
        <v>339.22776479228094</v>
      </c>
      <c r="L54" s="17">
        <v>334.0320426525534</v>
      </c>
      <c r="M54" s="18">
        <v>-2.9685864936897621</v>
      </c>
      <c r="N54" s="19">
        <v>-0.23407410598720313</v>
      </c>
      <c r="O54" s="19">
        <v>-0.26278986021756046</v>
      </c>
      <c r="P54" s="19">
        <v>-6.5232638103862595E-2</v>
      </c>
      <c r="Q54" s="19">
        <v>-0.22449400100633676</v>
      </c>
      <c r="S54" s="92"/>
      <c r="T54" s="92"/>
      <c r="U54" s="92"/>
      <c r="V54" s="92"/>
      <c r="W54" s="92"/>
      <c r="X54" s="92"/>
      <c r="Y54" s="92"/>
      <c r="Z54" s="92"/>
      <c r="AA54" s="92"/>
      <c r="AB54" s="92"/>
      <c r="AC54" s="92"/>
      <c r="AD54" s="92"/>
      <c r="AE54" s="92"/>
      <c r="AF54" s="92"/>
    </row>
    <row r="55" spans="1:32" ht="12.75" customHeight="1" x14ac:dyDescent="0.25">
      <c r="A55" s="16" t="s">
        <v>22</v>
      </c>
      <c r="B55" s="17">
        <v>1235.2</v>
      </c>
      <c r="C55" s="17">
        <v>1416.8999999999999</v>
      </c>
      <c r="D55" s="17">
        <v>1503</v>
      </c>
      <c r="E55" s="17">
        <v>1495.454183769782</v>
      </c>
      <c r="F55" s="17">
        <v>1453.6983556318344</v>
      </c>
      <c r="G55" s="17">
        <v>1314.9632993497485</v>
      </c>
      <c r="H55" s="17">
        <v>1233.5538605335685</v>
      </c>
      <c r="I55" s="17">
        <v>1125.3440808059052</v>
      </c>
      <c r="J55" s="17">
        <v>1092.7231750677663</v>
      </c>
      <c r="K55" s="17">
        <v>1077.3930023575404</v>
      </c>
      <c r="L55" s="17">
        <v>1075.532420399782</v>
      </c>
      <c r="M55" s="18">
        <v>1.9816818077909248</v>
      </c>
      <c r="N55" s="19">
        <v>-0.33296654763209643</v>
      </c>
      <c r="O55" s="19">
        <v>-1.6287065619283059</v>
      </c>
      <c r="P55" s="19">
        <v>-1.2049458252475609</v>
      </c>
      <c r="Q55" s="19">
        <v>-0.15844526875083975</v>
      </c>
      <c r="S55" s="92"/>
      <c r="T55" s="92"/>
      <c r="U55" s="92"/>
      <c r="V55" s="92"/>
      <c r="W55" s="92"/>
      <c r="X55" s="92"/>
      <c r="Y55" s="92"/>
      <c r="Z55" s="92"/>
      <c r="AA55" s="92"/>
      <c r="AB55" s="92"/>
      <c r="AC55" s="92"/>
      <c r="AD55" s="92"/>
      <c r="AE55" s="92"/>
      <c r="AF55" s="92"/>
    </row>
    <row r="56" spans="1:32" ht="12.75" customHeight="1" x14ac:dyDescent="0.25">
      <c r="A56" s="16" t="s">
        <v>12</v>
      </c>
      <c r="B56" s="17">
        <v>1227.9000000000001</v>
      </c>
      <c r="C56" s="17">
        <v>1310.9</v>
      </c>
      <c r="D56" s="17">
        <v>1496.6</v>
      </c>
      <c r="E56" s="17">
        <v>1500.9057686378837</v>
      </c>
      <c r="F56" s="17">
        <v>1557.7741445900372</v>
      </c>
      <c r="G56" s="17">
        <v>1673.2070198042982</v>
      </c>
      <c r="H56" s="17">
        <v>1714.1612349074189</v>
      </c>
      <c r="I56" s="17">
        <v>1790.9730938973757</v>
      </c>
      <c r="J56" s="17">
        <v>1869.7823666829449</v>
      </c>
      <c r="K56" s="17">
        <v>1956.1890828812132</v>
      </c>
      <c r="L56" s="17">
        <v>2007.7967045375694</v>
      </c>
      <c r="M56" s="18">
        <v>1.9986148750883892</v>
      </c>
      <c r="N56" s="19">
        <v>0.40142459192316071</v>
      </c>
      <c r="O56" s="19">
        <v>0.96124974209237379</v>
      </c>
      <c r="P56" s="19">
        <v>0.87276818039421222</v>
      </c>
      <c r="Q56" s="19">
        <v>0.71470099654604713</v>
      </c>
      <c r="S56" s="92"/>
      <c r="T56" s="92"/>
      <c r="U56" s="92"/>
      <c r="V56" s="92"/>
      <c r="W56" s="92"/>
      <c r="X56" s="92"/>
      <c r="Y56" s="92"/>
      <c r="Z56" s="92"/>
      <c r="AA56" s="92"/>
      <c r="AB56" s="92"/>
      <c r="AC56" s="92"/>
      <c r="AD56" s="92"/>
      <c r="AE56" s="92"/>
      <c r="AF56" s="92"/>
    </row>
    <row r="57" spans="1:32" ht="12.75" customHeight="1" x14ac:dyDescent="0.25">
      <c r="A57" s="16" t="s">
        <v>87</v>
      </c>
      <c r="B57" s="17">
        <v>629.70000000000005</v>
      </c>
      <c r="C57" s="17">
        <v>618.5</v>
      </c>
      <c r="D57" s="17">
        <v>449.5</v>
      </c>
      <c r="E57" s="17">
        <v>450.93133333333333</v>
      </c>
      <c r="F57" s="17">
        <v>463.42029458669271</v>
      </c>
      <c r="G57" s="17">
        <v>485.55760359776832</v>
      </c>
      <c r="H57" s="17">
        <v>485.26819934797641</v>
      </c>
      <c r="I57" s="17">
        <v>486.46964371914305</v>
      </c>
      <c r="J57" s="17">
        <v>495.30195329669112</v>
      </c>
      <c r="K57" s="17">
        <v>501.36520899087719</v>
      </c>
      <c r="L57" s="17">
        <v>502.56401400687821</v>
      </c>
      <c r="M57" s="18">
        <v>-3.3148889739176401</v>
      </c>
      <c r="N57" s="19">
        <v>0.30545107493471502</v>
      </c>
      <c r="O57" s="19">
        <v>0.46173593466405372</v>
      </c>
      <c r="P57" s="19">
        <v>0.20486813667097703</v>
      </c>
      <c r="Q57" s="19">
        <v>0.14566037810459509</v>
      </c>
      <c r="S57" s="92"/>
      <c r="T57" s="92"/>
      <c r="U57" s="92"/>
      <c r="V57" s="92"/>
      <c r="W57" s="92"/>
      <c r="X57" s="92"/>
      <c r="Y57" s="92"/>
      <c r="Z57" s="92"/>
      <c r="AA57" s="92"/>
      <c r="AB57" s="92"/>
      <c r="AC57" s="92"/>
      <c r="AD57" s="92"/>
      <c r="AE57" s="92"/>
      <c r="AF57" s="92"/>
    </row>
    <row r="58" spans="1:32" ht="12.75" customHeight="1" x14ac:dyDescent="0.25">
      <c r="A58" s="16" t="s">
        <v>27</v>
      </c>
      <c r="B58" s="17">
        <v>15.799999999999272</v>
      </c>
      <c r="C58" s="17">
        <v>77.2999999999995</v>
      </c>
      <c r="D58" s="17">
        <v>119.49999999999955</v>
      </c>
      <c r="E58" s="17">
        <v>244.19855723789317</v>
      </c>
      <c r="F58" s="17">
        <v>248.03274556749994</v>
      </c>
      <c r="G58" s="17">
        <v>241.00372223398631</v>
      </c>
      <c r="H58" s="17">
        <v>222.39305174927586</v>
      </c>
      <c r="I58" s="17">
        <v>206.75525009758417</v>
      </c>
      <c r="J58" s="17">
        <v>199.97155528416107</v>
      </c>
      <c r="K58" s="17">
        <v>189.23982635549459</v>
      </c>
      <c r="L58" s="17">
        <v>182.7791057357216</v>
      </c>
      <c r="M58" s="18">
        <v>22.425273195803229</v>
      </c>
      <c r="N58" s="19">
        <v>7.5756828591145187</v>
      </c>
      <c r="O58" s="19">
        <v>-1.0852131733967818</v>
      </c>
      <c r="P58" s="19">
        <v>-1.0570850363934126</v>
      </c>
      <c r="Q58" s="19">
        <v>-0.89493918134904149</v>
      </c>
      <c r="S58" s="92"/>
      <c r="T58" s="92"/>
      <c r="U58" s="92"/>
      <c r="V58" s="92"/>
      <c r="W58" s="92"/>
      <c r="X58" s="92"/>
      <c r="Y58" s="92"/>
      <c r="Z58" s="92"/>
      <c r="AA58" s="92"/>
      <c r="AB58" s="92"/>
      <c r="AC58" s="92"/>
      <c r="AD58" s="92"/>
      <c r="AE58" s="92"/>
      <c r="AF58" s="92"/>
    </row>
    <row r="59" spans="1:32" ht="2.1" customHeight="1" x14ac:dyDescent="0.25">
      <c r="A59" s="8"/>
      <c r="B59" s="8"/>
      <c r="C59" s="8"/>
      <c r="D59" s="8"/>
      <c r="E59" s="8"/>
      <c r="F59" s="8"/>
      <c r="G59" s="8"/>
      <c r="H59" s="8"/>
      <c r="I59" s="8"/>
      <c r="J59" s="8"/>
      <c r="K59" s="8"/>
      <c r="L59" s="8"/>
      <c r="M59" s="9"/>
      <c r="N59" s="9"/>
      <c r="O59" s="9"/>
      <c r="P59" s="9"/>
      <c r="Q59" s="9"/>
      <c r="S59" s="92"/>
      <c r="T59" s="92"/>
      <c r="U59" s="92"/>
      <c r="V59" s="92"/>
      <c r="W59" s="92"/>
      <c r="X59" s="92"/>
      <c r="Y59" s="92"/>
      <c r="Z59" s="92"/>
      <c r="AA59" s="92"/>
      <c r="AB59" s="92"/>
      <c r="AC59" s="92"/>
      <c r="AD59" s="92"/>
      <c r="AE59" s="92"/>
      <c r="AF59" s="92"/>
    </row>
    <row r="60" spans="1:32" ht="12.75" customHeight="1" x14ac:dyDescent="0.25">
      <c r="A60" s="4" t="s">
        <v>79</v>
      </c>
      <c r="B60" s="67"/>
      <c r="C60" s="67"/>
      <c r="D60" s="67"/>
      <c r="E60" s="67"/>
      <c r="F60" s="67"/>
      <c r="G60" s="67"/>
      <c r="H60" s="67"/>
      <c r="I60" s="67"/>
      <c r="J60" s="67"/>
      <c r="K60" s="67"/>
      <c r="L60" s="67"/>
      <c r="M60" s="14"/>
      <c r="N60" s="15"/>
      <c r="O60" s="15"/>
      <c r="P60" s="15"/>
      <c r="Q60" s="15"/>
      <c r="S60" s="92"/>
      <c r="T60" s="92"/>
      <c r="U60" s="92"/>
      <c r="V60" s="92"/>
      <c r="W60" s="92"/>
      <c r="X60" s="92"/>
      <c r="Y60" s="92"/>
      <c r="Z60" s="92"/>
      <c r="AA60" s="92"/>
      <c r="AB60" s="92"/>
      <c r="AC60" s="92"/>
      <c r="AD60" s="92"/>
      <c r="AE60" s="92"/>
      <c r="AF60" s="92"/>
    </row>
    <row r="61" spans="1:32" ht="12.75" customHeight="1" x14ac:dyDescent="0.25">
      <c r="A61" s="74" t="s">
        <v>528</v>
      </c>
      <c r="B61" s="32">
        <v>57.573597259943725</v>
      </c>
      <c r="C61" s="32">
        <v>47.059651979414525</v>
      </c>
      <c r="D61" s="32">
        <v>43.855242409544374</v>
      </c>
      <c r="E61" s="32">
        <v>42.167431061155334</v>
      </c>
      <c r="F61" s="32">
        <v>38.326356519490147</v>
      </c>
      <c r="G61" s="32">
        <v>34.76385671712945</v>
      </c>
      <c r="H61" s="32">
        <v>30.958202049247284</v>
      </c>
      <c r="I61" s="32">
        <v>27.790870218477874</v>
      </c>
      <c r="J61" s="32">
        <v>25.734742010719824</v>
      </c>
      <c r="K61" s="32">
        <v>23.937914646301081</v>
      </c>
      <c r="L61" s="32">
        <v>22.282360030377696</v>
      </c>
      <c r="M61" s="18">
        <v>-2.6849937121109835</v>
      </c>
      <c r="N61" s="19">
        <v>-1.3385254540680291</v>
      </c>
      <c r="O61" s="19">
        <v>-2.1123686984180101</v>
      </c>
      <c r="P61" s="19">
        <v>-1.8309905562221451</v>
      </c>
      <c r="Q61" s="19">
        <v>-1.4301406563061225</v>
      </c>
      <c r="S61" s="92"/>
      <c r="T61" s="92"/>
      <c r="U61" s="92"/>
      <c r="V61" s="92"/>
      <c r="W61" s="92"/>
      <c r="X61" s="92"/>
      <c r="Y61" s="92"/>
      <c r="Z61" s="92"/>
      <c r="AA61" s="92"/>
      <c r="AB61" s="92"/>
      <c r="AC61" s="92"/>
      <c r="AD61" s="92"/>
      <c r="AE61" s="92"/>
      <c r="AF61" s="92"/>
    </row>
    <row r="62" spans="1:32" ht="12.75" customHeight="1" x14ac:dyDescent="0.25">
      <c r="A62" s="16" t="s">
        <v>91</v>
      </c>
      <c r="B62" s="32">
        <v>50.29329682937842</v>
      </c>
      <c r="C62" s="32">
        <v>42.071363927803326</v>
      </c>
      <c r="D62" s="32">
        <v>38.735236620589184</v>
      </c>
      <c r="E62" s="32">
        <v>36.698935984971556</v>
      </c>
      <c r="F62" s="32">
        <v>33.291452841299716</v>
      </c>
      <c r="G62" s="32">
        <v>30.275183390784814</v>
      </c>
      <c r="H62" s="32">
        <v>26.962213895306533</v>
      </c>
      <c r="I62" s="32">
        <v>24.141478736160146</v>
      </c>
      <c r="J62" s="32">
        <v>22.420841309457991</v>
      </c>
      <c r="K62" s="32">
        <v>20.935071445204279</v>
      </c>
      <c r="L62" s="32">
        <v>19.552572304049963</v>
      </c>
      <c r="M62" s="18">
        <v>-2.5774235530764189</v>
      </c>
      <c r="N62" s="19">
        <v>-1.5030792791480008</v>
      </c>
      <c r="O62" s="19">
        <v>-2.0865664900379333</v>
      </c>
      <c r="P62" s="19">
        <v>-1.8275486224867299</v>
      </c>
      <c r="Q62" s="19">
        <v>-1.3595148591023842</v>
      </c>
      <c r="S62" s="92"/>
      <c r="T62" s="92"/>
      <c r="U62" s="92"/>
      <c r="V62" s="92"/>
      <c r="W62" s="92"/>
      <c r="X62" s="92"/>
      <c r="Y62" s="92"/>
      <c r="Z62" s="92"/>
      <c r="AA62" s="92"/>
      <c r="AB62" s="92"/>
      <c r="AC62" s="92"/>
      <c r="AD62" s="92"/>
      <c r="AE62" s="92"/>
      <c r="AF62" s="92"/>
    </row>
    <row r="63" spans="1:32" ht="12.75" customHeight="1" x14ac:dyDescent="0.25">
      <c r="A63" s="66" t="s">
        <v>92</v>
      </c>
      <c r="B63" s="206">
        <v>244.67089301791577</v>
      </c>
      <c r="C63" s="206">
        <v>171.67114309618259</v>
      </c>
      <c r="D63" s="206">
        <v>237.08593792708453</v>
      </c>
      <c r="E63" s="206">
        <v>263.52037583211342</v>
      </c>
      <c r="F63" s="206">
        <v>256.79621567142954</v>
      </c>
      <c r="G63" s="206">
        <v>248.33888317953594</v>
      </c>
      <c r="H63" s="206">
        <v>237.79793696248984</v>
      </c>
      <c r="I63" s="206">
        <v>232.33224397382509</v>
      </c>
      <c r="J63" s="206">
        <v>226.59698259113603</v>
      </c>
      <c r="K63" s="206">
        <v>222.30696238267038</v>
      </c>
      <c r="L63" s="206">
        <v>218.77742160004757</v>
      </c>
      <c r="M63" s="194">
        <v>-0.31441797828843931</v>
      </c>
      <c r="N63" s="194">
        <v>0.80179885290583286</v>
      </c>
      <c r="O63" s="194">
        <v>-0.76566897147118951</v>
      </c>
      <c r="P63" s="19">
        <v>-0.48132068374531212</v>
      </c>
      <c r="Q63" s="19">
        <v>-0.35056567089392088</v>
      </c>
      <c r="S63" s="92"/>
      <c r="T63" s="92"/>
      <c r="U63" s="92"/>
      <c r="V63" s="92"/>
      <c r="W63" s="92"/>
      <c r="X63" s="92"/>
      <c r="Y63" s="92"/>
      <c r="Z63" s="92"/>
      <c r="AA63" s="92"/>
      <c r="AB63" s="92"/>
      <c r="AC63" s="92"/>
      <c r="AD63" s="92"/>
      <c r="AE63" s="92"/>
      <c r="AF63" s="92"/>
    </row>
    <row r="64" spans="1:32" ht="12.75" customHeight="1" x14ac:dyDescent="0.25">
      <c r="A64" s="74" t="s">
        <v>134</v>
      </c>
      <c r="B64" s="55">
        <v>0.40385876842193952</v>
      </c>
      <c r="C64" s="55">
        <v>0.38281748294293816</v>
      </c>
      <c r="D64" s="55">
        <v>0.38035428491903339</v>
      </c>
      <c r="E64" s="55">
        <v>0.38853152032879196</v>
      </c>
      <c r="F64" s="55">
        <v>0.38608920205177411</v>
      </c>
      <c r="G64" s="55">
        <v>0.38139648826448708</v>
      </c>
      <c r="H64" s="55">
        <v>0.37324462958910787</v>
      </c>
      <c r="I64" s="55">
        <v>0.36683999918054494</v>
      </c>
      <c r="J64" s="55">
        <v>0.3673887491953805</v>
      </c>
      <c r="K64" s="55">
        <v>0.3695540165754041</v>
      </c>
      <c r="L64" s="55">
        <v>0.37081914941782418</v>
      </c>
      <c r="M64" s="18">
        <v>-0.59782672810866355</v>
      </c>
      <c r="N64" s="19">
        <v>0.14976492640961236</v>
      </c>
      <c r="O64" s="19">
        <v>-0.33777214298936764</v>
      </c>
      <c r="P64" s="19">
        <v>-0.15801001781201585</v>
      </c>
      <c r="Q64" s="19">
        <v>9.2982465264013214E-2</v>
      </c>
      <c r="S64" s="92"/>
      <c r="T64" s="92"/>
      <c r="U64" s="92"/>
      <c r="V64" s="92"/>
      <c r="W64" s="92"/>
      <c r="X64" s="92"/>
      <c r="Y64" s="92"/>
      <c r="Z64" s="92"/>
      <c r="AA64" s="92"/>
      <c r="AB64" s="92"/>
      <c r="AC64" s="92"/>
      <c r="AD64" s="92"/>
      <c r="AE64" s="92"/>
      <c r="AF64" s="92"/>
    </row>
    <row r="65" spans="1:32" ht="12.75" customHeight="1" x14ac:dyDescent="0.25">
      <c r="A65" s="16" t="s">
        <v>91</v>
      </c>
      <c r="B65" s="55">
        <v>0.33957644692626981</v>
      </c>
      <c r="C65" s="55">
        <v>0.32906635107568438</v>
      </c>
      <c r="D65" s="55">
        <v>0.32727692598265284</v>
      </c>
      <c r="E65" s="55">
        <v>0.32999228602244995</v>
      </c>
      <c r="F65" s="55">
        <v>0.32781408907462689</v>
      </c>
      <c r="G65" s="55">
        <v>0.32531389518234233</v>
      </c>
      <c r="H65" s="55">
        <v>0.3189063462268536</v>
      </c>
      <c r="I65" s="55">
        <v>0.31308200977954331</v>
      </c>
      <c r="J65" s="55">
        <v>0.31488447549942672</v>
      </c>
      <c r="K65" s="55">
        <v>0.31837658523412216</v>
      </c>
      <c r="L65" s="55">
        <v>0.32093198312512133</v>
      </c>
      <c r="M65" s="18">
        <v>-0.36824446829560875</v>
      </c>
      <c r="N65" s="19">
        <v>1.6400996163046244E-2</v>
      </c>
      <c r="O65" s="19">
        <v>-0.27511258885317691</v>
      </c>
      <c r="P65" s="19">
        <v>-0.12683596583140666</v>
      </c>
      <c r="Q65" s="19">
        <v>0.1904148892431623</v>
      </c>
      <c r="S65" s="92"/>
      <c r="T65" s="92"/>
      <c r="U65" s="92"/>
      <c r="V65" s="92"/>
      <c r="W65" s="92"/>
      <c r="X65" s="92"/>
      <c r="Y65" s="92"/>
      <c r="Z65" s="92"/>
      <c r="AA65" s="92"/>
      <c r="AB65" s="92"/>
      <c r="AC65" s="92"/>
      <c r="AD65" s="92"/>
      <c r="AE65" s="92"/>
      <c r="AF65" s="92"/>
    </row>
    <row r="66" spans="1:32" ht="12.75" customHeight="1" x14ac:dyDescent="0.25">
      <c r="A66" s="66" t="s">
        <v>92</v>
      </c>
      <c r="B66" s="55">
        <v>6.4282321495669731E-2</v>
      </c>
      <c r="C66" s="55">
        <v>5.3751131867253735E-2</v>
      </c>
      <c r="D66" s="55">
        <v>5.3077358936380575E-2</v>
      </c>
      <c r="E66" s="55">
        <v>5.8539234306341927E-2</v>
      </c>
      <c r="F66" s="55">
        <v>5.8275112977147235E-2</v>
      </c>
      <c r="G66" s="55">
        <v>5.6082593082144805E-2</v>
      </c>
      <c r="H66" s="55">
        <v>5.4338283362254242E-2</v>
      </c>
      <c r="I66" s="55">
        <v>5.3757989401001662E-2</v>
      </c>
      <c r="J66" s="55">
        <v>5.250427369595384E-2</v>
      </c>
      <c r="K66" s="55">
        <v>5.1177431341281922E-2</v>
      </c>
      <c r="L66" s="55">
        <v>4.9887166292702782E-2</v>
      </c>
      <c r="M66" s="18">
        <v>-1.8971159105418911</v>
      </c>
      <c r="N66" s="19">
        <v>0.93862442356706932</v>
      </c>
      <c r="O66" s="19">
        <v>-0.69702057224791947</v>
      </c>
      <c r="P66" s="19">
        <v>-0.34275567501541593</v>
      </c>
      <c r="Q66" s="19">
        <v>-0.51000293488386861</v>
      </c>
      <c r="S66" s="92"/>
      <c r="T66" s="92"/>
      <c r="U66" s="92"/>
      <c r="V66" s="92"/>
      <c r="W66" s="92"/>
      <c r="X66" s="92"/>
      <c r="Y66" s="92"/>
      <c r="Z66" s="92"/>
      <c r="AA66" s="92"/>
      <c r="AB66" s="92"/>
      <c r="AC66" s="92"/>
      <c r="AD66" s="92"/>
      <c r="AE66" s="92"/>
      <c r="AF66" s="92"/>
    </row>
    <row r="67" spans="1:32" ht="2.1" customHeight="1" x14ac:dyDescent="0.25">
      <c r="A67" s="11"/>
      <c r="B67" s="20"/>
      <c r="C67" s="20"/>
      <c r="D67" s="20"/>
      <c r="E67" s="20"/>
      <c r="F67" s="20"/>
      <c r="G67" s="20"/>
      <c r="H67" s="20"/>
      <c r="I67" s="20"/>
      <c r="J67" s="20"/>
      <c r="K67" s="20"/>
      <c r="L67" s="20"/>
      <c r="M67" s="21"/>
      <c r="N67" s="21"/>
      <c r="O67" s="21"/>
      <c r="P67" s="21"/>
      <c r="Q67" s="21"/>
      <c r="S67" s="92"/>
      <c r="T67" s="92"/>
      <c r="U67" s="92"/>
      <c r="V67" s="92"/>
      <c r="W67" s="92"/>
      <c r="X67" s="92"/>
      <c r="Y67" s="92"/>
      <c r="Z67" s="92"/>
      <c r="AA67" s="92"/>
      <c r="AB67" s="92"/>
      <c r="AC67" s="92"/>
      <c r="AD67" s="92"/>
      <c r="AE67" s="92"/>
      <c r="AF67" s="92"/>
    </row>
    <row r="68" spans="1:32" ht="12.75" customHeight="1" x14ac:dyDescent="0.25">
      <c r="A68" s="68" t="s">
        <v>82</v>
      </c>
      <c r="B68" s="13">
        <v>6776.579861837974</v>
      </c>
      <c r="C68" s="13">
        <v>4937.1077650068173</v>
      </c>
      <c r="D68" s="13">
        <v>4858.1933845061703</v>
      </c>
      <c r="E68" s="13">
        <v>4820.8191166860915</v>
      </c>
      <c r="F68" s="13">
        <v>4662.3040387540232</v>
      </c>
      <c r="G68" s="13">
        <v>4291.4625091799735</v>
      </c>
      <c r="H68" s="13">
        <v>4065.2407122956306</v>
      </c>
      <c r="I68" s="13">
        <v>3783.8969214923727</v>
      </c>
      <c r="J68" s="13">
        <v>3667.4577708698957</v>
      </c>
      <c r="K68" s="13">
        <v>3608.4301713119053</v>
      </c>
      <c r="L68" s="13">
        <v>3577.8680829895029</v>
      </c>
      <c r="M68" s="14">
        <v>-3.2732883226691212</v>
      </c>
      <c r="N68" s="15">
        <v>-0.41072303979241553</v>
      </c>
      <c r="O68" s="15">
        <v>-1.3610211799278349</v>
      </c>
      <c r="P68" s="15">
        <v>-1.024458709731646</v>
      </c>
      <c r="Q68" s="15">
        <v>-0.24701043659149935</v>
      </c>
      <c r="S68" s="92"/>
      <c r="T68" s="92"/>
      <c r="U68" s="92"/>
      <c r="V68" s="92"/>
      <c r="W68" s="92"/>
      <c r="X68" s="92"/>
      <c r="Y68" s="92"/>
      <c r="Z68" s="92"/>
      <c r="AA68" s="92"/>
      <c r="AB68" s="92"/>
      <c r="AC68" s="92"/>
      <c r="AD68" s="92"/>
      <c r="AE68" s="92"/>
      <c r="AF68" s="92"/>
    </row>
    <row r="69" spans="1:32" ht="12.75" customHeight="1" x14ac:dyDescent="0.25">
      <c r="A69" s="16" t="s">
        <v>91</v>
      </c>
      <c r="B69" s="17">
        <v>5093.9882771613984</v>
      </c>
      <c r="C69" s="17">
        <v>3638.5524071911591</v>
      </c>
      <c r="D69" s="17">
        <v>3626.5298179236765</v>
      </c>
      <c r="E69" s="17">
        <v>3615.7399368046963</v>
      </c>
      <c r="F69" s="17">
        <v>3459.5091420901808</v>
      </c>
      <c r="G69" s="17">
        <v>3108.8648949470921</v>
      </c>
      <c r="H69" s="17">
        <v>2892.1102926731214</v>
      </c>
      <c r="I69" s="17">
        <v>2596.3430037614271</v>
      </c>
      <c r="J69" s="17">
        <v>2493.2256998714706</v>
      </c>
      <c r="K69" s="17">
        <v>2437.8052818914994</v>
      </c>
      <c r="L69" s="17">
        <v>2418.3380815111213</v>
      </c>
      <c r="M69" s="18">
        <v>-3.3407700051903633</v>
      </c>
      <c r="N69" s="19">
        <v>-0.47038526157521243</v>
      </c>
      <c r="O69" s="19">
        <v>-1.7754524860785104</v>
      </c>
      <c r="P69" s="19">
        <v>-1.4731327145890205</v>
      </c>
      <c r="Q69" s="19">
        <v>-0.30450317389568715</v>
      </c>
      <c r="S69" s="92"/>
      <c r="T69" s="92"/>
      <c r="U69" s="92"/>
      <c r="V69" s="92"/>
      <c r="W69" s="92"/>
      <c r="X69" s="92"/>
      <c r="Y69" s="92"/>
      <c r="Z69" s="92"/>
      <c r="AA69" s="92"/>
      <c r="AB69" s="92"/>
      <c r="AC69" s="92"/>
      <c r="AD69" s="92"/>
      <c r="AE69" s="92"/>
      <c r="AF69" s="92"/>
    </row>
    <row r="70" spans="1:32" ht="12.75" customHeight="1" x14ac:dyDescent="0.25">
      <c r="A70" s="66" t="s">
        <v>92</v>
      </c>
      <c r="B70" s="17">
        <v>1682.5915846765752</v>
      </c>
      <c r="C70" s="17">
        <v>1298.5553578156582</v>
      </c>
      <c r="D70" s="17">
        <v>1231.6635665824942</v>
      </c>
      <c r="E70" s="17">
        <v>1205.079179881395</v>
      </c>
      <c r="F70" s="17">
        <v>1202.7948966638426</v>
      </c>
      <c r="G70" s="17">
        <v>1182.5976142328809</v>
      </c>
      <c r="H70" s="17">
        <v>1173.1304196225092</v>
      </c>
      <c r="I70" s="17">
        <v>1187.5539177309456</v>
      </c>
      <c r="J70" s="17">
        <v>1174.2320709984251</v>
      </c>
      <c r="K70" s="17">
        <v>1170.6248894204059</v>
      </c>
      <c r="L70" s="17">
        <v>1159.5300014783816</v>
      </c>
      <c r="M70" s="18">
        <v>-3.0715343040673027</v>
      </c>
      <c r="N70" s="19">
        <v>-0.23689714978200049</v>
      </c>
      <c r="O70" s="19">
        <v>-0.24941026525699961</v>
      </c>
      <c r="P70" s="19">
        <v>9.3867322573881751E-3</v>
      </c>
      <c r="Q70" s="19">
        <v>-0.12591691267406224</v>
      </c>
      <c r="S70" s="92"/>
      <c r="T70" s="92"/>
      <c r="U70" s="92"/>
      <c r="V70" s="92"/>
      <c r="W70" s="92"/>
      <c r="X70" s="92"/>
      <c r="Y70" s="92"/>
      <c r="Z70" s="92"/>
      <c r="AA70" s="92"/>
      <c r="AB70" s="92"/>
      <c r="AC70" s="92"/>
      <c r="AD70" s="92"/>
      <c r="AE70" s="92"/>
      <c r="AF70" s="92"/>
    </row>
    <row r="71" spans="1:32" ht="2.1" customHeight="1" x14ac:dyDescent="0.25">
      <c r="A71" s="11"/>
      <c r="B71" s="215"/>
      <c r="C71" s="215"/>
      <c r="D71" s="215"/>
      <c r="E71" s="215"/>
      <c r="F71" s="215"/>
      <c r="G71" s="215"/>
      <c r="H71" s="215"/>
      <c r="I71" s="215"/>
      <c r="J71" s="215"/>
      <c r="K71" s="215"/>
      <c r="L71" s="215"/>
      <c r="M71" s="195"/>
      <c r="N71" s="195"/>
      <c r="O71" s="195"/>
      <c r="P71" s="21"/>
      <c r="Q71" s="21"/>
      <c r="S71" s="92"/>
      <c r="T71" s="92"/>
      <c r="U71" s="92"/>
      <c r="V71" s="92"/>
      <c r="W71" s="92"/>
      <c r="X71" s="92"/>
      <c r="Y71" s="92"/>
      <c r="Z71" s="92"/>
      <c r="AA71" s="92"/>
      <c r="AB71" s="92"/>
      <c r="AC71" s="92"/>
      <c r="AD71" s="92"/>
      <c r="AE71" s="92"/>
      <c r="AF71" s="92"/>
    </row>
    <row r="72" spans="1:32" ht="12.75" customHeight="1" x14ac:dyDescent="0.25">
      <c r="A72" s="4" t="s">
        <v>80</v>
      </c>
      <c r="B72" s="67"/>
      <c r="C72" s="67"/>
      <c r="D72" s="67"/>
      <c r="E72" s="67"/>
      <c r="F72" s="67"/>
      <c r="G72" s="67"/>
      <c r="H72" s="67"/>
      <c r="I72" s="67"/>
      <c r="J72" s="67"/>
      <c r="K72" s="67"/>
      <c r="L72" s="67"/>
      <c r="M72" s="14"/>
      <c r="N72" s="15"/>
      <c r="O72" s="15"/>
      <c r="P72" s="15"/>
      <c r="Q72" s="15"/>
      <c r="S72" s="92"/>
      <c r="T72" s="92"/>
      <c r="U72" s="92"/>
      <c r="V72" s="92"/>
      <c r="W72" s="92"/>
      <c r="X72" s="92"/>
      <c r="Y72" s="92"/>
      <c r="Z72" s="92"/>
      <c r="AA72" s="92"/>
      <c r="AB72" s="92"/>
      <c r="AC72" s="92"/>
      <c r="AD72" s="92"/>
      <c r="AE72" s="92"/>
      <c r="AF72" s="92"/>
    </row>
    <row r="73" spans="1:32" ht="12.75" customHeight="1" x14ac:dyDescent="0.25">
      <c r="A73" s="74" t="s">
        <v>529</v>
      </c>
      <c r="B73" s="32">
        <v>93.992165497917227</v>
      </c>
      <c r="C73" s="32">
        <v>59.508381324715288</v>
      </c>
      <c r="D73" s="32">
        <v>53.541388824658341</v>
      </c>
      <c r="E73" s="32">
        <v>49.605633481065958</v>
      </c>
      <c r="F73" s="32">
        <v>43.438631386104952</v>
      </c>
      <c r="G73" s="32">
        <v>36.449573531624807</v>
      </c>
      <c r="H73" s="32">
        <v>31.271332290653284</v>
      </c>
      <c r="I73" s="32">
        <v>26.468496042944448</v>
      </c>
      <c r="J73" s="32">
        <v>23.534869464153495</v>
      </c>
      <c r="K73" s="32">
        <v>21.220390377506984</v>
      </c>
      <c r="L73" s="32">
        <v>19.409834184707094</v>
      </c>
      <c r="M73" s="18">
        <v>-5.4721461830634421</v>
      </c>
      <c r="N73" s="19">
        <v>-2.0693470579929429</v>
      </c>
      <c r="O73" s="19">
        <v>-3.2330561586890738</v>
      </c>
      <c r="P73" s="19">
        <v>-2.8021763127634158</v>
      </c>
      <c r="Q73" s="19">
        <v>-1.9085841576917839</v>
      </c>
      <c r="S73" s="92"/>
      <c r="T73" s="92"/>
      <c r="U73" s="92"/>
      <c r="V73" s="92"/>
      <c r="W73" s="92"/>
      <c r="X73" s="92"/>
      <c r="Y73" s="92"/>
      <c r="Z73" s="92"/>
      <c r="AA73" s="92"/>
      <c r="AB73" s="92"/>
      <c r="AC73" s="92"/>
      <c r="AD73" s="92"/>
      <c r="AE73" s="92"/>
      <c r="AF73" s="92"/>
    </row>
    <row r="74" spans="1:32" ht="12.75" customHeight="1" x14ac:dyDescent="0.25">
      <c r="A74" s="16" t="s">
        <v>91</v>
      </c>
      <c r="B74" s="32">
        <v>73.403662961621748</v>
      </c>
      <c r="C74" s="32">
        <v>45.612127914342274</v>
      </c>
      <c r="D74" s="32">
        <v>41.026428332037327</v>
      </c>
      <c r="E74" s="32">
        <v>38.124674876402047</v>
      </c>
      <c r="F74" s="32">
        <v>32.975036001026638</v>
      </c>
      <c r="G74" s="32">
        <v>26.960123968531292</v>
      </c>
      <c r="H74" s="32">
        <v>22.676978818244972</v>
      </c>
      <c r="I74" s="32">
        <v>18.485547918489846</v>
      </c>
      <c r="J74" s="32">
        <v>16.263535271035099</v>
      </c>
      <c r="K74" s="32">
        <v>14.553217400323046</v>
      </c>
      <c r="L74" s="32">
        <v>13.301676551142446</v>
      </c>
      <c r="M74" s="18">
        <v>-5.6515873710677571</v>
      </c>
      <c r="N74" s="19">
        <v>-2.1609658330237091</v>
      </c>
      <c r="O74" s="19">
        <v>-3.6747839880269861</v>
      </c>
      <c r="P74" s="19">
        <v>-3.2696016761449065</v>
      </c>
      <c r="Q74" s="19">
        <v>-1.9902812980951645</v>
      </c>
      <c r="S74" s="92"/>
      <c r="T74" s="92"/>
      <c r="U74" s="92"/>
      <c r="V74" s="92"/>
      <c r="W74" s="92"/>
      <c r="X74" s="92"/>
      <c r="Y74" s="92"/>
      <c r="Z74" s="92"/>
      <c r="AA74" s="92"/>
      <c r="AB74" s="92"/>
      <c r="AC74" s="92"/>
      <c r="AD74" s="92"/>
      <c r="AE74" s="92"/>
      <c r="AF74" s="92"/>
    </row>
    <row r="75" spans="1:32" ht="12.75" customHeight="1" x14ac:dyDescent="0.25">
      <c r="A75" s="66" t="s">
        <v>92</v>
      </c>
      <c r="B75" s="32">
        <v>623.09851007605209</v>
      </c>
      <c r="C75" s="32">
        <v>406.64808947443709</v>
      </c>
      <c r="D75" s="32">
        <v>525.86009705353649</v>
      </c>
      <c r="E75" s="32">
        <v>514.3301985636632</v>
      </c>
      <c r="F75" s="32">
        <v>497.46523370286155</v>
      </c>
      <c r="G75" s="32">
        <v>487.96593353410748</v>
      </c>
      <c r="H75" s="32">
        <v>476.13095787051441</v>
      </c>
      <c r="I75" s="32">
        <v>473.89738491528783</v>
      </c>
      <c r="J75" s="32">
        <v>464.26517785348614</v>
      </c>
      <c r="K75" s="32">
        <v>461.65655903744948</v>
      </c>
      <c r="L75" s="32">
        <v>459.0860766664419</v>
      </c>
      <c r="M75" s="18">
        <v>-1.682381467580929</v>
      </c>
      <c r="N75" s="19">
        <v>-0.55355749302744561</v>
      </c>
      <c r="O75" s="19">
        <v>-0.4373680896073151</v>
      </c>
      <c r="P75" s="19">
        <v>-0.25205226345088594</v>
      </c>
      <c r="Q75" s="19">
        <v>-0.11211879617891718</v>
      </c>
      <c r="S75" s="92"/>
      <c r="T75" s="92"/>
      <c r="U75" s="92"/>
      <c r="V75" s="92"/>
      <c r="W75" s="92"/>
      <c r="X75" s="92"/>
      <c r="Y75" s="92"/>
      <c r="Z75" s="92"/>
      <c r="AA75" s="92"/>
      <c r="AB75" s="92"/>
      <c r="AC75" s="92"/>
      <c r="AD75" s="92"/>
      <c r="AE75" s="92"/>
      <c r="AF75" s="92"/>
    </row>
    <row r="76" spans="1:32" ht="12.75" customHeight="1" x14ac:dyDescent="0.25">
      <c r="A76" s="74" t="s">
        <v>140</v>
      </c>
      <c r="B76" s="55">
        <v>0.65932236312963499</v>
      </c>
      <c r="C76" s="55">
        <v>0.48408451389953255</v>
      </c>
      <c r="D76" s="55">
        <v>0.4643617396934695</v>
      </c>
      <c r="E76" s="55">
        <v>0.45706726040102558</v>
      </c>
      <c r="F76" s="55">
        <v>0.43758885668022585</v>
      </c>
      <c r="G76" s="55">
        <v>0.39989059490197459</v>
      </c>
      <c r="H76" s="55">
        <v>0.37701985467423432</v>
      </c>
      <c r="I76" s="55">
        <v>0.34938463568687073</v>
      </c>
      <c r="J76" s="55">
        <v>0.33598340528575049</v>
      </c>
      <c r="K76" s="55">
        <v>0.32760082125689799</v>
      </c>
      <c r="L76" s="55">
        <v>0.32301507528384055</v>
      </c>
      <c r="M76" s="18">
        <v>-3.4447567486770914</v>
      </c>
      <c r="N76" s="19">
        <v>-0.59208098835165091</v>
      </c>
      <c r="O76" s="19">
        <v>-1.4787764510609702</v>
      </c>
      <c r="P76" s="19">
        <v>-1.1457465664930888</v>
      </c>
      <c r="Q76" s="19">
        <v>-0.3928540502151745</v>
      </c>
      <c r="S76" s="92"/>
      <c r="T76" s="92"/>
      <c r="U76" s="92"/>
      <c r="V76" s="92"/>
      <c r="W76" s="92"/>
      <c r="X76" s="92"/>
      <c r="Y76" s="92"/>
      <c r="Z76" s="92"/>
      <c r="AA76" s="92"/>
      <c r="AB76" s="92"/>
      <c r="AC76" s="92"/>
      <c r="AD76" s="92"/>
      <c r="AE76" s="92"/>
      <c r="AF76" s="92"/>
    </row>
    <row r="77" spans="1:32" ht="12.75" customHeight="1" x14ac:dyDescent="0.25">
      <c r="A77" s="16" t="s">
        <v>91</v>
      </c>
      <c r="B77" s="55">
        <v>0.49561585004943504</v>
      </c>
      <c r="C77" s="55">
        <v>0.35676087239118109</v>
      </c>
      <c r="D77" s="55">
        <v>0.34663537698437225</v>
      </c>
      <c r="E77" s="55">
        <v>0.34281235351015388</v>
      </c>
      <c r="F77" s="55">
        <v>0.32469839752591462</v>
      </c>
      <c r="G77" s="55">
        <v>0.28969280977076811</v>
      </c>
      <c r="H77" s="55">
        <v>0.26822101799471088</v>
      </c>
      <c r="I77" s="55">
        <v>0.2397323112410715</v>
      </c>
      <c r="J77" s="55">
        <v>0.22840957227711248</v>
      </c>
      <c r="K77" s="55">
        <v>0.22132256258175137</v>
      </c>
      <c r="L77" s="55">
        <v>0.21833103941842152</v>
      </c>
      <c r="M77" s="18">
        <v>-3.5121188057330888</v>
      </c>
      <c r="N77" s="19">
        <v>-0.65163456170883594</v>
      </c>
      <c r="O77" s="19">
        <v>-1.8927130088737587</v>
      </c>
      <c r="P77" s="19">
        <v>-1.5938707515897099</v>
      </c>
      <c r="Q77" s="19">
        <v>-0.45026273040386089</v>
      </c>
      <c r="S77" s="92"/>
      <c r="T77" s="92"/>
      <c r="U77" s="92"/>
      <c r="V77" s="92"/>
      <c r="W77" s="92"/>
      <c r="X77" s="92"/>
      <c r="Y77" s="92"/>
      <c r="Z77" s="92"/>
      <c r="AA77" s="92"/>
      <c r="AB77" s="92"/>
      <c r="AC77" s="92"/>
      <c r="AD77" s="92"/>
      <c r="AE77" s="92"/>
      <c r="AF77" s="92"/>
    </row>
    <row r="78" spans="1:32" ht="12.75" customHeight="1" x14ac:dyDescent="0.25">
      <c r="A78" s="66" t="s">
        <v>92</v>
      </c>
      <c r="B78" s="208">
        <v>0.16370651308019979</v>
      </c>
      <c r="C78" s="208">
        <v>0.12732364150835151</v>
      </c>
      <c r="D78" s="208">
        <v>0.1177263627090973</v>
      </c>
      <c r="E78" s="208">
        <v>0.11425490689087174</v>
      </c>
      <c r="F78" s="208">
        <v>0.1128904591543112</v>
      </c>
      <c r="G78" s="208">
        <v>0.11019778513120639</v>
      </c>
      <c r="H78" s="208">
        <v>0.10879883667952345</v>
      </c>
      <c r="I78" s="208">
        <v>0.10965232444579921</v>
      </c>
      <c r="J78" s="208">
        <v>0.10757383300863801</v>
      </c>
      <c r="K78" s="208">
        <v>0.10627825867514665</v>
      </c>
      <c r="L78" s="208">
        <v>0.10468403586541904</v>
      </c>
      <c r="M78" s="194">
        <v>-3.2433603814769452</v>
      </c>
      <c r="N78" s="194">
        <v>-0.41857164554170989</v>
      </c>
      <c r="O78" s="194">
        <v>-0.36849257815615433</v>
      </c>
      <c r="P78" s="19">
        <v>-0.11316803243147655</v>
      </c>
      <c r="Q78" s="19">
        <v>-0.27193757078725067</v>
      </c>
      <c r="S78" s="92"/>
      <c r="T78" s="92"/>
      <c r="U78" s="92"/>
      <c r="V78" s="92"/>
      <c r="W78" s="92"/>
      <c r="X78" s="92"/>
      <c r="Y78" s="92"/>
      <c r="Z78" s="92"/>
      <c r="AA78" s="92"/>
      <c r="AB78" s="92"/>
      <c r="AC78" s="92"/>
      <c r="AD78" s="92"/>
      <c r="AE78" s="92"/>
      <c r="AF78" s="92"/>
    </row>
    <row r="79" spans="1:32" ht="12.75" customHeight="1" x14ac:dyDescent="0.25">
      <c r="A79" s="74" t="s">
        <v>141</v>
      </c>
      <c r="B79" s="55">
        <v>1.6325567616271108</v>
      </c>
      <c r="C79" s="55">
        <v>1.2645308416378909</v>
      </c>
      <c r="D79" s="55">
        <v>1.2208663293810897</v>
      </c>
      <c r="E79" s="55">
        <v>1.1763968596788126</v>
      </c>
      <c r="F79" s="55">
        <v>1.1333879692950999</v>
      </c>
      <c r="G79" s="55">
        <v>1.0484905005854757</v>
      </c>
      <c r="H79" s="55">
        <v>1.0101146132746301</v>
      </c>
      <c r="I79" s="55">
        <v>0.95241695689492323</v>
      </c>
      <c r="J79" s="55">
        <v>0.91451740430698825</v>
      </c>
      <c r="K79" s="55">
        <v>0.88647614844704059</v>
      </c>
      <c r="L79" s="55">
        <v>0.87108520633566344</v>
      </c>
      <c r="M79" s="18">
        <v>-2.8640520894662069</v>
      </c>
      <c r="N79" s="19">
        <v>-0.74073655121044135</v>
      </c>
      <c r="O79" s="19">
        <v>-1.1448713646143305</v>
      </c>
      <c r="P79" s="19">
        <v>-0.9892997413786353</v>
      </c>
      <c r="Q79" s="19">
        <v>-0.4853851923613095</v>
      </c>
      <c r="S79" s="92"/>
      <c r="T79" s="92"/>
      <c r="U79" s="92"/>
      <c r="V79" s="92"/>
      <c r="W79" s="92"/>
      <c r="X79" s="92"/>
      <c r="Y79" s="92"/>
      <c r="Z79" s="92"/>
      <c r="AA79" s="92"/>
      <c r="AB79" s="92"/>
      <c r="AC79" s="92"/>
      <c r="AD79" s="92"/>
      <c r="AE79" s="92"/>
      <c r="AF79" s="92"/>
    </row>
    <row r="80" spans="1:32" ht="12.75" customHeight="1" x14ac:dyDescent="0.25">
      <c r="A80" s="16" t="s">
        <v>91</v>
      </c>
      <c r="B80" s="55">
        <v>1.4595118552407882</v>
      </c>
      <c r="C80" s="55">
        <v>1.0841609031885699</v>
      </c>
      <c r="D80" s="55">
        <v>1.0591500636459337</v>
      </c>
      <c r="E80" s="55">
        <v>1.0388495974928085</v>
      </c>
      <c r="F80" s="55">
        <v>0.99049555326463412</v>
      </c>
      <c r="G80" s="55">
        <v>0.8905024164688442</v>
      </c>
      <c r="H80" s="55">
        <v>0.84106516276070642</v>
      </c>
      <c r="I80" s="55">
        <v>0.76571730010893646</v>
      </c>
      <c r="J80" s="55">
        <v>0.72537578079973764</v>
      </c>
      <c r="K80" s="55">
        <v>0.69515967205628226</v>
      </c>
      <c r="L80" s="55">
        <v>0.68030315113000461</v>
      </c>
      <c r="M80" s="18">
        <v>-3.1554942705361078</v>
      </c>
      <c r="N80" s="19">
        <v>-0.66792601135238217</v>
      </c>
      <c r="O80" s="19">
        <v>-1.6220629193107294</v>
      </c>
      <c r="P80" s="19">
        <v>-1.4688978765671101</v>
      </c>
      <c r="Q80" s="19">
        <v>-0.63945999261033615</v>
      </c>
      <c r="S80" s="92"/>
      <c r="T80" s="92"/>
      <c r="U80" s="92"/>
      <c r="V80" s="92"/>
      <c r="W80" s="92"/>
      <c r="X80" s="92"/>
      <c r="Y80" s="92"/>
      <c r="Z80" s="92"/>
      <c r="AA80" s="92"/>
      <c r="AB80" s="92"/>
      <c r="AC80" s="92"/>
      <c r="AD80" s="92"/>
      <c r="AE80" s="92"/>
      <c r="AF80" s="92"/>
    </row>
    <row r="81" spans="1:32" ht="12.75" customHeight="1" x14ac:dyDescent="0.25">
      <c r="A81" s="66" t="s">
        <v>92</v>
      </c>
      <c r="B81" s="55">
        <v>2.5466801644870212</v>
      </c>
      <c r="C81" s="55">
        <v>2.3687620536586249</v>
      </c>
      <c r="D81" s="55">
        <v>2.2180147066135318</v>
      </c>
      <c r="E81" s="55">
        <v>1.95176633662415</v>
      </c>
      <c r="F81" s="55">
        <v>1.937198460663329</v>
      </c>
      <c r="G81" s="55">
        <v>1.964919577983822</v>
      </c>
      <c r="H81" s="55">
        <v>2.0022501622695708</v>
      </c>
      <c r="I81" s="55">
        <v>2.0397400585029337</v>
      </c>
      <c r="J81" s="55">
        <v>2.0488586059029328</v>
      </c>
      <c r="K81" s="55">
        <v>2.0766626204120961</v>
      </c>
      <c r="L81" s="55">
        <v>2.0984161588013799</v>
      </c>
      <c r="M81" s="18">
        <v>-1.3722781785981297</v>
      </c>
      <c r="N81" s="19">
        <v>-1.3445755545603566</v>
      </c>
      <c r="O81" s="19">
        <v>0.33083397495721201</v>
      </c>
      <c r="P81" s="19">
        <v>0.23037727376369332</v>
      </c>
      <c r="Q81" s="19">
        <v>0.23928572833389339</v>
      </c>
      <c r="S81" s="92"/>
      <c r="T81" s="92"/>
      <c r="U81" s="92"/>
      <c r="V81" s="92"/>
      <c r="W81" s="92"/>
      <c r="X81" s="92"/>
      <c r="Y81" s="92"/>
      <c r="Z81" s="92"/>
      <c r="AA81" s="92"/>
      <c r="AB81" s="92"/>
      <c r="AC81" s="92"/>
      <c r="AD81" s="92"/>
      <c r="AE81" s="92"/>
      <c r="AF81" s="92"/>
    </row>
    <row r="82" spans="1:32" ht="2.1" customHeight="1" thickBot="1" x14ac:dyDescent="0.3">
      <c r="A82" s="27"/>
      <c r="B82" s="27">
        <v>0</v>
      </c>
      <c r="C82" s="27">
        <v>0</v>
      </c>
      <c r="D82" s="27">
        <v>0</v>
      </c>
      <c r="E82" s="27">
        <v>0</v>
      </c>
      <c r="F82" s="27">
        <v>0</v>
      </c>
      <c r="G82" s="27">
        <v>0</v>
      </c>
      <c r="H82" s="27">
        <v>0</v>
      </c>
      <c r="I82" s="27">
        <v>0</v>
      </c>
      <c r="J82" s="27">
        <v>0</v>
      </c>
      <c r="K82" s="27">
        <v>0</v>
      </c>
      <c r="L82" s="27">
        <v>0</v>
      </c>
      <c r="M82" s="28">
        <v>0</v>
      </c>
      <c r="N82" s="28">
        <v>0</v>
      </c>
      <c r="O82" s="28">
        <v>0</v>
      </c>
      <c r="P82" s="28">
        <v>0</v>
      </c>
      <c r="Q82" s="28">
        <v>0</v>
      </c>
      <c r="S82" s="92"/>
      <c r="T82" s="92"/>
      <c r="U82" s="92"/>
      <c r="V82" s="92"/>
      <c r="W82" s="92"/>
      <c r="X82" s="92"/>
      <c r="Y82" s="92"/>
      <c r="Z82" s="92"/>
      <c r="AA82" s="92"/>
      <c r="AB82" s="92"/>
      <c r="AC82" s="92"/>
      <c r="AD82" s="92"/>
      <c r="AE82" s="92"/>
      <c r="AF82" s="92"/>
    </row>
    <row r="83" spans="1:32" x14ac:dyDescent="0.25">
      <c r="A83" s="185" t="s">
        <v>28</v>
      </c>
      <c r="B83" s="185"/>
      <c r="C83" s="185"/>
      <c r="D83" s="185"/>
      <c r="E83" s="185"/>
      <c r="F83" s="185"/>
      <c r="G83" s="185"/>
      <c r="H83" s="185"/>
      <c r="I83" s="185"/>
      <c r="J83" s="185"/>
      <c r="K83" s="185"/>
      <c r="L83" s="185"/>
      <c r="M83" s="185"/>
      <c r="N83" s="185"/>
      <c r="O83" s="185"/>
    </row>
    <row r="87" spans="1:32" x14ac:dyDescent="0.25">
      <c r="A87" s="192"/>
      <c r="B87" s="192"/>
      <c r="C87" s="192"/>
      <c r="D87" s="192"/>
      <c r="E87" s="192"/>
      <c r="F87" s="192"/>
      <c r="G87" s="192"/>
      <c r="H87" s="192"/>
      <c r="I87" s="192"/>
      <c r="J87" s="192"/>
      <c r="K87" s="192"/>
      <c r="L87" s="192"/>
      <c r="M87" s="192"/>
      <c r="N87" s="192"/>
      <c r="P87" s="192"/>
      <c r="Q87" s="192"/>
      <c r="R87" s="192"/>
    </row>
    <row r="95" spans="1:32"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printOptions gridLinesSet="0"/>
  <pageMargins left="0.35" right="0.17" top="0.33" bottom="0.39370078740157483" header="0.31" footer="0.11811023622047245"/>
  <pageSetup paperSize="9" scale="85" orientation="portrait" horizontalDpi="4294967292"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F234"/>
  <sheetViews>
    <sheetView showGridLines="0" topLeftCell="A45" workbookViewId="0">
      <selection sqref="A1:F1"/>
    </sheetView>
  </sheetViews>
  <sheetFormatPr baseColWidth="10" defaultColWidth="12" defaultRowHeight="13.5" x14ac:dyDescent="0.25"/>
  <cols>
    <col min="1" max="1" width="69.83203125" style="3" bestFit="1"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95</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96</v>
      </c>
      <c r="B6" s="13"/>
      <c r="C6" s="13"/>
      <c r="D6" s="13"/>
      <c r="E6" s="13"/>
      <c r="F6" s="13"/>
      <c r="G6" s="13"/>
      <c r="H6" s="13"/>
      <c r="I6" s="13"/>
      <c r="J6" s="13"/>
      <c r="K6" s="13"/>
      <c r="L6" s="13"/>
      <c r="M6" s="14"/>
      <c r="N6" s="15"/>
      <c r="O6" s="15"/>
      <c r="P6" s="15"/>
      <c r="Q6" s="15"/>
      <c r="S6" s="92"/>
      <c r="T6" s="92"/>
      <c r="U6" s="92"/>
      <c r="V6" s="92"/>
      <c r="W6" s="92"/>
      <c r="X6" s="92"/>
      <c r="Y6" s="92"/>
      <c r="Z6" s="92"/>
      <c r="AA6" s="92"/>
      <c r="AB6" s="92"/>
      <c r="AC6" s="92"/>
      <c r="AD6" s="92"/>
      <c r="AE6" s="92"/>
      <c r="AF6" s="92"/>
    </row>
    <row r="7" spans="1:32" ht="12.75" customHeight="1" x14ac:dyDescent="0.25">
      <c r="A7" s="74" t="s">
        <v>62</v>
      </c>
      <c r="B7" s="31">
        <v>103.36018100728595</v>
      </c>
      <c r="C7" s="31">
        <v>111.93217273253263</v>
      </c>
      <c r="D7" s="31">
        <v>108.26061491804671</v>
      </c>
      <c r="E7" s="31">
        <v>113.01532085209753</v>
      </c>
      <c r="F7" s="31">
        <v>124.44480667549333</v>
      </c>
      <c r="G7" s="31">
        <v>134.64437178802987</v>
      </c>
      <c r="H7" s="31">
        <v>145.52516938509075</v>
      </c>
      <c r="I7" s="31">
        <v>155.38461263431603</v>
      </c>
      <c r="J7" s="31">
        <v>164.73910735025666</v>
      </c>
      <c r="K7" s="31">
        <v>174.41370007284971</v>
      </c>
      <c r="L7" s="31">
        <v>183.50486711249053</v>
      </c>
      <c r="M7" s="14">
        <v>0.46429080616103846</v>
      </c>
      <c r="N7" s="15">
        <v>1.402959145430227</v>
      </c>
      <c r="O7" s="15">
        <v>1.5771757651344753</v>
      </c>
      <c r="P7" s="15">
        <v>1.2478616009171217</v>
      </c>
      <c r="Q7" s="15">
        <v>1.0846211864210975</v>
      </c>
      <c r="S7" s="92"/>
      <c r="T7" s="92"/>
      <c r="U7" s="92"/>
      <c r="V7" s="92"/>
      <c r="W7" s="92"/>
      <c r="X7" s="92"/>
      <c r="Y7" s="92"/>
      <c r="Z7" s="92"/>
      <c r="AA7" s="92"/>
      <c r="AB7" s="92"/>
      <c r="AC7" s="92"/>
      <c r="AD7" s="92"/>
      <c r="AE7" s="92"/>
      <c r="AF7" s="92"/>
    </row>
    <row r="8" spans="1:32" ht="12.75" customHeight="1" x14ac:dyDescent="0.25">
      <c r="A8" s="16" t="s">
        <v>142</v>
      </c>
      <c r="B8" s="32">
        <v>16.171299981840491</v>
      </c>
      <c r="C8" s="32">
        <v>15.60789998354962</v>
      </c>
      <c r="D8" s="32">
        <v>16.955599999999983</v>
      </c>
      <c r="E8" s="32">
        <v>17.389004712698547</v>
      </c>
      <c r="F8" s="32">
        <v>18.710653698416994</v>
      </c>
      <c r="G8" s="32">
        <v>20.158348874599884</v>
      </c>
      <c r="H8" s="32">
        <v>21.618790946252112</v>
      </c>
      <c r="I8" s="32">
        <v>22.684760709663724</v>
      </c>
      <c r="J8" s="32">
        <v>23.75231905545278</v>
      </c>
      <c r="K8" s="32">
        <v>24.979453583856746</v>
      </c>
      <c r="L8" s="32">
        <v>26.206982133581118</v>
      </c>
      <c r="M8" s="18">
        <v>0.47472423912253703</v>
      </c>
      <c r="N8" s="19">
        <v>0.9898157427030041</v>
      </c>
      <c r="O8" s="19">
        <v>1.4551842959719563</v>
      </c>
      <c r="P8" s="19">
        <v>0.94561578349487974</v>
      </c>
      <c r="Q8" s="19">
        <v>0.98830881799223391</v>
      </c>
      <c r="S8" s="92"/>
      <c r="T8" s="92"/>
      <c r="U8" s="92"/>
      <c r="V8" s="92"/>
      <c r="W8" s="92"/>
      <c r="X8" s="92"/>
      <c r="Y8" s="92"/>
      <c r="Z8" s="92"/>
      <c r="AA8" s="92"/>
      <c r="AB8" s="92"/>
      <c r="AC8" s="92"/>
      <c r="AD8" s="92"/>
      <c r="AE8" s="92"/>
      <c r="AF8" s="92"/>
    </row>
    <row r="9" spans="1:32" ht="12.75" customHeight="1" x14ac:dyDescent="0.25">
      <c r="A9" s="16" t="s">
        <v>543</v>
      </c>
      <c r="B9" s="206">
        <v>63.940001840717038</v>
      </c>
      <c r="C9" s="206">
        <v>68.640000483636101</v>
      </c>
      <c r="D9" s="206">
        <v>63.570000399999984</v>
      </c>
      <c r="E9" s="206">
        <v>64.733227335894227</v>
      </c>
      <c r="F9" s="206">
        <v>70.961696028851492</v>
      </c>
      <c r="G9" s="206">
        <v>76.164816953182466</v>
      </c>
      <c r="H9" s="206">
        <v>81.71588450995344</v>
      </c>
      <c r="I9" s="206">
        <v>87.160036441144015</v>
      </c>
      <c r="J9" s="206">
        <v>92.288108194173986</v>
      </c>
      <c r="K9" s="206">
        <v>97.403571473044224</v>
      </c>
      <c r="L9" s="206">
        <v>102.2616198518818</v>
      </c>
      <c r="M9" s="194">
        <v>-5.8018214714050664E-2</v>
      </c>
      <c r="N9" s="194">
        <v>1.1060578031981239</v>
      </c>
      <c r="O9" s="194">
        <v>1.421084440314524</v>
      </c>
      <c r="P9" s="19">
        <v>1.2241003917086823</v>
      </c>
      <c r="Q9" s="19">
        <v>1.0314747553572756</v>
      </c>
      <c r="S9" s="92"/>
      <c r="T9" s="92"/>
      <c r="U9" s="92"/>
      <c r="V9" s="92"/>
      <c r="W9" s="92"/>
      <c r="X9" s="92"/>
      <c r="Y9" s="92"/>
      <c r="Z9" s="92"/>
      <c r="AA9" s="92"/>
      <c r="AB9" s="92"/>
      <c r="AC9" s="92"/>
      <c r="AD9" s="92"/>
      <c r="AE9" s="92"/>
      <c r="AF9" s="92"/>
    </row>
    <row r="10" spans="1:32" ht="12.75" customHeight="1" x14ac:dyDescent="0.25">
      <c r="A10" s="16" t="s">
        <v>144</v>
      </c>
      <c r="B10" s="32">
        <v>2.9000006076554321</v>
      </c>
      <c r="C10" s="32">
        <v>3.1500005832213684</v>
      </c>
      <c r="D10" s="32">
        <v>3.5200005999999995</v>
      </c>
      <c r="E10" s="32">
        <v>3.7350520779151486</v>
      </c>
      <c r="F10" s="32">
        <v>3.9500033897303384</v>
      </c>
      <c r="G10" s="32">
        <v>4.2854460714216662</v>
      </c>
      <c r="H10" s="32">
        <v>4.6209407966890055</v>
      </c>
      <c r="I10" s="32">
        <v>4.9272917993207379</v>
      </c>
      <c r="J10" s="32">
        <v>5.2336353683392716</v>
      </c>
      <c r="K10" s="32">
        <v>5.5413610945187148</v>
      </c>
      <c r="L10" s="32">
        <v>5.8492067688690286</v>
      </c>
      <c r="M10" s="18">
        <v>1.9563935177144831</v>
      </c>
      <c r="N10" s="19">
        <v>1.1592202503039939</v>
      </c>
      <c r="O10" s="19">
        <v>1.58118939791283</v>
      </c>
      <c r="P10" s="19">
        <v>1.252861524609683</v>
      </c>
      <c r="Q10" s="19">
        <v>1.1182049050165066</v>
      </c>
      <c r="S10" s="92"/>
      <c r="T10" s="92"/>
      <c r="U10" s="92"/>
      <c r="V10" s="92"/>
      <c r="W10" s="92"/>
      <c r="X10" s="92"/>
      <c r="Y10" s="92"/>
      <c r="Z10" s="92"/>
      <c r="AA10" s="92"/>
      <c r="AB10" s="92"/>
      <c r="AC10" s="92"/>
      <c r="AD10" s="92"/>
      <c r="AE10" s="92"/>
      <c r="AF10" s="92"/>
    </row>
    <row r="11" spans="1:32" ht="12.75" customHeight="1" x14ac:dyDescent="0.25">
      <c r="A11" s="16" t="s">
        <v>145</v>
      </c>
      <c r="B11" s="32">
        <v>15.368000366697881</v>
      </c>
      <c r="C11" s="32">
        <v>14.601200326319576</v>
      </c>
      <c r="D11" s="32">
        <v>15.587700399999999</v>
      </c>
      <c r="E11" s="32">
        <v>17.731017500211088</v>
      </c>
      <c r="F11" s="32">
        <v>19.959813998493672</v>
      </c>
      <c r="G11" s="32">
        <v>21.700501425447367</v>
      </c>
      <c r="H11" s="32">
        <v>23.436136468917177</v>
      </c>
      <c r="I11" s="32">
        <v>24.918877413221697</v>
      </c>
      <c r="J11" s="32">
        <v>26.253186919157663</v>
      </c>
      <c r="K11" s="32">
        <v>27.588117183551745</v>
      </c>
      <c r="L11" s="32">
        <v>28.762106285296358</v>
      </c>
      <c r="M11" s="18">
        <v>0.1420479732116009</v>
      </c>
      <c r="N11" s="19">
        <v>2.5032048032557208</v>
      </c>
      <c r="O11" s="19">
        <v>1.6185404506525503</v>
      </c>
      <c r="P11" s="19">
        <v>1.1415491405053046</v>
      </c>
      <c r="Q11" s="19">
        <v>0.91689172029048027</v>
      </c>
      <c r="S11" s="92"/>
      <c r="T11" s="92"/>
      <c r="U11" s="92"/>
      <c r="V11" s="92"/>
      <c r="W11" s="92"/>
      <c r="X11" s="92"/>
      <c r="Y11" s="92"/>
      <c r="Z11" s="92"/>
      <c r="AA11" s="92"/>
      <c r="AB11" s="92"/>
      <c r="AC11" s="92"/>
      <c r="AD11" s="92"/>
      <c r="AE11" s="92"/>
      <c r="AF11" s="92"/>
    </row>
    <row r="12" spans="1:32" ht="12.75" customHeight="1" x14ac:dyDescent="0.25">
      <c r="A12" s="16" t="s">
        <v>544</v>
      </c>
      <c r="B12" s="32">
        <v>4.9808782103751037</v>
      </c>
      <c r="C12" s="32">
        <v>9.9330713558059607</v>
      </c>
      <c r="D12" s="32">
        <v>8.6273135180467371</v>
      </c>
      <c r="E12" s="32">
        <v>9.4270192253785119</v>
      </c>
      <c r="F12" s="32">
        <v>10.862639560000826</v>
      </c>
      <c r="G12" s="32">
        <v>12.335258463378496</v>
      </c>
      <c r="H12" s="32">
        <v>14.133416663278993</v>
      </c>
      <c r="I12" s="32">
        <v>15.693646270965855</v>
      </c>
      <c r="J12" s="32">
        <v>17.211857813132962</v>
      </c>
      <c r="K12" s="32">
        <v>18.901196737878251</v>
      </c>
      <c r="L12" s="32">
        <v>20.424952072862251</v>
      </c>
      <c r="M12" s="18">
        <v>5.6469505331640413</v>
      </c>
      <c r="N12" s="19">
        <v>2.3307079863573055</v>
      </c>
      <c r="O12" s="19">
        <v>2.6670726934513223</v>
      </c>
      <c r="P12" s="19">
        <v>1.9901096571046661</v>
      </c>
      <c r="Q12" s="19">
        <v>1.7263189873669926</v>
      </c>
      <c r="S12" s="92"/>
      <c r="T12" s="92"/>
      <c r="U12" s="92"/>
      <c r="V12" s="92"/>
      <c r="W12" s="92"/>
      <c r="X12" s="92"/>
      <c r="Y12" s="92"/>
      <c r="Z12" s="92"/>
      <c r="AA12" s="92"/>
      <c r="AB12" s="92"/>
      <c r="AC12" s="92"/>
      <c r="AD12" s="92"/>
      <c r="AE12" s="92"/>
      <c r="AF12" s="92"/>
    </row>
    <row r="13" spans="1:32" ht="12.75" customHeight="1" x14ac:dyDescent="0.25">
      <c r="A13" s="16" t="s">
        <v>147</v>
      </c>
      <c r="B13" s="48">
        <v>0</v>
      </c>
      <c r="C13" s="48">
        <v>0</v>
      </c>
      <c r="D13" s="48">
        <v>0</v>
      </c>
      <c r="E13" s="48">
        <v>0</v>
      </c>
      <c r="F13" s="48">
        <v>0</v>
      </c>
      <c r="G13" s="48">
        <v>0</v>
      </c>
      <c r="H13" s="48">
        <v>0</v>
      </c>
      <c r="I13" s="48">
        <v>0</v>
      </c>
      <c r="J13" s="48">
        <v>0</v>
      </c>
      <c r="K13" s="48">
        <v>0</v>
      </c>
      <c r="L13" s="48">
        <v>0</v>
      </c>
      <c r="M13" s="18">
        <v>0</v>
      </c>
      <c r="N13" s="19">
        <v>0</v>
      </c>
      <c r="O13" s="19">
        <v>0</v>
      </c>
      <c r="P13" s="19">
        <v>0</v>
      </c>
      <c r="Q13" s="19">
        <v>0</v>
      </c>
      <c r="S13" s="92"/>
      <c r="T13" s="92"/>
      <c r="U13" s="92"/>
      <c r="V13" s="92"/>
      <c r="W13" s="92"/>
      <c r="X13" s="92"/>
      <c r="Y13" s="92"/>
      <c r="Z13" s="92"/>
      <c r="AA13" s="92"/>
      <c r="AB13" s="92"/>
      <c r="AC13" s="92"/>
      <c r="AD13" s="92"/>
      <c r="AE13" s="92"/>
      <c r="AF13" s="92"/>
    </row>
    <row r="14" spans="1:32" ht="12.75" customHeight="1" x14ac:dyDescent="0.25">
      <c r="A14" s="74" t="s">
        <v>183</v>
      </c>
      <c r="B14" s="31">
        <v>46.205152183448853</v>
      </c>
      <c r="C14" s="31">
        <v>48.548458719166518</v>
      </c>
      <c r="D14" s="31">
        <v>47.726372741672421</v>
      </c>
      <c r="E14" s="31">
        <v>50.181531473615848</v>
      </c>
      <c r="F14" s="31">
        <v>54.806571249015704</v>
      </c>
      <c r="G14" s="31">
        <v>59.196369553187338</v>
      </c>
      <c r="H14" s="31">
        <v>63.8060507512415</v>
      </c>
      <c r="I14" s="31">
        <v>68.082788707498281</v>
      </c>
      <c r="J14" s="31">
        <v>72.26307691713285</v>
      </c>
      <c r="K14" s="31">
        <v>76.236844078106586</v>
      </c>
      <c r="L14" s="31">
        <v>79.959990325780282</v>
      </c>
      <c r="M14" s="14">
        <v>0.3244534322257131</v>
      </c>
      <c r="N14" s="15">
        <v>1.3928709748420642</v>
      </c>
      <c r="O14" s="15">
        <v>1.5319958140799006</v>
      </c>
      <c r="P14" s="15">
        <v>1.2524308473527146</v>
      </c>
      <c r="Q14" s="15">
        <v>1.0172701948207408</v>
      </c>
      <c r="S14" s="92"/>
      <c r="T14" s="92"/>
      <c r="U14" s="92"/>
      <c r="V14" s="92"/>
      <c r="W14" s="92"/>
      <c r="X14" s="92"/>
      <c r="Y14" s="92"/>
      <c r="Z14" s="92"/>
      <c r="AA14" s="92"/>
      <c r="AB14" s="92"/>
      <c r="AC14" s="92"/>
      <c r="AD14" s="92"/>
      <c r="AE14" s="92"/>
      <c r="AF14" s="92"/>
    </row>
    <row r="15" spans="1:32" ht="12.75" customHeight="1" x14ac:dyDescent="0.25">
      <c r="A15" s="16" t="s">
        <v>545</v>
      </c>
      <c r="B15" s="48">
        <v>28.620152190072961</v>
      </c>
      <c r="C15" s="48">
        <v>33.619458752046491</v>
      </c>
      <c r="D15" s="48">
        <v>33.913372741672426</v>
      </c>
      <c r="E15" s="48">
        <v>35.038095778568476</v>
      </c>
      <c r="F15" s="48">
        <v>37.872031310832597</v>
      </c>
      <c r="G15" s="48">
        <v>40.680655330408946</v>
      </c>
      <c r="H15" s="48">
        <v>43.622520613615876</v>
      </c>
      <c r="I15" s="48">
        <v>46.545031693598517</v>
      </c>
      <c r="J15" s="48">
        <v>49.275883526603508</v>
      </c>
      <c r="K15" s="48">
        <v>52.194226069231767</v>
      </c>
      <c r="L15" s="48">
        <v>54.979507829967702</v>
      </c>
      <c r="M15" s="18">
        <v>1.7114637652760223</v>
      </c>
      <c r="N15" s="19">
        <v>1.1101516207929985</v>
      </c>
      <c r="O15" s="19">
        <v>1.4236453185900277</v>
      </c>
      <c r="P15" s="19">
        <v>1.2260677194986025</v>
      </c>
      <c r="Q15" s="19">
        <v>1.1012773773490414</v>
      </c>
      <c r="S15" s="92"/>
      <c r="T15" s="92"/>
      <c r="U15" s="92"/>
      <c r="V15" s="92"/>
      <c r="W15" s="92"/>
      <c r="X15" s="92"/>
      <c r="Y15" s="92"/>
      <c r="Z15" s="92"/>
      <c r="AA15" s="92"/>
      <c r="AB15" s="92"/>
      <c r="AC15" s="92"/>
      <c r="AD15" s="92"/>
      <c r="AE15" s="92"/>
      <c r="AF15" s="92"/>
    </row>
    <row r="16" spans="1:32" ht="12.75" customHeight="1" x14ac:dyDescent="0.25">
      <c r="A16" s="16" t="s">
        <v>145</v>
      </c>
      <c r="B16" s="212">
        <v>17.495999994508807</v>
      </c>
      <c r="C16" s="212">
        <v>14.865999967320072</v>
      </c>
      <c r="D16" s="212">
        <v>13.769999999999998</v>
      </c>
      <c r="E16" s="212">
        <v>15.099583022704229</v>
      </c>
      <c r="F16" s="212">
        <v>16.886677900451893</v>
      </c>
      <c r="G16" s="212">
        <v>18.464162376351464</v>
      </c>
      <c r="H16" s="212">
        <v>20.127144842637929</v>
      </c>
      <c r="I16" s="212">
        <v>21.476804974905516</v>
      </c>
      <c r="J16" s="212">
        <v>22.921835645344849</v>
      </c>
      <c r="K16" s="212">
        <v>23.972958465346832</v>
      </c>
      <c r="L16" s="212">
        <v>24.907033180306012</v>
      </c>
      <c r="M16" s="194">
        <v>-2.3663519167460234</v>
      </c>
      <c r="N16" s="194">
        <v>2.0612840446672553</v>
      </c>
      <c r="O16" s="194">
        <v>1.7709421945726778</v>
      </c>
      <c r="P16" s="19">
        <v>1.3086952718184497</v>
      </c>
      <c r="Q16" s="19">
        <v>0.83406149987244049</v>
      </c>
      <c r="S16" s="92"/>
      <c r="T16" s="92"/>
      <c r="U16" s="92"/>
      <c r="V16" s="92"/>
      <c r="W16" s="92"/>
      <c r="X16" s="92"/>
      <c r="Y16" s="92"/>
      <c r="Z16" s="92"/>
      <c r="AA16" s="92"/>
      <c r="AB16" s="92"/>
      <c r="AC16" s="92"/>
      <c r="AD16" s="92"/>
      <c r="AE16" s="92"/>
      <c r="AF16" s="92"/>
    </row>
    <row r="17" spans="1:32" ht="12.75" customHeight="1" x14ac:dyDescent="0.25">
      <c r="A17" s="16" t="s">
        <v>147</v>
      </c>
      <c r="B17" s="48">
        <v>8.8999998867091035E-2</v>
      </c>
      <c r="C17" s="48">
        <v>6.2999999799952064E-2</v>
      </c>
      <c r="D17" s="48">
        <v>4.3000000000000003E-2</v>
      </c>
      <c r="E17" s="48">
        <v>4.3852672343144744E-2</v>
      </c>
      <c r="F17" s="48">
        <v>4.78620377312148E-2</v>
      </c>
      <c r="G17" s="48">
        <v>5.1551846426926916E-2</v>
      </c>
      <c r="H17" s="48">
        <v>5.638529498769497E-2</v>
      </c>
      <c r="I17" s="48">
        <v>6.0952038994247455E-2</v>
      </c>
      <c r="J17" s="48">
        <v>6.5357745184490751E-2</v>
      </c>
      <c r="K17" s="48">
        <v>6.9659543527982107E-2</v>
      </c>
      <c r="L17" s="48">
        <v>7.3449315506577059E-2</v>
      </c>
      <c r="M17" s="18">
        <v>-7.0160812200232625</v>
      </c>
      <c r="N17" s="19">
        <v>1.076983590151892</v>
      </c>
      <c r="O17" s="19">
        <v>1.6523603199452452</v>
      </c>
      <c r="P17" s="19">
        <v>1.4876322607312531</v>
      </c>
      <c r="Q17" s="19">
        <v>1.1740346343128261</v>
      </c>
      <c r="S17" s="92"/>
      <c r="T17" s="92"/>
      <c r="U17" s="92"/>
      <c r="V17" s="92"/>
      <c r="W17" s="92"/>
      <c r="X17" s="92"/>
      <c r="Y17" s="92"/>
      <c r="Z17" s="92"/>
      <c r="AA17" s="92"/>
      <c r="AB17" s="92"/>
      <c r="AC17" s="92"/>
      <c r="AD17" s="92"/>
      <c r="AE17" s="92"/>
      <c r="AF17" s="92"/>
    </row>
    <row r="18" spans="1:32" ht="2.1" customHeight="1" x14ac:dyDescent="0.25">
      <c r="A18" s="12" t="s">
        <v>114</v>
      </c>
      <c r="B18" s="22"/>
      <c r="C18" s="22"/>
      <c r="D18" s="22"/>
      <c r="E18" s="22"/>
      <c r="F18" s="22"/>
      <c r="G18" s="22"/>
      <c r="H18" s="22"/>
      <c r="I18" s="22"/>
      <c r="J18" s="22"/>
      <c r="K18" s="22"/>
      <c r="L18" s="22"/>
      <c r="M18" s="23"/>
      <c r="N18" s="23"/>
      <c r="O18" s="23"/>
      <c r="P18" s="23"/>
      <c r="Q18" s="23"/>
      <c r="S18" s="92"/>
      <c r="T18" s="92"/>
      <c r="U18" s="92"/>
      <c r="V18" s="92"/>
      <c r="W18" s="92"/>
      <c r="X18" s="92"/>
      <c r="Y18" s="92"/>
      <c r="Z18" s="92"/>
      <c r="AA18" s="92"/>
      <c r="AB18" s="92"/>
      <c r="AC18" s="92"/>
      <c r="AD18" s="92"/>
      <c r="AE18" s="92"/>
      <c r="AF18" s="92"/>
    </row>
    <row r="19" spans="1:32" ht="12.75" customHeight="1" x14ac:dyDescent="0.25">
      <c r="A19" s="4" t="s">
        <v>97</v>
      </c>
      <c r="B19" s="13"/>
      <c r="C19" s="13"/>
      <c r="D19" s="13"/>
      <c r="E19" s="13"/>
      <c r="F19" s="13"/>
      <c r="G19" s="13"/>
      <c r="H19" s="13"/>
      <c r="I19" s="13"/>
      <c r="J19" s="13"/>
      <c r="K19" s="13"/>
      <c r="L19" s="13"/>
      <c r="M19" s="14"/>
      <c r="N19" s="15"/>
      <c r="O19" s="15"/>
      <c r="P19" s="15"/>
      <c r="Q19" s="15"/>
      <c r="S19" s="92"/>
      <c r="T19" s="92"/>
      <c r="U19" s="92"/>
      <c r="V19" s="92"/>
      <c r="W19" s="92"/>
      <c r="X19" s="92"/>
      <c r="Y19" s="92"/>
      <c r="Z19" s="92"/>
      <c r="AA19" s="92"/>
      <c r="AB19" s="92"/>
      <c r="AC19" s="92"/>
      <c r="AD19" s="92"/>
      <c r="AE19" s="92"/>
      <c r="AF19" s="92"/>
    </row>
    <row r="20" spans="1:32" ht="12.75" customHeight="1" x14ac:dyDescent="0.25">
      <c r="A20" s="30" t="s">
        <v>149</v>
      </c>
      <c r="B20" s="38">
        <v>10056.35293682605</v>
      </c>
      <c r="C20" s="38">
        <v>10974.974419435577</v>
      </c>
      <c r="D20" s="38">
        <v>10347.897562900131</v>
      </c>
      <c r="E20" s="38">
        <v>10715.109161930144</v>
      </c>
      <c r="F20" s="38">
        <v>11679.989168504302</v>
      </c>
      <c r="G20" s="38">
        <v>12546.542774017244</v>
      </c>
      <c r="H20" s="38">
        <v>13496.34181490513</v>
      </c>
      <c r="I20" s="38">
        <v>14347.377162476827</v>
      </c>
      <c r="J20" s="38">
        <v>15092.090960367212</v>
      </c>
      <c r="K20" s="38">
        <v>15834.606371652842</v>
      </c>
      <c r="L20" s="38">
        <v>16567.083271489693</v>
      </c>
      <c r="M20" s="18">
        <v>0.28619673560064118</v>
      </c>
      <c r="N20" s="19">
        <v>1.2182983746145126</v>
      </c>
      <c r="O20" s="19">
        <v>1.4559128727541726</v>
      </c>
      <c r="P20" s="19">
        <v>1.1237891687266188</v>
      </c>
      <c r="Q20" s="19">
        <v>0.93683066405045867</v>
      </c>
      <c r="S20" s="92"/>
      <c r="T20" s="92"/>
      <c r="U20" s="92"/>
      <c r="V20" s="92"/>
      <c r="W20" s="92"/>
      <c r="X20" s="92"/>
      <c r="Y20" s="92"/>
      <c r="Z20" s="92"/>
      <c r="AA20" s="92"/>
      <c r="AB20" s="92"/>
      <c r="AC20" s="92"/>
      <c r="AD20" s="92"/>
      <c r="AE20" s="92"/>
      <c r="AF20" s="92"/>
    </row>
    <row r="21" spans="1:32" ht="12.75" customHeight="1" x14ac:dyDescent="0.25">
      <c r="A21" s="30" t="s">
        <v>521</v>
      </c>
      <c r="B21" s="17">
        <v>411.28348082092089</v>
      </c>
      <c r="C21" s="17">
        <v>353.66070371134509</v>
      </c>
      <c r="D21" s="17">
        <v>304.55427037928092</v>
      </c>
      <c r="E21" s="17">
        <v>304.61344243118276</v>
      </c>
      <c r="F21" s="17">
        <v>303.10507253794026</v>
      </c>
      <c r="G21" s="17">
        <v>301.10915744592086</v>
      </c>
      <c r="H21" s="17">
        <v>295.9058624871393</v>
      </c>
      <c r="I21" s="17">
        <v>289.51682679113787</v>
      </c>
      <c r="J21" s="17">
        <v>283.83590873514254</v>
      </c>
      <c r="K21" s="17">
        <v>276.15134339637797</v>
      </c>
      <c r="L21" s="17">
        <v>269.00943838894949</v>
      </c>
      <c r="M21" s="18">
        <v>-2.959652581209582</v>
      </c>
      <c r="N21" s="19">
        <v>-4.7686423070114614E-2</v>
      </c>
      <c r="O21" s="19">
        <v>-0.24009279355220459</v>
      </c>
      <c r="P21" s="19">
        <v>-0.41558491157521749</v>
      </c>
      <c r="Q21" s="19">
        <v>-0.53506160968631589</v>
      </c>
      <c r="S21" s="92"/>
      <c r="T21" s="92"/>
      <c r="U21" s="92"/>
      <c r="V21" s="92"/>
      <c r="W21" s="92"/>
      <c r="X21" s="92"/>
      <c r="Y21" s="92"/>
      <c r="Z21" s="92"/>
      <c r="AA21" s="92"/>
      <c r="AB21" s="92"/>
      <c r="AC21" s="92"/>
      <c r="AD21" s="92"/>
      <c r="AE21" s="92"/>
      <c r="AF21" s="92"/>
    </row>
    <row r="22" spans="1:32" ht="2.1" customHeight="1" x14ac:dyDescent="0.25">
      <c r="A22" s="11"/>
      <c r="B22" s="215"/>
      <c r="C22" s="215"/>
      <c r="D22" s="215"/>
      <c r="E22" s="215"/>
      <c r="F22" s="215"/>
      <c r="G22" s="215"/>
      <c r="H22" s="215"/>
      <c r="I22" s="215"/>
      <c r="J22" s="215"/>
      <c r="K22" s="215"/>
      <c r="L22" s="215"/>
      <c r="M22" s="195"/>
      <c r="N22" s="195"/>
      <c r="O22" s="195"/>
      <c r="P22" s="21"/>
      <c r="Q22" s="21"/>
      <c r="S22" s="92"/>
      <c r="T22" s="92"/>
      <c r="U22" s="92"/>
      <c r="V22" s="92"/>
      <c r="W22" s="92"/>
      <c r="X22" s="92"/>
      <c r="Y22" s="92"/>
      <c r="Z22" s="92"/>
      <c r="AA22" s="92"/>
      <c r="AB22" s="92"/>
      <c r="AC22" s="92"/>
      <c r="AD22" s="92"/>
      <c r="AE22" s="92"/>
      <c r="AF22" s="92"/>
    </row>
    <row r="23" spans="1:32" ht="12.75" customHeight="1" x14ac:dyDescent="0.25">
      <c r="A23" s="4" t="s">
        <v>77</v>
      </c>
      <c r="B23" s="13">
        <v>4252</v>
      </c>
      <c r="C23" s="13">
        <v>5982.5000005677539</v>
      </c>
      <c r="D23" s="13">
        <v>6120.9172896002665</v>
      </c>
      <c r="E23" s="13">
        <v>6177.7914160120663</v>
      </c>
      <c r="F23" s="13">
        <v>6317.4458370789398</v>
      </c>
      <c r="G23" s="13">
        <v>6280.3963480344319</v>
      </c>
      <c r="H23" s="13">
        <v>6398.7622319869351</v>
      </c>
      <c r="I23" s="13">
        <v>6616.4605100738736</v>
      </c>
      <c r="J23" s="13">
        <v>6790.2414414825507</v>
      </c>
      <c r="K23" s="13">
        <v>6977.8852160690913</v>
      </c>
      <c r="L23" s="13">
        <v>7169.6859431165303</v>
      </c>
      <c r="M23" s="14">
        <v>3.7104038744822709</v>
      </c>
      <c r="N23" s="15">
        <v>0.31653007738645655</v>
      </c>
      <c r="O23" s="15">
        <v>0.12797765799870131</v>
      </c>
      <c r="P23" s="15">
        <v>0.59558589103156923</v>
      </c>
      <c r="Q23" s="15">
        <v>0.54523455068791193</v>
      </c>
      <c r="S23" s="92"/>
      <c r="T23" s="92"/>
      <c r="U23" s="92"/>
      <c r="V23" s="92"/>
      <c r="W23" s="92"/>
      <c r="X23" s="92"/>
      <c r="Y23" s="92"/>
      <c r="Z23" s="92"/>
      <c r="AA23" s="92"/>
      <c r="AB23" s="92"/>
      <c r="AC23" s="92"/>
      <c r="AD23" s="92"/>
      <c r="AE23" s="92"/>
      <c r="AF23" s="92"/>
    </row>
    <row r="24" spans="1:32" s="73" customFormat="1" x14ac:dyDescent="0.25">
      <c r="A24" s="74" t="s">
        <v>150</v>
      </c>
      <c r="B24" s="17"/>
      <c r="C24" s="17"/>
      <c r="D24" s="17"/>
      <c r="E24" s="17"/>
      <c r="F24" s="17"/>
      <c r="G24" s="17"/>
      <c r="H24" s="17"/>
      <c r="I24" s="17"/>
      <c r="J24" s="17"/>
      <c r="K24" s="17"/>
      <c r="L24" s="17"/>
      <c r="M24" s="18"/>
      <c r="N24" s="19"/>
      <c r="O24" s="19"/>
      <c r="P24" s="19"/>
      <c r="Q24" s="19"/>
      <c r="R24" s="3"/>
      <c r="S24" s="92"/>
      <c r="T24" s="92"/>
      <c r="U24" s="92"/>
      <c r="V24" s="92"/>
      <c r="W24" s="92"/>
      <c r="X24" s="92"/>
      <c r="Y24" s="92"/>
      <c r="Z24" s="92"/>
      <c r="AA24" s="92"/>
      <c r="AB24" s="92"/>
      <c r="AC24" s="92"/>
      <c r="AD24" s="92"/>
      <c r="AE24" s="92"/>
      <c r="AF24" s="92"/>
    </row>
    <row r="25" spans="1:32" s="73" customFormat="1" x14ac:dyDescent="0.25">
      <c r="A25" s="16" t="s">
        <v>151</v>
      </c>
      <c r="B25" s="17">
        <v>3833.8999999999996</v>
      </c>
      <c r="C25" s="17">
        <v>5438.1999999990303</v>
      </c>
      <c r="D25" s="17">
        <v>5583.0169765636538</v>
      </c>
      <c r="E25" s="17">
        <v>5618.2811353700099</v>
      </c>
      <c r="F25" s="17">
        <v>5706.2141324098475</v>
      </c>
      <c r="G25" s="17">
        <v>5626.9945007899578</v>
      </c>
      <c r="H25" s="17">
        <v>5695.0302868581339</v>
      </c>
      <c r="I25" s="17">
        <v>5873.6355606520556</v>
      </c>
      <c r="J25" s="17">
        <v>6015.9450126329702</v>
      </c>
      <c r="K25" s="17">
        <v>6173.7056512745148</v>
      </c>
      <c r="L25" s="17">
        <v>6348.7189114828207</v>
      </c>
      <c r="M25" s="18">
        <v>3.8299910908479173</v>
      </c>
      <c r="N25" s="19">
        <v>0.21850309674968926</v>
      </c>
      <c r="O25" s="19">
        <v>-1.9616722069015768E-2</v>
      </c>
      <c r="P25" s="19">
        <v>0.54970065383292965</v>
      </c>
      <c r="Q25" s="19">
        <v>0.53984795494195215</v>
      </c>
      <c r="R25" s="3"/>
      <c r="S25" s="92"/>
      <c r="T25" s="92"/>
      <c r="U25" s="92"/>
      <c r="V25" s="92"/>
      <c r="W25" s="92"/>
      <c r="X25" s="92"/>
      <c r="Y25" s="92"/>
      <c r="Z25" s="92"/>
      <c r="AA25" s="92"/>
      <c r="AB25" s="92"/>
      <c r="AC25" s="92"/>
      <c r="AD25" s="92"/>
      <c r="AE25" s="92"/>
      <c r="AF25" s="92"/>
    </row>
    <row r="26" spans="1:32" s="73" customFormat="1" x14ac:dyDescent="0.25">
      <c r="A26" s="39" t="s">
        <v>142</v>
      </c>
      <c r="B26" s="17">
        <v>232.85844508314898</v>
      </c>
      <c r="C26" s="17">
        <v>296.34901530817859</v>
      </c>
      <c r="D26" s="17">
        <v>378.89365442611518</v>
      </c>
      <c r="E26" s="17">
        <v>384.71215854028452</v>
      </c>
      <c r="F26" s="17">
        <v>403.60328917562197</v>
      </c>
      <c r="G26" s="17">
        <v>417.70064060428513</v>
      </c>
      <c r="H26" s="17">
        <v>430.66140201815017</v>
      </c>
      <c r="I26" s="17">
        <v>442.08562867436342</v>
      </c>
      <c r="J26" s="17">
        <v>455.22145086757308</v>
      </c>
      <c r="K26" s="17">
        <v>472.96887110646793</v>
      </c>
      <c r="L26" s="17">
        <v>491.94870825629113</v>
      </c>
      <c r="M26" s="18">
        <v>4.9886941217912151</v>
      </c>
      <c r="N26" s="19">
        <v>0.63376854271335326</v>
      </c>
      <c r="O26" s="19">
        <v>0.65100723140667505</v>
      </c>
      <c r="P26" s="19">
        <v>0.5561592005328686</v>
      </c>
      <c r="Q26" s="19">
        <v>0.77892247759698829</v>
      </c>
      <c r="R26" s="3"/>
      <c r="S26" s="92"/>
      <c r="T26" s="92"/>
      <c r="U26" s="92"/>
      <c r="V26" s="92"/>
      <c r="W26" s="92"/>
      <c r="X26" s="92"/>
      <c r="Y26" s="92"/>
      <c r="Z26" s="92"/>
      <c r="AA26" s="92"/>
      <c r="AB26" s="92"/>
      <c r="AC26" s="92"/>
      <c r="AD26" s="92"/>
      <c r="AE26" s="92"/>
      <c r="AF26" s="92"/>
    </row>
    <row r="27" spans="1:32" s="73" customFormat="1" x14ac:dyDescent="0.25">
      <c r="A27" s="39" t="s">
        <v>144</v>
      </c>
      <c r="B27" s="17">
        <v>81.056833486634829</v>
      </c>
      <c r="C27" s="17">
        <v>92.212415927155035</v>
      </c>
      <c r="D27" s="17">
        <v>111.79994137357949</v>
      </c>
      <c r="E27" s="17">
        <v>118.72831615846555</v>
      </c>
      <c r="F27" s="17">
        <v>123.61955351347717</v>
      </c>
      <c r="G27" s="17">
        <v>131.52730417772551</v>
      </c>
      <c r="H27" s="17">
        <v>139.08033581843074</v>
      </c>
      <c r="I27" s="17">
        <v>146.03937799262511</v>
      </c>
      <c r="J27" s="17">
        <v>152.65654209952621</v>
      </c>
      <c r="K27" s="17">
        <v>159.232650559826</v>
      </c>
      <c r="L27" s="17">
        <v>165.90399698704223</v>
      </c>
      <c r="M27" s="18">
        <v>3.267864013978139</v>
      </c>
      <c r="N27" s="19">
        <v>1.0100438140488777</v>
      </c>
      <c r="O27" s="19">
        <v>1.1854007327864791</v>
      </c>
      <c r="P27" s="19">
        <v>0.93573945465403874</v>
      </c>
      <c r="Q27" s="19">
        <v>0.83565944789456559</v>
      </c>
      <c r="R27" s="3"/>
      <c r="S27" s="92"/>
      <c r="T27" s="92"/>
      <c r="U27" s="92"/>
      <c r="V27" s="92"/>
      <c r="W27" s="92"/>
      <c r="X27" s="92"/>
      <c r="Y27" s="92"/>
      <c r="Z27" s="92"/>
      <c r="AA27" s="92"/>
      <c r="AB27" s="92"/>
      <c r="AC27" s="92"/>
      <c r="AD27" s="92"/>
      <c r="AE27" s="92"/>
      <c r="AF27" s="92"/>
    </row>
    <row r="28" spans="1:32" s="73" customFormat="1" x14ac:dyDescent="0.25">
      <c r="A28" s="39" t="s">
        <v>143</v>
      </c>
      <c r="B28" s="17">
        <v>2481.5299819939278</v>
      </c>
      <c r="C28" s="17">
        <v>3296.2917561904796</v>
      </c>
      <c r="D28" s="17">
        <v>3282.1560305759326</v>
      </c>
      <c r="E28" s="17">
        <v>3200.763109984804</v>
      </c>
      <c r="F28" s="17">
        <v>3174.5511147070433</v>
      </c>
      <c r="G28" s="17">
        <v>3065.1862262647401</v>
      </c>
      <c r="H28" s="17">
        <v>3054.4929544314009</v>
      </c>
      <c r="I28" s="17">
        <v>3120.9317135008805</v>
      </c>
      <c r="J28" s="17">
        <v>3193.4535643386794</v>
      </c>
      <c r="K28" s="17">
        <v>3275.1841837080924</v>
      </c>
      <c r="L28" s="17">
        <v>3355.5406548268675</v>
      </c>
      <c r="M28" s="18">
        <v>2.8357144438645676</v>
      </c>
      <c r="N28" s="19">
        <v>-0.33278794624201913</v>
      </c>
      <c r="O28" s="19">
        <v>-0.38478414796710991</v>
      </c>
      <c r="P28" s="19">
        <v>0.4458845877330031</v>
      </c>
      <c r="Q28" s="19">
        <v>0.49632717477783306</v>
      </c>
      <c r="R28" s="3"/>
      <c r="S28" s="92"/>
      <c r="T28" s="92"/>
      <c r="U28" s="92"/>
      <c r="V28" s="92"/>
      <c r="W28" s="92"/>
      <c r="X28" s="92"/>
      <c r="Y28" s="92"/>
      <c r="Z28" s="92"/>
      <c r="AA28" s="92"/>
      <c r="AB28" s="92"/>
      <c r="AC28" s="92"/>
      <c r="AD28" s="92"/>
      <c r="AE28" s="92"/>
      <c r="AF28" s="92"/>
    </row>
    <row r="29" spans="1:32" s="73" customFormat="1" x14ac:dyDescent="0.25">
      <c r="A29" s="39" t="s">
        <v>148</v>
      </c>
      <c r="B29" s="17">
        <v>1038.4547394362883</v>
      </c>
      <c r="C29" s="17">
        <v>1753.3468125732172</v>
      </c>
      <c r="D29" s="17">
        <v>1810.1673501880264</v>
      </c>
      <c r="E29" s="17">
        <v>1914.0775506864559</v>
      </c>
      <c r="F29" s="17">
        <v>2004.4401750137047</v>
      </c>
      <c r="G29" s="17">
        <v>2012.5803297432074</v>
      </c>
      <c r="H29" s="17">
        <v>2070.7955945901522</v>
      </c>
      <c r="I29" s="17">
        <v>2164.578840484186</v>
      </c>
      <c r="J29" s="17">
        <v>2214.6134553271913</v>
      </c>
      <c r="K29" s="17">
        <v>2266.3199459001289</v>
      </c>
      <c r="L29" s="17">
        <v>2335.3255514126199</v>
      </c>
      <c r="M29" s="18">
        <v>5.7141483637264789</v>
      </c>
      <c r="N29" s="19">
        <v>1.0246692232574572</v>
      </c>
      <c r="O29" s="19">
        <v>0.32621162918522462</v>
      </c>
      <c r="P29" s="19">
        <v>0.67370925266929671</v>
      </c>
      <c r="Q29" s="19">
        <v>0.53214516777728704</v>
      </c>
      <c r="R29" s="3"/>
      <c r="S29" s="92"/>
      <c r="T29" s="92"/>
      <c r="U29" s="92"/>
      <c r="V29" s="92"/>
      <c r="W29" s="92"/>
      <c r="X29" s="92"/>
      <c r="Y29" s="92"/>
      <c r="Z29" s="92"/>
      <c r="AA29" s="92"/>
      <c r="AB29" s="92"/>
      <c r="AC29" s="92"/>
      <c r="AD29" s="92"/>
      <c r="AE29" s="92"/>
      <c r="AF29" s="92"/>
    </row>
    <row r="30" spans="1:32" s="73" customFormat="1" x14ac:dyDescent="0.25">
      <c r="A30" s="16" t="s">
        <v>145</v>
      </c>
      <c r="B30" s="17">
        <v>215.8</v>
      </c>
      <c r="C30" s="17">
        <v>196.8000000391778</v>
      </c>
      <c r="D30" s="17">
        <v>192.50030270314807</v>
      </c>
      <c r="E30" s="17">
        <v>210.55864441868346</v>
      </c>
      <c r="F30" s="17">
        <v>234.58440441117494</v>
      </c>
      <c r="G30" s="17">
        <v>244.61011621252115</v>
      </c>
      <c r="H30" s="17">
        <v>257.88038926013371</v>
      </c>
      <c r="I30" s="17">
        <v>264.99210040470172</v>
      </c>
      <c r="J30" s="17">
        <v>266.94063857452318</v>
      </c>
      <c r="K30" s="17">
        <v>262.94448408427655</v>
      </c>
      <c r="L30" s="17">
        <v>256.14004615036595</v>
      </c>
      <c r="M30" s="18">
        <v>-1.1360410277494015</v>
      </c>
      <c r="N30" s="19">
        <v>1.9968529148125747</v>
      </c>
      <c r="O30" s="19">
        <v>0.95130050227461016</v>
      </c>
      <c r="P30" s="19">
        <v>0.34590122573681104</v>
      </c>
      <c r="Q30" s="19">
        <v>-0.41216780796454744</v>
      </c>
      <c r="R30" s="3"/>
      <c r="S30" s="92"/>
      <c r="T30" s="92"/>
      <c r="U30" s="92"/>
      <c r="V30" s="92"/>
      <c r="W30" s="92"/>
      <c r="X30" s="92"/>
      <c r="Y30" s="92"/>
      <c r="Z30" s="92"/>
      <c r="AA30" s="92"/>
      <c r="AB30" s="92"/>
      <c r="AC30" s="92"/>
      <c r="AD30" s="92"/>
      <c r="AE30" s="92"/>
      <c r="AF30" s="92"/>
    </row>
    <row r="31" spans="1:32" s="73" customFormat="1" x14ac:dyDescent="0.25">
      <c r="A31" s="16" t="s">
        <v>146</v>
      </c>
      <c r="B31" s="207">
        <v>197.20000000000002</v>
      </c>
      <c r="C31" s="207">
        <v>342.50000054550696</v>
      </c>
      <c r="D31" s="207">
        <v>341.3</v>
      </c>
      <c r="E31" s="207">
        <v>345.44151237905317</v>
      </c>
      <c r="F31" s="207">
        <v>372.82767113528666</v>
      </c>
      <c r="G31" s="207">
        <v>404.70123097695534</v>
      </c>
      <c r="H31" s="207">
        <v>441.40705777487955</v>
      </c>
      <c r="I31" s="207">
        <v>473.06245946671544</v>
      </c>
      <c r="J31" s="207">
        <v>502.27799512808986</v>
      </c>
      <c r="K31" s="207">
        <v>535.864803733239</v>
      </c>
      <c r="L31" s="207">
        <v>559.21115868854235</v>
      </c>
      <c r="M31" s="194">
        <v>5.6386731629151976</v>
      </c>
      <c r="N31" s="194">
        <v>0.88745926838038613</v>
      </c>
      <c r="O31" s="194">
        <v>1.7028477145887955</v>
      </c>
      <c r="P31" s="19">
        <v>1.3002431779157719</v>
      </c>
      <c r="Q31" s="19">
        <v>1.0795192501823703</v>
      </c>
      <c r="R31" s="3"/>
      <c r="S31" s="92"/>
      <c r="T31" s="92"/>
      <c r="U31" s="92"/>
      <c r="V31" s="92"/>
      <c r="W31" s="92"/>
      <c r="X31" s="92"/>
      <c r="Y31" s="92"/>
      <c r="Z31" s="92"/>
      <c r="AA31" s="92"/>
      <c r="AB31" s="92"/>
      <c r="AC31" s="92"/>
      <c r="AD31" s="92"/>
      <c r="AE31" s="92"/>
      <c r="AF31" s="92"/>
    </row>
    <row r="32" spans="1:32" s="73" customFormat="1" x14ac:dyDescent="0.25">
      <c r="A32" s="16" t="s">
        <v>147</v>
      </c>
      <c r="B32" s="17">
        <v>5.0999999999999996</v>
      </c>
      <c r="C32" s="17">
        <v>4.9999999840389897</v>
      </c>
      <c r="D32" s="17">
        <v>4.100010333464347</v>
      </c>
      <c r="E32" s="17">
        <v>3.5101238443192706</v>
      </c>
      <c r="F32" s="17">
        <v>3.8196291226310359</v>
      </c>
      <c r="G32" s="17">
        <v>4.0905000549976265</v>
      </c>
      <c r="H32" s="17">
        <v>4.4444980937877752</v>
      </c>
      <c r="I32" s="17">
        <v>4.7703895504005747</v>
      </c>
      <c r="J32" s="17">
        <v>5.0777951469672598</v>
      </c>
      <c r="K32" s="17">
        <v>5.3702769770620025</v>
      </c>
      <c r="L32" s="17">
        <v>5.6158267948016558</v>
      </c>
      <c r="M32" s="18">
        <v>-2.1588660236634638</v>
      </c>
      <c r="N32" s="19">
        <v>-0.70585867716521644</v>
      </c>
      <c r="O32" s="19">
        <v>1.5266725607471887</v>
      </c>
      <c r="P32" s="19">
        <v>1.3410139399690157</v>
      </c>
      <c r="Q32" s="19">
        <v>1.012205326416038</v>
      </c>
      <c r="R32" s="3"/>
      <c r="S32" s="92"/>
      <c r="T32" s="92"/>
      <c r="U32" s="92"/>
      <c r="V32" s="92"/>
      <c r="W32" s="92"/>
      <c r="X32" s="92"/>
      <c r="Y32" s="92"/>
      <c r="Z32" s="92"/>
      <c r="AA32" s="92"/>
      <c r="AB32" s="92"/>
      <c r="AC32" s="92"/>
      <c r="AD32" s="92"/>
      <c r="AE32" s="92"/>
      <c r="AF32" s="92"/>
    </row>
    <row r="33" spans="1:32" ht="12.75" customHeight="1" x14ac:dyDescent="0.25">
      <c r="A33" s="74" t="s">
        <v>154</v>
      </c>
      <c r="B33" s="13"/>
      <c r="C33" s="13"/>
      <c r="D33" s="13"/>
      <c r="E33" s="13"/>
      <c r="F33" s="13"/>
      <c r="G33" s="13"/>
      <c r="H33" s="13"/>
      <c r="I33" s="13"/>
      <c r="J33" s="13"/>
      <c r="K33" s="13"/>
      <c r="L33" s="13"/>
      <c r="M33" s="18"/>
      <c r="N33" s="19"/>
      <c r="O33" s="19"/>
      <c r="P33" s="19"/>
      <c r="Q33" s="19"/>
      <c r="S33" s="92"/>
      <c r="T33" s="92"/>
      <c r="U33" s="92"/>
      <c r="V33" s="92"/>
      <c r="W33" s="92"/>
      <c r="X33" s="92"/>
      <c r="Y33" s="92"/>
      <c r="Z33" s="92"/>
      <c r="AA33" s="92"/>
      <c r="AB33" s="92"/>
      <c r="AC33" s="92"/>
      <c r="AD33" s="92"/>
      <c r="AE33" s="92"/>
      <c r="AF33" s="92"/>
    </row>
    <row r="34" spans="1:32" ht="12.75" customHeight="1" x14ac:dyDescent="0.25">
      <c r="A34" s="16" t="s">
        <v>152</v>
      </c>
      <c r="B34" s="17">
        <v>3107.2088443611965</v>
      </c>
      <c r="C34" s="17">
        <v>4132.4013357052618</v>
      </c>
      <c r="D34" s="17">
        <v>4229.3814603785877</v>
      </c>
      <c r="E34" s="17">
        <v>4174.6182891192375</v>
      </c>
      <c r="F34" s="17">
        <v>4219.0646731411307</v>
      </c>
      <c r="G34" s="17">
        <v>4169.663266251805</v>
      </c>
      <c r="H34" s="17">
        <v>4225.1821916855815</v>
      </c>
      <c r="I34" s="17">
        <v>4346.9127461064645</v>
      </c>
      <c r="J34" s="17">
        <v>4469.9901277080107</v>
      </c>
      <c r="K34" s="17">
        <v>4608.5631157500566</v>
      </c>
      <c r="L34" s="17">
        <v>4736.1664434944996</v>
      </c>
      <c r="M34" s="18">
        <v>3.1313354038148278</v>
      </c>
      <c r="N34" s="19">
        <v>-2.441995243477324E-2</v>
      </c>
      <c r="O34" s="19">
        <v>1.4490250993137721E-2</v>
      </c>
      <c r="P34" s="19">
        <v>0.56482734727829609</v>
      </c>
      <c r="Q34" s="19">
        <v>0.58009448156945975</v>
      </c>
      <c r="S34" s="92"/>
      <c r="T34" s="92"/>
      <c r="U34" s="92"/>
      <c r="V34" s="92"/>
      <c r="W34" s="92"/>
      <c r="X34" s="92"/>
      <c r="Y34" s="92"/>
      <c r="Z34" s="92"/>
      <c r="AA34" s="92"/>
      <c r="AB34" s="92"/>
      <c r="AC34" s="92"/>
      <c r="AD34" s="92"/>
      <c r="AE34" s="92"/>
      <c r="AF34" s="92"/>
    </row>
    <row r="35" spans="1:32" ht="12.75" customHeight="1" x14ac:dyDescent="0.25">
      <c r="A35" s="66" t="s">
        <v>153</v>
      </c>
      <c r="B35" s="17">
        <v>1144.791155638803</v>
      </c>
      <c r="C35" s="17">
        <v>1850.0986648624928</v>
      </c>
      <c r="D35" s="17">
        <v>1891.5358292216788</v>
      </c>
      <c r="E35" s="17">
        <v>2003.1731268928283</v>
      </c>
      <c r="F35" s="17">
        <v>2098.3811639378096</v>
      </c>
      <c r="G35" s="17">
        <v>2110.7330817826273</v>
      </c>
      <c r="H35" s="17">
        <v>2173.5800403013536</v>
      </c>
      <c r="I35" s="17">
        <v>2269.5477639674082</v>
      </c>
      <c r="J35" s="17">
        <v>2320.25131377454</v>
      </c>
      <c r="K35" s="17">
        <v>2369.3221003190361</v>
      </c>
      <c r="L35" s="17">
        <v>2433.5194996220312</v>
      </c>
      <c r="M35" s="18">
        <v>5.149891926718686</v>
      </c>
      <c r="N35" s="19">
        <v>1.0431741755653867</v>
      </c>
      <c r="O35" s="19">
        <v>0.35271481153289486</v>
      </c>
      <c r="P35" s="19">
        <v>0.65513577143860857</v>
      </c>
      <c r="Q35" s="19">
        <v>0.47776827577743486</v>
      </c>
      <c r="S35" s="92"/>
      <c r="T35" s="92"/>
      <c r="U35" s="92"/>
      <c r="V35" s="92"/>
      <c r="W35" s="92"/>
      <c r="X35" s="92"/>
      <c r="Y35" s="92"/>
      <c r="Z35" s="92"/>
      <c r="AA35" s="92"/>
      <c r="AB35" s="92"/>
      <c r="AC35" s="92"/>
      <c r="AD35" s="92"/>
      <c r="AE35" s="92"/>
      <c r="AF35" s="92"/>
    </row>
    <row r="36" spans="1:32" ht="12.75" customHeight="1" x14ac:dyDescent="0.25">
      <c r="A36" s="74" t="s">
        <v>155</v>
      </c>
      <c r="B36" s="13"/>
      <c r="C36" s="13"/>
      <c r="D36" s="13"/>
      <c r="E36" s="13"/>
      <c r="F36" s="13"/>
      <c r="G36" s="13"/>
      <c r="H36" s="13"/>
      <c r="I36" s="13"/>
      <c r="J36" s="13"/>
      <c r="K36" s="13"/>
      <c r="L36" s="13"/>
      <c r="M36" s="18"/>
      <c r="N36" s="19"/>
      <c r="O36" s="19"/>
      <c r="P36" s="19"/>
      <c r="Q36" s="19"/>
      <c r="S36" s="92"/>
      <c r="T36" s="92"/>
      <c r="U36" s="92"/>
      <c r="V36" s="92"/>
      <c r="W36" s="92"/>
      <c r="X36" s="92"/>
      <c r="Y36" s="92"/>
      <c r="Z36" s="92"/>
      <c r="AA36" s="92"/>
      <c r="AB36" s="92"/>
      <c r="AC36" s="92"/>
      <c r="AD36" s="92"/>
      <c r="AE36" s="92"/>
      <c r="AF36" s="92"/>
    </row>
    <row r="37" spans="1:32" ht="12.75" customHeight="1" x14ac:dyDescent="0.25">
      <c r="A37" s="16" t="s">
        <v>4</v>
      </c>
      <c r="B37" s="17">
        <v>0</v>
      </c>
      <c r="C37" s="17">
        <v>0</v>
      </c>
      <c r="D37" s="17">
        <v>0</v>
      </c>
      <c r="E37" s="17">
        <v>0</v>
      </c>
      <c r="F37" s="17">
        <v>0</v>
      </c>
      <c r="G37" s="17">
        <v>0</v>
      </c>
      <c r="H37" s="17">
        <v>0</v>
      </c>
      <c r="I37" s="17">
        <v>0</v>
      </c>
      <c r="J37" s="17">
        <v>0</v>
      </c>
      <c r="K37" s="17">
        <v>0</v>
      </c>
      <c r="L37" s="17">
        <v>0</v>
      </c>
      <c r="M37" s="18">
        <v>0</v>
      </c>
      <c r="N37" s="19">
        <v>0</v>
      </c>
      <c r="O37" s="19">
        <v>0</v>
      </c>
      <c r="P37" s="19">
        <v>0</v>
      </c>
      <c r="Q37" s="19">
        <v>0</v>
      </c>
      <c r="S37" s="92"/>
      <c r="T37" s="92"/>
      <c r="U37" s="92"/>
      <c r="V37" s="92"/>
      <c r="W37" s="92"/>
      <c r="X37" s="92"/>
      <c r="Y37" s="92"/>
      <c r="Z37" s="92"/>
      <c r="AA37" s="92"/>
      <c r="AB37" s="92"/>
      <c r="AC37" s="92"/>
      <c r="AD37" s="92"/>
      <c r="AE37" s="92"/>
      <c r="AF37" s="92"/>
    </row>
    <row r="38" spans="1:32" ht="12.75" customHeight="1" x14ac:dyDescent="0.25">
      <c r="A38" s="16" t="s">
        <v>5</v>
      </c>
      <c r="B38" s="17">
        <v>4138.0999999999995</v>
      </c>
      <c r="C38" s="17">
        <v>5868.6000005508031</v>
      </c>
      <c r="D38" s="17">
        <v>6014.0099992270552</v>
      </c>
      <c r="E38" s="17">
        <v>6052.7131794321685</v>
      </c>
      <c r="F38" s="17">
        <v>6168.785823468198</v>
      </c>
      <c r="G38" s="17">
        <v>6105.7730551881668</v>
      </c>
      <c r="H38" s="17">
        <v>6191.4951379805789</v>
      </c>
      <c r="I38" s="17">
        <v>6380.6484692063686</v>
      </c>
      <c r="J38" s="17">
        <v>6516.7495732192856</v>
      </c>
      <c r="K38" s="17">
        <v>6661.3286424119151</v>
      </c>
      <c r="L38" s="17">
        <v>6812.1861919299627</v>
      </c>
      <c r="M38" s="18">
        <v>3.8093128813654786</v>
      </c>
      <c r="N38" s="19">
        <v>0.25442595698201842</v>
      </c>
      <c r="O38" s="19">
        <v>3.6752421723207362E-2</v>
      </c>
      <c r="P38" s="19">
        <v>0.51330412989538665</v>
      </c>
      <c r="Q38" s="19">
        <v>0.44435811011462878</v>
      </c>
      <c r="S38" s="92"/>
      <c r="T38" s="92"/>
      <c r="U38" s="92"/>
      <c r="V38" s="92"/>
      <c r="W38" s="92"/>
      <c r="X38" s="92"/>
      <c r="Y38" s="92"/>
      <c r="Z38" s="92"/>
      <c r="AA38" s="92"/>
      <c r="AB38" s="92"/>
      <c r="AC38" s="92"/>
      <c r="AD38" s="92"/>
      <c r="AE38" s="92"/>
      <c r="AF38" s="92"/>
    </row>
    <row r="39" spans="1:32" ht="12.75" customHeight="1" x14ac:dyDescent="0.25">
      <c r="A39" s="39" t="s">
        <v>266</v>
      </c>
      <c r="B39" s="207">
        <v>68.099999999999994</v>
      </c>
      <c r="C39" s="207">
        <v>74.099999999993727</v>
      </c>
      <c r="D39" s="207">
        <v>79.500000000001094</v>
      </c>
      <c r="E39" s="207">
        <v>71.730353943846652</v>
      </c>
      <c r="F39" s="207">
        <v>68.418357479830206</v>
      </c>
      <c r="G39" s="207">
        <v>68.53069226999645</v>
      </c>
      <c r="H39" s="207">
        <v>87.012648624129383</v>
      </c>
      <c r="I39" s="207">
        <v>104.73702974092582</v>
      </c>
      <c r="J39" s="207">
        <v>114.77056110562449</v>
      </c>
      <c r="K39" s="207">
        <v>120.84283367792956</v>
      </c>
      <c r="L39" s="207">
        <v>125.79169871316105</v>
      </c>
      <c r="M39" s="194">
        <v>1.5598385199413478</v>
      </c>
      <c r="N39" s="194">
        <v>-1.4899472737625596</v>
      </c>
      <c r="O39" s="194">
        <v>2.4332552478278258</v>
      </c>
      <c r="P39" s="19">
        <v>2.8075031290999641</v>
      </c>
      <c r="Q39" s="19">
        <v>0.92114001522707323</v>
      </c>
      <c r="S39" s="92"/>
      <c r="T39" s="92"/>
      <c r="U39" s="92"/>
      <c r="V39" s="92"/>
      <c r="W39" s="92"/>
      <c r="X39" s="92"/>
      <c r="Y39" s="92"/>
      <c r="Z39" s="92"/>
      <c r="AA39" s="92"/>
      <c r="AB39" s="92"/>
      <c r="AC39" s="92"/>
      <c r="AD39" s="92"/>
      <c r="AE39" s="92"/>
      <c r="AF39" s="92"/>
    </row>
    <row r="40" spans="1:32" ht="12.75" customHeight="1" x14ac:dyDescent="0.25">
      <c r="A40" s="39" t="s">
        <v>156</v>
      </c>
      <c r="B40" s="17">
        <v>1924.6</v>
      </c>
      <c r="C40" s="17">
        <v>2127.3999999998059</v>
      </c>
      <c r="D40" s="17">
        <v>1928.1000000000163</v>
      </c>
      <c r="E40" s="17">
        <v>1747.0294380227074</v>
      </c>
      <c r="F40" s="17">
        <v>1542.4933091941714</v>
      </c>
      <c r="G40" s="17">
        <v>1359.4876528315144</v>
      </c>
      <c r="H40" s="17">
        <v>1286.2958610242008</v>
      </c>
      <c r="I40" s="17">
        <v>1292.5492723731998</v>
      </c>
      <c r="J40" s="17">
        <v>1301.7228931170998</v>
      </c>
      <c r="K40" s="17">
        <v>1315.3652566807732</v>
      </c>
      <c r="L40" s="17">
        <v>1326.6049171695338</v>
      </c>
      <c r="M40" s="18">
        <v>1.817073190810703E-2</v>
      </c>
      <c r="N40" s="19">
        <v>-2.2066387657051156</v>
      </c>
      <c r="O40" s="19">
        <v>-1.799938826428249</v>
      </c>
      <c r="P40" s="19">
        <v>0.11929136628918702</v>
      </c>
      <c r="Q40" s="19">
        <v>0.18952231966413713</v>
      </c>
      <c r="S40" s="92"/>
      <c r="T40" s="92"/>
      <c r="U40" s="92"/>
      <c r="V40" s="92"/>
      <c r="W40" s="92"/>
      <c r="X40" s="92"/>
      <c r="Y40" s="92"/>
      <c r="Z40" s="92"/>
      <c r="AA40" s="92"/>
      <c r="AB40" s="92"/>
      <c r="AC40" s="92"/>
      <c r="AD40" s="92"/>
      <c r="AE40" s="92"/>
      <c r="AF40" s="92"/>
    </row>
    <row r="41" spans="1:32" ht="12.75" customHeight="1" x14ac:dyDescent="0.25">
      <c r="A41" s="86" t="s">
        <v>186</v>
      </c>
      <c r="B41" s="82">
        <v>0</v>
      </c>
      <c r="C41" s="82">
        <v>0</v>
      </c>
      <c r="D41" s="82">
        <v>57.593423686631581</v>
      </c>
      <c r="E41" s="82">
        <v>56.609707951208001</v>
      </c>
      <c r="F41" s="82">
        <v>128.86191203965927</v>
      </c>
      <c r="G41" s="82">
        <v>95.836859821186067</v>
      </c>
      <c r="H41" s="82">
        <v>87.682984106902154</v>
      </c>
      <c r="I41" s="82">
        <v>87.996141658362887</v>
      </c>
      <c r="J41" s="82">
        <v>87.243188859284459</v>
      </c>
      <c r="K41" s="82">
        <v>86.833339859914616</v>
      </c>
      <c r="L41" s="82">
        <v>86.788191085165678</v>
      </c>
      <c r="M41" s="83">
        <v>0</v>
      </c>
      <c r="N41" s="84">
        <v>8.3864937946053217</v>
      </c>
      <c r="O41" s="84">
        <v>-3.7769596680584328</v>
      </c>
      <c r="P41" s="84">
        <v>-5.0270992912049284E-2</v>
      </c>
      <c r="Q41" s="84">
        <v>-5.2275615338548409E-2</v>
      </c>
      <c r="S41" s="92"/>
      <c r="T41" s="92"/>
      <c r="U41" s="92"/>
      <c r="V41" s="92"/>
      <c r="W41" s="92"/>
      <c r="X41" s="92"/>
      <c r="Y41" s="92"/>
      <c r="Z41" s="92"/>
      <c r="AA41" s="92"/>
      <c r="AB41" s="92"/>
      <c r="AC41" s="92"/>
      <c r="AD41" s="92"/>
      <c r="AE41" s="92"/>
      <c r="AF41" s="92"/>
    </row>
    <row r="42" spans="1:32" ht="12.75" customHeight="1" x14ac:dyDescent="0.25">
      <c r="A42" s="39" t="s">
        <v>157</v>
      </c>
      <c r="B42" s="17">
        <v>1948.2</v>
      </c>
      <c r="C42" s="17">
        <v>3324.6000000054964</v>
      </c>
      <c r="D42" s="17">
        <v>3665.1099992270356</v>
      </c>
      <c r="E42" s="17">
        <v>3888.5117112285311</v>
      </c>
      <c r="F42" s="17">
        <v>4185.0461481848761</v>
      </c>
      <c r="G42" s="17">
        <v>4273.0529906121656</v>
      </c>
      <c r="H42" s="17">
        <v>4376.7789300120512</v>
      </c>
      <c r="I42" s="17">
        <v>4510.2989261462444</v>
      </c>
      <c r="J42" s="17">
        <v>4597.9772170618353</v>
      </c>
      <c r="K42" s="17">
        <v>4689.254731663983</v>
      </c>
      <c r="L42" s="17">
        <v>4800.5773166508088</v>
      </c>
      <c r="M42" s="18">
        <v>6.5234803783058792</v>
      </c>
      <c r="N42" s="19">
        <v>1.3354321214744891</v>
      </c>
      <c r="O42" s="19">
        <v>0.44895799822575189</v>
      </c>
      <c r="P42" s="19">
        <v>0.49425162984944038</v>
      </c>
      <c r="Q42" s="19">
        <v>0.43212812872799322</v>
      </c>
      <c r="S42" s="92"/>
      <c r="T42" s="92"/>
      <c r="U42" s="92"/>
      <c r="V42" s="92"/>
      <c r="W42" s="92"/>
      <c r="X42" s="92"/>
      <c r="Y42" s="92"/>
      <c r="Z42" s="92"/>
      <c r="AA42" s="92"/>
      <c r="AB42" s="92"/>
      <c r="AC42" s="92"/>
      <c r="AD42" s="92"/>
      <c r="AE42" s="92"/>
      <c r="AF42" s="92"/>
    </row>
    <row r="43" spans="1:32" ht="12.75" customHeight="1" x14ac:dyDescent="0.25">
      <c r="A43" s="86" t="s">
        <v>186</v>
      </c>
      <c r="B43" s="82">
        <v>61.899999999999991</v>
      </c>
      <c r="C43" s="82">
        <v>2.699999999999358</v>
      </c>
      <c r="D43" s="82">
        <v>173.20995425551931</v>
      </c>
      <c r="E43" s="82">
        <v>227.66047663252493</v>
      </c>
      <c r="F43" s="82">
        <v>465.52969711469456</v>
      </c>
      <c r="G43" s="82">
        <v>452.72591562318547</v>
      </c>
      <c r="H43" s="82">
        <v>460.24353246662531</v>
      </c>
      <c r="I43" s="82">
        <v>473.31522576458445</v>
      </c>
      <c r="J43" s="82">
        <v>474.50793129163657</v>
      </c>
      <c r="K43" s="82">
        <v>476.27388520574374</v>
      </c>
      <c r="L43" s="82">
        <v>482.77210008189576</v>
      </c>
      <c r="M43" s="83">
        <v>10.83788239239416</v>
      </c>
      <c r="N43" s="84">
        <v>10.391962567752678</v>
      </c>
      <c r="O43" s="84">
        <v>-0.11413604571729463</v>
      </c>
      <c r="P43" s="84">
        <v>0.30569193942928674</v>
      </c>
      <c r="Q43" s="84">
        <v>0.17281281812402405</v>
      </c>
      <c r="S43" s="92"/>
      <c r="T43" s="92"/>
      <c r="U43" s="92"/>
      <c r="V43" s="92"/>
      <c r="W43" s="92"/>
      <c r="X43" s="92"/>
      <c r="Y43" s="92"/>
      <c r="Z43" s="92"/>
      <c r="AA43" s="92"/>
      <c r="AB43" s="92"/>
      <c r="AC43" s="92"/>
      <c r="AD43" s="92"/>
      <c r="AE43" s="92"/>
      <c r="AF43" s="92"/>
    </row>
    <row r="44" spans="1:32" ht="12.75" customHeight="1" x14ac:dyDescent="0.25">
      <c r="A44" s="39" t="s">
        <v>158</v>
      </c>
      <c r="B44" s="17">
        <v>197.20000000000002</v>
      </c>
      <c r="C44" s="17">
        <v>342.50000054550696</v>
      </c>
      <c r="D44" s="17">
        <v>341.3</v>
      </c>
      <c r="E44" s="17">
        <v>345.44151237905317</v>
      </c>
      <c r="F44" s="17">
        <v>372.82767113528666</v>
      </c>
      <c r="G44" s="17">
        <v>404.70123097695534</v>
      </c>
      <c r="H44" s="17">
        <v>441.40705777487955</v>
      </c>
      <c r="I44" s="17">
        <v>473.06245946671544</v>
      </c>
      <c r="J44" s="17">
        <v>502.27799512808986</v>
      </c>
      <c r="K44" s="17">
        <v>535.864803733239</v>
      </c>
      <c r="L44" s="17">
        <v>559.21115868854235</v>
      </c>
      <c r="M44" s="18">
        <v>5.6386731629151976</v>
      </c>
      <c r="N44" s="19">
        <v>0.88745926838038613</v>
      </c>
      <c r="O44" s="19">
        <v>1.7028477145887955</v>
      </c>
      <c r="P44" s="19">
        <v>1.3002431779157719</v>
      </c>
      <c r="Q44" s="19">
        <v>1.0795192501823703</v>
      </c>
      <c r="S44" s="92"/>
      <c r="T44" s="92"/>
      <c r="U44" s="92"/>
      <c r="V44" s="92"/>
      <c r="W44" s="92"/>
      <c r="X44" s="92"/>
      <c r="Y44" s="92"/>
      <c r="Z44" s="92"/>
      <c r="AA44" s="92"/>
      <c r="AB44" s="92"/>
      <c r="AC44" s="92"/>
      <c r="AD44" s="92"/>
      <c r="AE44" s="92"/>
      <c r="AF44" s="92"/>
    </row>
    <row r="45" spans="1:32" ht="12.75" customHeight="1" x14ac:dyDescent="0.25">
      <c r="A45" s="86" t="s">
        <v>186</v>
      </c>
      <c r="B45" s="82">
        <v>0</v>
      </c>
      <c r="C45" s="82">
        <v>0</v>
      </c>
      <c r="D45" s="82">
        <v>0</v>
      </c>
      <c r="E45" s="82">
        <v>0</v>
      </c>
      <c r="F45" s="82">
        <v>0</v>
      </c>
      <c r="G45" s="82">
        <v>0</v>
      </c>
      <c r="H45" s="82">
        <v>0</v>
      </c>
      <c r="I45" s="82">
        <v>1.3050474020244152</v>
      </c>
      <c r="J45" s="82">
        <v>3.1561800123145263</v>
      </c>
      <c r="K45" s="82">
        <v>9.5962754869571594</v>
      </c>
      <c r="L45" s="82">
        <v>11.88545170721172</v>
      </c>
      <c r="M45" s="83">
        <v>0</v>
      </c>
      <c r="N45" s="84">
        <v>0</v>
      </c>
      <c r="O45" s="84">
        <v>0</v>
      </c>
      <c r="P45" s="84">
        <v>0</v>
      </c>
      <c r="Q45" s="84">
        <v>14.178778527468271</v>
      </c>
      <c r="S45" s="92"/>
      <c r="T45" s="92"/>
      <c r="U45" s="92"/>
      <c r="V45" s="92"/>
      <c r="W45" s="92"/>
      <c r="X45" s="92"/>
      <c r="Y45" s="92"/>
      <c r="Z45" s="92"/>
      <c r="AA45" s="92"/>
      <c r="AB45" s="92"/>
      <c r="AC45" s="92"/>
      <c r="AD45" s="92"/>
      <c r="AE45" s="92"/>
      <c r="AF45" s="92"/>
    </row>
    <row r="46" spans="1:32" ht="15" customHeight="1" x14ac:dyDescent="0.25">
      <c r="A46" s="39" t="s">
        <v>473</v>
      </c>
      <c r="B46" s="17">
        <v>0</v>
      </c>
      <c r="C46" s="17">
        <v>0</v>
      </c>
      <c r="D46" s="17">
        <v>0</v>
      </c>
      <c r="E46" s="17">
        <v>1.6385803122595429E-4</v>
      </c>
      <c r="F46" s="17">
        <v>3.3747403454316432E-4</v>
      </c>
      <c r="G46" s="17">
        <v>4.8849753398785552E-4</v>
      </c>
      <c r="H46" s="17">
        <v>6.405453174744434E-4</v>
      </c>
      <c r="I46" s="17">
        <v>7.8147928335487186E-4</v>
      </c>
      <c r="J46" s="17">
        <v>9.0680663539588729E-4</v>
      </c>
      <c r="K46" s="17">
        <v>1.0166559903671052E-3</v>
      </c>
      <c r="L46" s="17">
        <v>1.1007079167587917E-3</v>
      </c>
      <c r="M46" s="18">
        <v>0</v>
      </c>
      <c r="N46" s="19">
        <v>0</v>
      </c>
      <c r="O46" s="19">
        <v>6.6181026647282648</v>
      </c>
      <c r="P46" s="19">
        <v>3.5372159401565018</v>
      </c>
      <c r="Q46" s="19">
        <v>1.9566928923275162</v>
      </c>
      <c r="S46" s="92"/>
      <c r="T46" s="92"/>
      <c r="U46" s="92"/>
      <c r="V46" s="92"/>
      <c r="W46" s="92"/>
      <c r="X46" s="92"/>
      <c r="Y46" s="92"/>
      <c r="Z46" s="92"/>
      <c r="AA46" s="92"/>
      <c r="AB46" s="92"/>
      <c r="AC46" s="92"/>
      <c r="AD46" s="92"/>
      <c r="AE46" s="92"/>
      <c r="AF46" s="92"/>
    </row>
    <row r="47" spans="1:32" ht="15" customHeight="1" x14ac:dyDescent="0.25">
      <c r="A47" s="86" t="s">
        <v>494</v>
      </c>
      <c r="B47" s="82">
        <v>0</v>
      </c>
      <c r="C47" s="82">
        <v>0</v>
      </c>
      <c r="D47" s="82">
        <v>0</v>
      </c>
      <c r="E47" s="82">
        <v>0</v>
      </c>
      <c r="F47" s="82">
        <v>3.7538745285030615E-5</v>
      </c>
      <c r="G47" s="82">
        <v>5.1754333116751935E-5</v>
      </c>
      <c r="H47" s="82">
        <v>6.7351695319400743E-5</v>
      </c>
      <c r="I47" s="82">
        <v>8.2001865833207204E-5</v>
      </c>
      <c r="J47" s="82">
        <v>9.3566014274665642E-5</v>
      </c>
      <c r="K47" s="82">
        <v>1.0323457706119606E-4</v>
      </c>
      <c r="L47" s="82">
        <v>1.1066487313639562E-4</v>
      </c>
      <c r="M47" s="83">
        <v>0</v>
      </c>
      <c r="N47" s="84">
        <v>0</v>
      </c>
      <c r="O47" s="84">
        <v>6.0197749348185337</v>
      </c>
      <c r="P47" s="84">
        <v>3.3420232016756923</v>
      </c>
      <c r="Q47" s="84">
        <v>1.6925566527288494</v>
      </c>
      <c r="S47" s="92"/>
      <c r="T47" s="92"/>
      <c r="U47" s="92"/>
      <c r="V47" s="92"/>
      <c r="W47" s="92"/>
      <c r="X47" s="92"/>
      <c r="Y47" s="92"/>
      <c r="Z47" s="92"/>
      <c r="AA47" s="92"/>
      <c r="AB47" s="92"/>
      <c r="AC47" s="92"/>
      <c r="AD47" s="92"/>
      <c r="AE47" s="92"/>
      <c r="AF47" s="92"/>
    </row>
    <row r="48" spans="1:32" ht="12.75" customHeight="1" x14ac:dyDescent="0.25">
      <c r="A48" s="39" t="s">
        <v>159</v>
      </c>
      <c r="B48" s="17">
        <v>0</v>
      </c>
      <c r="C48" s="17">
        <v>0</v>
      </c>
      <c r="D48" s="17">
        <v>0</v>
      </c>
      <c r="E48" s="17">
        <v>0</v>
      </c>
      <c r="F48" s="17">
        <v>0</v>
      </c>
      <c r="G48" s="17">
        <v>0</v>
      </c>
      <c r="H48" s="17">
        <v>0</v>
      </c>
      <c r="I48" s="17">
        <v>0</v>
      </c>
      <c r="J48" s="17">
        <v>0</v>
      </c>
      <c r="K48" s="17">
        <v>0</v>
      </c>
      <c r="L48" s="17">
        <v>0</v>
      </c>
      <c r="M48" s="18">
        <v>0</v>
      </c>
      <c r="N48" s="19">
        <v>0</v>
      </c>
      <c r="O48" s="19">
        <v>0</v>
      </c>
      <c r="P48" s="19">
        <v>0</v>
      </c>
      <c r="Q48" s="19">
        <v>0</v>
      </c>
      <c r="S48" s="92"/>
      <c r="T48" s="92"/>
      <c r="U48" s="92"/>
      <c r="V48" s="92"/>
      <c r="W48" s="92"/>
      <c r="X48" s="92"/>
      <c r="Y48" s="92"/>
      <c r="Z48" s="92"/>
      <c r="AA48" s="92"/>
      <c r="AB48" s="92"/>
      <c r="AC48" s="92"/>
      <c r="AD48" s="92"/>
      <c r="AE48" s="92"/>
      <c r="AF48" s="92"/>
    </row>
    <row r="49" spans="1:32" ht="12.75" customHeight="1" x14ac:dyDescent="0.25">
      <c r="A49" s="248" t="s">
        <v>22</v>
      </c>
      <c r="B49" s="17">
        <v>4.0999999999999996</v>
      </c>
      <c r="C49" s="17">
        <v>8.9999999999986375</v>
      </c>
      <c r="D49" s="17">
        <v>8.6000093524991534</v>
      </c>
      <c r="E49" s="17">
        <v>8.9651550369560802</v>
      </c>
      <c r="F49" s="17">
        <v>10.043726499545707</v>
      </c>
      <c r="G49" s="17">
        <v>13.391819768219063</v>
      </c>
      <c r="H49" s="17">
        <v>18.034781111020422</v>
      </c>
      <c r="I49" s="17">
        <v>21.940319211532639</v>
      </c>
      <c r="J49" s="17">
        <v>24.588997253680404</v>
      </c>
      <c r="K49" s="17">
        <v>26.911795146709647</v>
      </c>
      <c r="L49" s="17">
        <v>29.2524469541214</v>
      </c>
      <c r="M49" s="18">
        <v>7.6890403089195702</v>
      </c>
      <c r="N49" s="19">
        <v>1.5639529084069625</v>
      </c>
      <c r="O49" s="19">
        <v>6.0282515499660683</v>
      </c>
      <c r="P49" s="19">
        <v>3.1485184063344773</v>
      </c>
      <c r="Q49" s="19">
        <v>1.7518087913281022</v>
      </c>
      <c r="S49" s="92"/>
      <c r="T49" s="92"/>
      <c r="U49" s="92"/>
      <c r="V49" s="92"/>
      <c r="W49" s="92"/>
      <c r="X49" s="92"/>
      <c r="Y49" s="92"/>
      <c r="Z49" s="92"/>
      <c r="AA49" s="92"/>
      <c r="AB49" s="92"/>
      <c r="AC49" s="92"/>
      <c r="AD49" s="92"/>
      <c r="AE49" s="92"/>
      <c r="AF49" s="92"/>
    </row>
    <row r="50" spans="1:32" ht="12.75" customHeight="1" x14ac:dyDescent="0.25">
      <c r="A50" s="86" t="s">
        <v>489</v>
      </c>
      <c r="B50" s="17">
        <v>0</v>
      </c>
      <c r="C50" s="17">
        <v>0</v>
      </c>
      <c r="D50" s="17">
        <v>9.3524991150520376E-6</v>
      </c>
      <c r="E50" s="17">
        <v>0.31356492112415646</v>
      </c>
      <c r="F50" s="17">
        <v>1.0245854574274704</v>
      </c>
      <c r="G50" s="17">
        <v>1.4292634240772635</v>
      </c>
      <c r="H50" s="17">
        <v>2.2144418287698997</v>
      </c>
      <c r="I50" s="17">
        <v>3.1317375361331767</v>
      </c>
      <c r="J50" s="17">
        <v>4.444513329026746</v>
      </c>
      <c r="K50" s="17">
        <v>5.6598803058578859</v>
      </c>
      <c r="L50" s="17">
        <v>6.6330938788874931</v>
      </c>
      <c r="M50" s="18">
        <v>0</v>
      </c>
      <c r="N50" s="19">
        <v>219.12589893228147</v>
      </c>
      <c r="O50" s="19">
        <v>8.0119008012178092</v>
      </c>
      <c r="P50" s="19">
        <v>7.2151095486710171</v>
      </c>
      <c r="Q50" s="19">
        <v>4.085250821698283</v>
      </c>
      <c r="S50" s="92"/>
      <c r="T50" s="92"/>
      <c r="U50" s="92"/>
      <c r="V50" s="92"/>
      <c r="W50" s="92"/>
      <c r="X50" s="92"/>
      <c r="Y50" s="92"/>
      <c r="Z50" s="92"/>
      <c r="AA50" s="92"/>
      <c r="AB50" s="92"/>
      <c r="AC50" s="92"/>
      <c r="AD50" s="92"/>
      <c r="AE50" s="92"/>
      <c r="AF50" s="92"/>
    </row>
    <row r="51" spans="1:32" ht="12.75" customHeight="1" x14ac:dyDescent="0.25">
      <c r="A51" s="16" t="s">
        <v>98</v>
      </c>
      <c r="B51" s="207">
        <v>0</v>
      </c>
      <c r="C51" s="207">
        <v>0</v>
      </c>
      <c r="D51" s="207">
        <v>0.40728102071339212</v>
      </c>
      <c r="E51" s="207">
        <v>0.82931048419513598</v>
      </c>
      <c r="F51" s="207">
        <v>2.0233745048453993</v>
      </c>
      <c r="G51" s="207">
        <v>3.0661783765206314</v>
      </c>
      <c r="H51" s="207">
        <v>4.5330712008900296</v>
      </c>
      <c r="I51" s="207">
        <v>5.7749635406856905</v>
      </c>
      <c r="J51" s="207">
        <v>7.6129591025305716</v>
      </c>
      <c r="K51" s="207">
        <v>9.5139522724401679</v>
      </c>
      <c r="L51" s="207">
        <v>10.655549735828364</v>
      </c>
      <c r="M51" s="194">
        <v>0</v>
      </c>
      <c r="N51" s="194">
        <v>17.386515197528386</v>
      </c>
      <c r="O51" s="194">
        <v>8.4005851918213423</v>
      </c>
      <c r="P51" s="19">
        <v>5.3212720077017606</v>
      </c>
      <c r="Q51" s="19">
        <v>3.4194529958173847</v>
      </c>
      <c r="S51" s="92"/>
      <c r="T51" s="92"/>
      <c r="U51" s="92"/>
      <c r="V51" s="92"/>
      <c r="W51" s="92"/>
      <c r="X51" s="92"/>
      <c r="Y51" s="92"/>
      <c r="Z51" s="92"/>
      <c r="AA51" s="92"/>
      <c r="AB51" s="92"/>
      <c r="AC51" s="92"/>
      <c r="AD51" s="92"/>
      <c r="AE51" s="92"/>
      <c r="AF51" s="92"/>
    </row>
    <row r="52" spans="1:32" ht="15.75" customHeight="1" x14ac:dyDescent="0.25">
      <c r="A52" s="16" t="s">
        <v>99</v>
      </c>
      <c r="B52" s="207">
        <v>0</v>
      </c>
      <c r="C52" s="207">
        <v>0</v>
      </c>
      <c r="D52" s="207">
        <v>0</v>
      </c>
      <c r="E52" s="207">
        <v>6.6346683744306443E-3</v>
      </c>
      <c r="F52" s="207">
        <v>7.2988431972831211E-2</v>
      </c>
      <c r="G52" s="207">
        <v>0.40374491301353116</v>
      </c>
      <c r="H52" s="207">
        <v>1.5980147428094176</v>
      </c>
      <c r="I52" s="207">
        <v>3.8517037477892671</v>
      </c>
      <c r="J52" s="207">
        <v>12.110175562050642</v>
      </c>
      <c r="K52" s="207">
        <v>20.702109412104573</v>
      </c>
      <c r="L52" s="207">
        <v>30.97269592012124</v>
      </c>
      <c r="M52" s="194">
        <v>0</v>
      </c>
      <c r="N52" s="194">
        <v>0</v>
      </c>
      <c r="O52" s="194">
        <v>36.154711665133931</v>
      </c>
      <c r="P52" s="19">
        <v>22.449485803511937</v>
      </c>
      <c r="Q52" s="19">
        <v>9.8456484491720389</v>
      </c>
      <c r="S52" s="92"/>
      <c r="T52" s="92"/>
      <c r="U52" s="92"/>
      <c r="V52" s="92"/>
      <c r="W52" s="92"/>
      <c r="X52" s="92"/>
      <c r="Y52" s="92"/>
      <c r="Z52" s="92"/>
      <c r="AA52" s="92"/>
      <c r="AB52" s="92"/>
      <c r="AC52" s="92"/>
      <c r="AD52" s="92"/>
      <c r="AE52" s="92"/>
      <c r="AF52" s="92"/>
    </row>
    <row r="53" spans="1:32" ht="12.75" customHeight="1" x14ac:dyDescent="0.25">
      <c r="A53" s="249" t="s">
        <v>12</v>
      </c>
      <c r="B53" s="245">
        <v>109.80000000000001</v>
      </c>
      <c r="C53" s="245">
        <v>104.90000001695188</v>
      </c>
      <c r="D53" s="245">
        <v>97.9</v>
      </c>
      <c r="E53" s="245">
        <v>115.27713639037074</v>
      </c>
      <c r="F53" s="245">
        <v>136.51992417437702</v>
      </c>
      <c r="G53" s="245">
        <v>157.76154978851278</v>
      </c>
      <c r="H53" s="245">
        <v>183.10122695163682</v>
      </c>
      <c r="I53" s="245">
        <v>204.24505436749612</v>
      </c>
      <c r="J53" s="245">
        <v>229.17973634500402</v>
      </c>
      <c r="K53" s="245">
        <v>259.42871682592346</v>
      </c>
      <c r="L53" s="245">
        <v>286.61905857649612</v>
      </c>
      <c r="M53" s="21">
        <v>-1.140585234106728</v>
      </c>
      <c r="N53" s="21">
        <v>3.3811442294687355</v>
      </c>
      <c r="O53" s="21">
        <v>2.9792018847196289</v>
      </c>
      <c r="P53" s="21">
        <v>2.2700565514570004</v>
      </c>
      <c r="Q53" s="21">
        <v>2.2616709916146283</v>
      </c>
      <c r="S53" s="92"/>
      <c r="T53" s="92"/>
      <c r="U53" s="92"/>
      <c r="V53" s="92"/>
      <c r="W53" s="92"/>
      <c r="X53" s="92"/>
      <c r="Y53" s="92"/>
      <c r="Z53" s="92"/>
      <c r="AA53" s="92"/>
      <c r="AB53" s="92"/>
      <c r="AC53" s="92"/>
      <c r="AD53" s="92"/>
      <c r="AE53" s="92"/>
      <c r="AF53" s="92"/>
    </row>
    <row r="54" spans="1:32" ht="18" customHeight="1" x14ac:dyDescent="0.25">
      <c r="A54" s="250" t="s">
        <v>496</v>
      </c>
      <c r="B54" s="20">
        <v>0</v>
      </c>
      <c r="C54" s="20">
        <v>0</v>
      </c>
      <c r="D54" s="20">
        <v>0</v>
      </c>
      <c r="E54" s="20">
        <v>2.8364762645564363E-3</v>
      </c>
      <c r="F54" s="20">
        <v>9.5771182045947853E-2</v>
      </c>
      <c r="G54" s="20">
        <v>0.22627878791119746</v>
      </c>
      <c r="H54" s="20">
        <v>0.42796930460400773</v>
      </c>
      <c r="I54" s="20">
        <v>0.57882071595127527</v>
      </c>
      <c r="J54" s="20">
        <v>0.79566223309886874</v>
      </c>
      <c r="K54" s="20">
        <v>1.1037426420905325</v>
      </c>
      <c r="L54" s="20">
        <v>1.3733391383709264</v>
      </c>
      <c r="M54" s="21">
        <v>0</v>
      </c>
      <c r="N54" s="21">
        <v>0</v>
      </c>
      <c r="O54" s="21">
        <v>16.149615735841749</v>
      </c>
      <c r="P54" s="21">
        <v>6.3975462477041667</v>
      </c>
      <c r="Q54" s="21">
        <v>5.6099665999949533</v>
      </c>
    </row>
    <row r="55" spans="1:32" ht="18" customHeight="1" x14ac:dyDescent="0.25">
      <c r="A55" s="250" t="s">
        <v>495</v>
      </c>
      <c r="B55" s="20">
        <v>1.4943749698227993</v>
      </c>
      <c r="C55" s="20">
        <v>4.5937117186374291E-2</v>
      </c>
      <c r="D55" s="20">
        <v>3.8387847352619549</v>
      </c>
      <c r="E55" s="20">
        <v>4.7078383517856972</v>
      </c>
      <c r="F55" s="20">
        <v>9.6659735145914567</v>
      </c>
      <c r="G55" s="20">
        <v>9.0336066081370898</v>
      </c>
      <c r="H55" s="20">
        <v>8.9261099834582573</v>
      </c>
      <c r="I55" s="20">
        <v>8.9183950853130334</v>
      </c>
      <c r="J55" s="20">
        <v>8.8100341490572305</v>
      </c>
      <c r="K55" s="20">
        <v>8.7772319220609472</v>
      </c>
      <c r="L55" s="20">
        <v>8.7379782103440959</v>
      </c>
      <c r="M55" s="21">
        <v>9.893857289933683</v>
      </c>
      <c r="N55" s="21">
        <v>9.6743790372608949</v>
      </c>
      <c r="O55" s="21">
        <v>-0.79314929477818374</v>
      </c>
      <c r="P55" s="21">
        <v>-0.13080808870503668</v>
      </c>
      <c r="Q55" s="21">
        <v>-8.2091079328483474E-2</v>
      </c>
    </row>
    <row r="56" spans="1:32" ht="12.75" customHeight="1" x14ac:dyDescent="0.25">
      <c r="A56" s="4" t="s">
        <v>100</v>
      </c>
      <c r="B56" s="67"/>
      <c r="C56" s="67"/>
      <c r="D56" s="67"/>
      <c r="E56" s="67"/>
      <c r="F56" s="67"/>
      <c r="G56" s="67"/>
      <c r="H56" s="67"/>
      <c r="I56" s="67"/>
      <c r="J56" s="67"/>
      <c r="K56" s="67"/>
      <c r="L56" s="67"/>
      <c r="M56" s="14"/>
      <c r="N56" s="15"/>
      <c r="O56" s="15"/>
      <c r="P56" s="15"/>
      <c r="Q56" s="15"/>
      <c r="S56" s="92"/>
      <c r="T56" s="92"/>
      <c r="U56" s="92"/>
      <c r="V56" s="92"/>
      <c r="W56" s="92"/>
      <c r="X56" s="92"/>
      <c r="Y56" s="92"/>
      <c r="Z56" s="92"/>
      <c r="AA56" s="92"/>
      <c r="AB56" s="92"/>
      <c r="AC56" s="92"/>
      <c r="AD56" s="92"/>
      <c r="AE56" s="92"/>
      <c r="AF56" s="92"/>
    </row>
    <row r="57" spans="1:32" ht="12.75" customHeight="1" x14ac:dyDescent="0.25">
      <c r="A57" s="74" t="s">
        <v>101</v>
      </c>
      <c r="B57" s="31">
        <v>29.358019906706772</v>
      </c>
      <c r="C57" s="31">
        <v>35.357595924407008</v>
      </c>
      <c r="D57" s="31">
        <v>36.323503636195042</v>
      </c>
      <c r="E57" s="31">
        <v>34.232473693083158</v>
      </c>
      <c r="F57" s="31">
        <v>31.288584600724008</v>
      </c>
      <c r="G57" s="31">
        <v>28.425723016576153</v>
      </c>
      <c r="H57" s="31">
        <v>26.463669800124997</v>
      </c>
      <c r="I57" s="31">
        <v>25.355482909677352</v>
      </c>
      <c r="J57" s="31">
        <v>24.481340888580313</v>
      </c>
      <c r="K57" s="31">
        <v>23.730521730397186</v>
      </c>
      <c r="L57" s="31">
        <v>23.106049848048571</v>
      </c>
      <c r="M57" s="14">
        <v>2.1518172899684718</v>
      </c>
      <c r="N57" s="15">
        <v>-1.4810400277456948</v>
      </c>
      <c r="O57" s="15">
        <v>-1.6608579173484794</v>
      </c>
      <c r="P57" s="15">
        <v>-0.77559274105799547</v>
      </c>
      <c r="Q57" s="15">
        <v>-0.57649932404477688</v>
      </c>
      <c r="S57" s="92"/>
      <c r="T57" s="92"/>
      <c r="U57" s="92"/>
      <c r="V57" s="92"/>
      <c r="W57" s="92"/>
      <c r="X57" s="92"/>
      <c r="Y57" s="92"/>
      <c r="Z57" s="92"/>
      <c r="AA57" s="92"/>
      <c r="AB57" s="92"/>
      <c r="AC57" s="92"/>
      <c r="AD57" s="92"/>
      <c r="AE57" s="92"/>
      <c r="AF57" s="92"/>
    </row>
    <row r="58" spans="1:32" ht="12.75" customHeight="1" x14ac:dyDescent="0.25">
      <c r="A58" s="16" t="s">
        <v>151</v>
      </c>
      <c r="B58" s="32">
        <v>33.675477660573073</v>
      </c>
      <c r="C58" s="32">
        <v>42.16180415248828</v>
      </c>
      <c r="D58" s="32">
        <v>44.890506837777608</v>
      </c>
      <c r="E58" s="32">
        <v>43.143731162349958</v>
      </c>
      <c r="F58" s="32">
        <v>39.539424444609679</v>
      </c>
      <c r="G58" s="32">
        <v>35.925494873817527</v>
      </c>
      <c r="H58" s="32">
        <v>33.571525206969547</v>
      </c>
      <c r="I58" s="32">
        <v>32.316713532848155</v>
      </c>
      <c r="J58" s="32">
        <v>31.344967549084437</v>
      </c>
      <c r="K58" s="32">
        <v>30.544494469954682</v>
      </c>
      <c r="L58" s="32">
        <v>29.879830510120367</v>
      </c>
      <c r="M58" s="18">
        <v>2.9162787117917421</v>
      </c>
      <c r="N58" s="19">
        <v>-1.2612594252391252</v>
      </c>
      <c r="O58" s="19">
        <v>-1.6228871307970016</v>
      </c>
      <c r="P58" s="19">
        <v>-0.68389585652035567</v>
      </c>
      <c r="Q58" s="19">
        <v>-0.47755647111343835</v>
      </c>
      <c r="S58" s="92"/>
      <c r="T58" s="92"/>
      <c r="U58" s="92"/>
      <c r="V58" s="92"/>
      <c r="W58" s="92"/>
      <c r="X58" s="92"/>
      <c r="Y58" s="92"/>
      <c r="Z58" s="92"/>
      <c r="AA58" s="92"/>
      <c r="AB58" s="92"/>
      <c r="AC58" s="92"/>
      <c r="AD58" s="92"/>
      <c r="AE58" s="92"/>
      <c r="AF58" s="92"/>
    </row>
    <row r="59" spans="1:32" ht="12.75" customHeight="1" x14ac:dyDescent="0.25">
      <c r="A59" s="39" t="s">
        <v>142</v>
      </c>
      <c r="B59" s="32">
        <v>14.399488312296267</v>
      </c>
      <c r="C59" s="32">
        <v>18.98711650001114</v>
      </c>
      <c r="D59" s="32">
        <v>22.346225107110072</v>
      </c>
      <c r="E59" s="32">
        <v>22.123874534310954</v>
      </c>
      <c r="F59" s="32">
        <v>21.570774366358382</v>
      </c>
      <c r="G59" s="32">
        <v>20.720974877590312</v>
      </c>
      <c r="H59" s="32">
        <v>19.920697835917171</v>
      </c>
      <c r="I59" s="32">
        <v>19.488220939709301</v>
      </c>
      <c r="J59" s="32">
        <v>19.165347594262322</v>
      </c>
      <c r="K59" s="32">
        <v>18.934316137808931</v>
      </c>
      <c r="L59" s="32">
        <v>18.771665724376469</v>
      </c>
      <c r="M59" s="18">
        <v>4.4926422210682215</v>
      </c>
      <c r="N59" s="19">
        <v>-0.3525575300550754</v>
      </c>
      <c r="O59" s="19">
        <v>-0.79264265315340809</v>
      </c>
      <c r="P59" s="19">
        <v>-0.38580831860721698</v>
      </c>
      <c r="Q59" s="19">
        <v>-0.20733720848086223</v>
      </c>
      <c r="S59" s="92"/>
      <c r="T59" s="92"/>
      <c r="U59" s="92"/>
      <c r="V59" s="92"/>
      <c r="W59" s="92"/>
      <c r="X59" s="92"/>
      <c r="Y59" s="92"/>
      <c r="Z59" s="92"/>
      <c r="AA59" s="92"/>
      <c r="AB59" s="92"/>
      <c r="AC59" s="92"/>
      <c r="AD59" s="92"/>
      <c r="AE59" s="92"/>
      <c r="AF59" s="92"/>
    </row>
    <row r="60" spans="1:32" ht="12.75" customHeight="1" x14ac:dyDescent="0.25">
      <c r="A60" s="39" t="s">
        <v>143</v>
      </c>
      <c r="B60" s="32">
        <v>38.810289498829633</v>
      </c>
      <c r="C60" s="32">
        <v>48.02289820753019</v>
      </c>
      <c r="D60" s="32">
        <v>51.630580618588979</v>
      </c>
      <c r="E60" s="32">
        <v>49.445443116505921</v>
      </c>
      <c r="F60" s="32">
        <v>44.736122335863271</v>
      </c>
      <c r="G60" s="32">
        <v>40.244122534278141</v>
      </c>
      <c r="H60" s="32">
        <v>37.37942717929397</v>
      </c>
      <c r="I60" s="32">
        <v>35.80691152657252</v>
      </c>
      <c r="J60" s="32">
        <v>34.603088380787476</v>
      </c>
      <c r="K60" s="32">
        <v>33.624888021836831</v>
      </c>
      <c r="L60" s="32">
        <v>32.813294564344993</v>
      </c>
      <c r="M60" s="18">
        <v>2.8954125252343532</v>
      </c>
      <c r="N60" s="19">
        <v>-1.4231053813222982</v>
      </c>
      <c r="O60" s="19">
        <v>-1.78056525252831</v>
      </c>
      <c r="P60" s="19">
        <v>-0.7688048606648068</v>
      </c>
      <c r="Q60" s="19">
        <v>-0.52968402359293565</v>
      </c>
      <c r="S60" s="92"/>
      <c r="T60" s="92"/>
      <c r="U60" s="92"/>
      <c r="V60" s="92"/>
      <c r="W60" s="92"/>
      <c r="X60" s="92"/>
      <c r="Y60" s="92"/>
      <c r="Z60" s="92"/>
      <c r="AA60" s="92"/>
      <c r="AB60" s="92"/>
      <c r="AC60" s="92"/>
      <c r="AD60" s="92"/>
      <c r="AE60" s="92"/>
      <c r="AF60" s="92"/>
    </row>
    <row r="61" spans="1:32" ht="12.75" customHeight="1" x14ac:dyDescent="0.25">
      <c r="A61" s="39" t="s">
        <v>144</v>
      </c>
      <c r="B61" s="32">
        <v>27.950626380098235</v>
      </c>
      <c r="C61" s="32">
        <v>29.2737774139881</v>
      </c>
      <c r="D61" s="32">
        <v>31.7613415672655</v>
      </c>
      <c r="E61" s="32">
        <v>31.787593233435704</v>
      </c>
      <c r="F61" s="32">
        <v>31.296062640066879</v>
      </c>
      <c r="G61" s="32">
        <v>30.691625092389103</v>
      </c>
      <c r="H61" s="32">
        <v>30.097839798788272</v>
      </c>
      <c r="I61" s="32">
        <v>29.638873429975806</v>
      </c>
      <c r="J61" s="32">
        <v>29.168356477988059</v>
      </c>
      <c r="K61" s="32">
        <v>28.73529586753196</v>
      </c>
      <c r="L61" s="32">
        <v>28.363503555734368</v>
      </c>
      <c r="M61" s="18">
        <v>1.2863053027035498</v>
      </c>
      <c r="N61" s="19">
        <v>-0.14746696928463754</v>
      </c>
      <c r="O61" s="19">
        <v>-0.38962790992335128</v>
      </c>
      <c r="P61" s="19">
        <v>-0.31319813107562045</v>
      </c>
      <c r="Q61" s="19">
        <v>-0.27942095826103408</v>
      </c>
      <c r="S61" s="92"/>
      <c r="T61" s="92"/>
      <c r="U61" s="92"/>
      <c r="V61" s="92"/>
      <c r="W61" s="92"/>
      <c r="X61" s="92"/>
      <c r="Y61" s="92"/>
      <c r="Z61" s="92"/>
      <c r="AA61" s="92"/>
      <c r="AB61" s="92"/>
      <c r="AC61" s="92"/>
      <c r="AD61" s="92"/>
      <c r="AE61" s="92"/>
      <c r="AF61" s="92"/>
    </row>
    <row r="62" spans="1:32" ht="12.75" customHeight="1" x14ac:dyDescent="0.25">
      <c r="A62" s="16" t="s">
        <v>145</v>
      </c>
      <c r="B62" s="32">
        <v>7.4546838276853418</v>
      </c>
      <c r="C62" s="32">
        <v>7.1944871234035004</v>
      </c>
      <c r="D62" s="32">
        <v>7.3924845260023071</v>
      </c>
      <c r="E62" s="32">
        <v>7.0482809040790961</v>
      </c>
      <c r="F62" s="32">
        <v>7.2376949314559473</v>
      </c>
      <c r="G62" s="32">
        <v>6.9375292891415405</v>
      </c>
      <c r="H62" s="32">
        <v>6.8074548829460459</v>
      </c>
      <c r="I62" s="32">
        <v>6.6132018605477993</v>
      </c>
      <c r="J62" s="32">
        <v>6.3375382115124976</v>
      </c>
      <c r="K62" s="32">
        <v>5.9921670457813043</v>
      </c>
      <c r="L62" s="32">
        <v>5.6867158167540701</v>
      </c>
      <c r="M62" s="18">
        <v>-8.3751478894966702E-2</v>
      </c>
      <c r="N62" s="19">
        <v>-0.21138729638745524</v>
      </c>
      <c r="O62" s="19">
        <v>-0.61097051869777319</v>
      </c>
      <c r="P62" s="19">
        <v>-0.71272716333690145</v>
      </c>
      <c r="Q62" s="19">
        <v>-1.0777254922670121</v>
      </c>
      <c r="S62" s="92"/>
      <c r="T62" s="92"/>
      <c r="U62" s="92"/>
      <c r="V62" s="92"/>
      <c r="W62" s="92"/>
      <c r="X62" s="92"/>
      <c r="Y62" s="92"/>
      <c r="Z62" s="92"/>
      <c r="AA62" s="92"/>
      <c r="AB62" s="92"/>
      <c r="AC62" s="92"/>
      <c r="AD62" s="92"/>
      <c r="AE62" s="92"/>
      <c r="AF62" s="92"/>
    </row>
    <row r="63" spans="1:32" ht="12.75" customHeight="1" x14ac:dyDescent="0.25">
      <c r="A63" s="16" t="s">
        <v>546</v>
      </c>
      <c r="B63" s="48">
        <v>26.437154774769816</v>
      </c>
      <c r="C63" s="48">
        <v>23.024593504053772</v>
      </c>
      <c r="D63" s="48">
        <v>20.311614687762457</v>
      </c>
      <c r="E63" s="48">
        <v>18.814111054224949</v>
      </c>
      <c r="F63" s="48">
        <v>17.53541602474963</v>
      </c>
      <c r="G63" s="48">
        <v>16.601658888579621</v>
      </c>
      <c r="H63" s="48">
        <v>15.615095542717906</v>
      </c>
      <c r="I63" s="48">
        <v>14.900636850116738</v>
      </c>
      <c r="J63" s="48">
        <v>14.326083197792299</v>
      </c>
      <c r="K63" s="48">
        <v>13.849665690325168</v>
      </c>
      <c r="L63" s="48">
        <v>13.347840688313699</v>
      </c>
      <c r="M63" s="18">
        <v>-2.6013418766227536</v>
      </c>
      <c r="N63" s="19">
        <v>-1.4589552449248533</v>
      </c>
      <c r="O63" s="19">
        <v>-1.1531447205997414</v>
      </c>
      <c r="P63" s="19">
        <v>-0.85786152481448497</v>
      </c>
      <c r="Q63" s="19">
        <v>-0.70477721507322677</v>
      </c>
      <c r="S63" s="92"/>
      <c r="T63" s="92"/>
      <c r="U63" s="92"/>
      <c r="V63" s="92"/>
      <c r="W63" s="92"/>
      <c r="X63" s="92"/>
      <c r="Y63" s="92"/>
      <c r="Z63" s="92"/>
      <c r="AA63" s="92"/>
      <c r="AB63" s="92"/>
      <c r="AC63" s="92"/>
      <c r="AD63" s="92"/>
      <c r="AE63" s="92"/>
      <c r="AF63" s="92"/>
    </row>
    <row r="64" spans="1:32" s="73" customFormat="1" x14ac:dyDescent="0.25">
      <c r="A64" s="16" t="s">
        <v>147</v>
      </c>
      <c r="B64" s="212">
        <v>0</v>
      </c>
      <c r="C64" s="212">
        <v>0</v>
      </c>
      <c r="D64" s="212">
        <v>0</v>
      </c>
      <c r="E64" s="212">
        <v>0</v>
      </c>
      <c r="F64" s="212">
        <v>0</v>
      </c>
      <c r="G64" s="212">
        <v>0</v>
      </c>
      <c r="H64" s="212">
        <v>0</v>
      </c>
      <c r="I64" s="212">
        <v>0</v>
      </c>
      <c r="J64" s="212">
        <v>0</v>
      </c>
      <c r="K64" s="212">
        <v>0</v>
      </c>
      <c r="L64" s="212">
        <v>0</v>
      </c>
      <c r="M64" s="194">
        <v>0</v>
      </c>
      <c r="N64" s="194">
        <v>0</v>
      </c>
      <c r="O64" s="194">
        <v>0</v>
      </c>
      <c r="P64" s="19">
        <v>0</v>
      </c>
      <c r="Q64" s="19">
        <v>0</v>
      </c>
      <c r="R64" s="3"/>
      <c r="S64" s="92"/>
      <c r="T64" s="92"/>
      <c r="U64" s="92"/>
      <c r="V64" s="92"/>
      <c r="W64" s="92"/>
      <c r="X64" s="92"/>
      <c r="Y64" s="92"/>
      <c r="Z64" s="92"/>
      <c r="AA64" s="92"/>
      <c r="AB64" s="92"/>
      <c r="AC64" s="92"/>
      <c r="AD64" s="92"/>
      <c r="AE64" s="92"/>
      <c r="AF64" s="92"/>
    </row>
    <row r="65" spans="1:32" ht="12.75" customHeight="1" x14ac:dyDescent="0.25">
      <c r="A65" s="74" t="s">
        <v>102</v>
      </c>
      <c r="B65" s="31">
        <v>24.77626631535863</v>
      </c>
      <c r="C65" s="31">
        <v>38.108288371513012</v>
      </c>
      <c r="D65" s="31">
        <v>39.632926630732172</v>
      </c>
      <c r="E65" s="31">
        <v>39.918533134965102</v>
      </c>
      <c r="F65" s="31">
        <v>38.287035954205862</v>
      </c>
      <c r="G65" s="31">
        <v>35.656461666726962</v>
      </c>
      <c r="H65" s="31">
        <v>34.065421926447335</v>
      </c>
      <c r="I65" s="31">
        <v>33.335117539294508</v>
      </c>
      <c r="J65" s="31">
        <v>32.108393563635147</v>
      </c>
      <c r="K65" s="31">
        <v>31.078438896179978</v>
      </c>
      <c r="L65" s="31">
        <v>30.434214532882809</v>
      </c>
      <c r="M65" s="14">
        <v>4.8098328268020962</v>
      </c>
      <c r="N65" s="15">
        <v>-0.3448928863681644</v>
      </c>
      <c r="O65" s="15">
        <v>-1.1614870692647994</v>
      </c>
      <c r="P65" s="15">
        <v>-0.58990689992872714</v>
      </c>
      <c r="Q65" s="15">
        <v>-0.5340689943440835</v>
      </c>
      <c r="S65" s="92"/>
      <c r="T65" s="92"/>
      <c r="U65" s="92"/>
      <c r="V65" s="92"/>
      <c r="W65" s="92"/>
      <c r="X65" s="92"/>
      <c r="Y65" s="92"/>
      <c r="Z65" s="92"/>
      <c r="AA65" s="92"/>
      <c r="AB65" s="92"/>
      <c r="AC65" s="92"/>
      <c r="AD65" s="92"/>
      <c r="AE65" s="92"/>
      <c r="AF65" s="92"/>
    </row>
    <row r="66" spans="1:32" ht="12.75" customHeight="1" x14ac:dyDescent="0.25">
      <c r="A66" s="16" t="s">
        <v>148</v>
      </c>
      <c r="B66" s="48">
        <v>36.284039740238747</v>
      </c>
      <c r="C66" s="48">
        <v>52.152737660194695</v>
      </c>
      <c r="D66" s="48">
        <v>53.376211324558412</v>
      </c>
      <c r="E66" s="48">
        <v>54.628469617268053</v>
      </c>
      <c r="F66" s="48">
        <v>52.926661328577097</v>
      </c>
      <c r="G66" s="48">
        <v>49.472662458286308</v>
      </c>
      <c r="H66" s="48">
        <v>47.470791817192605</v>
      </c>
      <c r="I66" s="48">
        <v>46.50504601078373</v>
      </c>
      <c r="J66" s="48">
        <v>44.943150621166353</v>
      </c>
      <c r="K66" s="48">
        <v>43.420893776526619</v>
      </c>
      <c r="L66" s="48">
        <v>42.476290596033728</v>
      </c>
      <c r="M66" s="18">
        <v>3.9353328034759549</v>
      </c>
      <c r="N66" s="19">
        <v>-8.4543832805383801E-2</v>
      </c>
      <c r="O66" s="19">
        <v>-1.0820294281058018</v>
      </c>
      <c r="P66" s="19">
        <v>-0.54566820511088299</v>
      </c>
      <c r="Q66" s="19">
        <v>-0.56293275845322732</v>
      </c>
      <c r="S66" s="92"/>
      <c r="T66" s="92"/>
      <c r="U66" s="92"/>
      <c r="V66" s="92"/>
      <c r="W66" s="92"/>
      <c r="X66" s="92"/>
      <c r="Y66" s="92"/>
      <c r="Z66" s="92"/>
      <c r="AA66" s="92"/>
      <c r="AB66" s="92"/>
      <c r="AC66" s="92"/>
      <c r="AD66" s="92"/>
      <c r="AE66" s="92"/>
      <c r="AF66" s="92"/>
    </row>
    <row r="67" spans="1:32" ht="12.75" customHeight="1" x14ac:dyDescent="0.25">
      <c r="A67" s="16" t="s">
        <v>145</v>
      </c>
      <c r="B67" s="48">
        <v>5.7862606443923399</v>
      </c>
      <c r="C67" s="48">
        <v>6.1719260397507565</v>
      </c>
      <c r="D67" s="48">
        <v>5.6113630138117738</v>
      </c>
      <c r="E67" s="48">
        <v>5.6680672726766206</v>
      </c>
      <c r="F67" s="48">
        <v>5.336831811013707</v>
      </c>
      <c r="G67" s="48">
        <v>5.0943146007476283</v>
      </c>
      <c r="H67" s="48">
        <v>4.8859363007656897</v>
      </c>
      <c r="I67" s="48">
        <v>4.6654301722205895</v>
      </c>
      <c r="J67" s="48">
        <v>4.3870859583972264</v>
      </c>
      <c r="K67" s="48">
        <v>4.0725835980141039</v>
      </c>
      <c r="L67" s="48">
        <v>3.7169469661208372</v>
      </c>
      <c r="M67" s="18">
        <v>-0.30645547837807596</v>
      </c>
      <c r="N67" s="19">
        <v>-0.50035869851066117</v>
      </c>
      <c r="O67" s="19">
        <v>-0.8788280056845843</v>
      </c>
      <c r="P67" s="19">
        <v>-1.0711787760385505</v>
      </c>
      <c r="Q67" s="19">
        <v>-1.6439629054870064</v>
      </c>
      <c r="S67" s="92"/>
      <c r="T67" s="92"/>
      <c r="U67" s="92"/>
      <c r="V67" s="92"/>
      <c r="W67" s="92"/>
      <c r="X67" s="92"/>
      <c r="Y67" s="92"/>
      <c r="Z67" s="92"/>
      <c r="AA67" s="92"/>
      <c r="AB67" s="92"/>
      <c r="AC67" s="92"/>
      <c r="AD67" s="92"/>
      <c r="AE67" s="92"/>
      <c r="AF67" s="92"/>
    </row>
    <row r="68" spans="1:32" ht="12.75" customHeight="1" x14ac:dyDescent="0.25">
      <c r="A68" s="16" t="s">
        <v>147</v>
      </c>
      <c r="B68" s="48">
        <v>57.303371515949472</v>
      </c>
      <c r="C68" s="48">
        <v>79.365079363743021</v>
      </c>
      <c r="D68" s="48">
        <v>95.349077522426668</v>
      </c>
      <c r="E68" s="48">
        <v>80.043556225097191</v>
      </c>
      <c r="F68" s="48">
        <v>79.804983316452891</v>
      </c>
      <c r="G68" s="48">
        <v>79.347304481048582</v>
      </c>
      <c r="H68" s="48">
        <v>78.82370917377844</v>
      </c>
      <c r="I68" s="48">
        <v>78.264642645519956</v>
      </c>
      <c r="J68" s="48">
        <v>77.692324492433826</v>
      </c>
      <c r="K68" s="48">
        <v>77.093197932093432</v>
      </c>
      <c r="L68" s="48">
        <v>76.458531384118672</v>
      </c>
      <c r="M68" s="18">
        <v>5.2237153048509288</v>
      </c>
      <c r="N68" s="19">
        <v>-1.763845936030517</v>
      </c>
      <c r="O68" s="19">
        <v>-0.12364470318489973</v>
      </c>
      <c r="P68" s="19">
        <v>-0.14446915106420821</v>
      </c>
      <c r="Q68" s="19">
        <v>-0.15995142279509045</v>
      </c>
      <c r="S68" s="92"/>
      <c r="T68" s="92"/>
      <c r="U68" s="92"/>
      <c r="V68" s="92"/>
      <c r="W68" s="92"/>
      <c r="X68" s="92"/>
      <c r="Y68" s="92"/>
      <c r="Z68" s="92"/>
      <c r="AA68" s="92"/>
      <c r="AB68" s="92"/>
      <c r="AC68" s="92"/>
      <c r="AD68" s="92"/>
      <c r="AE68" s="92"/>
      <c r="AF68" s="92"/>
    </row>
    <row r="69" spans="1:32" ht="2.1" customHeight="1" x14ac:dyDescent="0.25">
      <c r="A69" s="11"/>
      <c r="B69" s="20"/>
      <c r="C69" s="20"/>
      <c r="D69" s="20"/>
      <c r="E69" s="20"/>
      <c r="F69" s="20"/>
      <c r="G69" s="20"/>
      <c r="H69" s="20"/>
      <c r="I69" s="20"/>
      <c r="J69" s="20"/>
      <c r="K69" s="20"/>
      <c r="L69" s="20"/>
      <c r="M69" s="21"/>
      <c r="N69" s="21"/>
      <c r="O69" s="21"/>
      <c r="P69" s="21"/>
      <c r="Q69" s="21"/>
      <c r="S69" s="92"/>
      <c r="T69" s="92"/>
      <c r="U69" s="92"/>
      <c r="V69" s="92"/>
      <c r="W69" s="92"/>
      <c r="X69" s="92"/>
      <c r="Y69" s="92"/>
      <c r="Z69" s="92"/>
      <c r="AA69" s="92"/>
      <c r="AB69" s="92"/>
      <c r="AC69" s="92"/>
      <c r="AD69" s="92"/>
      <c r="AE69" s="92"/>
      <c r="AF69" s="92"/>
    </row>
    <row r="70" spans="1:32" ht="12.75" customHeight="1" x14ac:dyDescent="0.25">
      <c r="A70" s="4" t="s">
        <v>79</v>
      </c>
      <c r="B70" s="67"/>
      <c r="C70" s="67"/>
      <c r="D70" s="67"/>
      <c r="E70" s="67"/>
      <c r="F70" s="67"/>
      <c r="G70" s="67"/>
      <c r="H70" s="67"/>
      <c r="I70" s="67"/>
      <c r="J70" s="67"/>
      <c r="K70" s="67"/>
      <c r="L70" s="67"/>
      <c r="M70" s="14"/>
      <c r="N70" s="15"/>
      <c r="O70" s="15"/>
      <c r="P70" s="15"/>
      <c r="Q70" s="15"/>
      <c r="S70" s="92"/>
      <c r="T70" s="92"/>
      <c r="U70" s="92"/>
      <c r="V70" s="92"/>
      <c r="W70" s="92"/>
      <c r="X70" s="92"/>
      <c r="Y70" s="92"/>
      <c r="Z70" s="92"/>
      <c r="AA70" s="92"/>
      <c r="AB70" s="92"/>
      <c r="AC70" s="92"/>
      <c r="AD70" s="92"/>
      <c r="AE70" s="92"/>
      <c r="AF70" s="92"/>
    </row>
    <row r="71" spans="1:32" ht="12.75" customHeight="1" x14ac:dyDescent="0.25">
      <c r="A71" s="74" t="s">
        <v>530</v>
      </c>
      <c r="B71" s="32">
        <v>37.848103032046389</v>
      </c>
      <c r="C71" s="32">
        <v>43.580686513506649</v>
      </c>
      <c r="D71" s="32">
        <v>39.059148896066127</v>
      </c>
      <c r="E71" s="32">
        <v>37.50061535771718</v>
      </c>
      <c r="F71" s="32">
        <v>34.938326464579013</v>
      </c>
      <c r="G71" s="32">
        <v>31.945959981278339</v>
      </c>
      <c r="H71" s="32">
        <v>29.674791572480846</v>
      </c>
      <c r="I71" s="32">
        <v>28.13598984165127</v>
      </c>
      <c r="J71" s="32">
        <v>26.670803850275533</v>
      </c>
      <c r="K71" s="32">
        <v>25.2758675911216</v>
      </c>
      <c r="L71" s="32">
        <v>24.120978268316243</v>
      </c>
      <c r="M71" s="18">
        <v>0.3154592785460375</v>
      </c>
      <c r="N71" s="19">
        <v>-1.1087350141968821</v>
      </c>
      <c r="O71" s="19">
        <v>-1.6196059198706259</v>
      </c>
      <c r="P71" s="19">
        <v>-1.0616091129856287</v>
      </c>
      <c r="Q71" s="19">
        <v>-0.99984348481672036</v>
      </c>
      <c r="S71" s="92"/>
      <c r="T71" s="92"/>
      <c r="U71" s="92"/>
      <c r="V71" s="92"/>
      <c r="W71" s="92"/>
      <c r="X71" s="92"/>
      <c r="Y71" s="92"/>
      <c r="Z71" s="92"/>
      <c r="AA71" s="92"/>
      <c r="AB71" s="92"/>
      <c r="AC71" s="92"/>
      <c r="AD71" s="92"/>
      <c r="AE71" s="92"/>
      <c r="AF71" s="92"/>
    </row>
    <row r="72" spans="1:32" ht="12.75" customHeight="1" x14ac:dyDescent="0.25">
      <c r="A72" s="16" t="s">
        <v>160</v>
      </c>
      <c r="B72" s="206">
        <v>52.872276591909618</v>
      </c>
      <c r="C72" s="206">
        <v>59.021700199804535</v>
      </c>
      <c r="D72" s="206">
        <v>53.38111303383824</v>
      </c>
      <c r="E72" s="206">
        <v>51.401708935096686</v>
      </c>
      <c r="F72" s="206">
        <v>46.845002523804339</v>
      </c>
      <c r="G72" s="206">
        <v>41.781961918716753</v>
      </c>
      <c r="H72" s="206">
        <v>37.889730474116874</v>
      </c>
      <c r="I72" s="206">
        <v>35.097369964259158</v>
      </c>
      <c r="J72" s="206">
        <v>32.743834856885108</v>
      </c>
      <c r="K72" s="206">
        <v>30.589465652313205</v>
      </c>
      <c r="L72" s="206">
        <v>28.696584420796153</v>
      </c>
      <c r="M72" s="194">
        <v>9.5824536347799416E-2</v>
      </c>
      <c r="N72" s="194">
        <v>-1.2976337983735542</v>
      </c>
      <c r="O72" s="194">
        <v>-2.0992937188046623</v>
      </c>
      <c r="P72" s="19">
        <v>-1.4490528512889456</v>
      </c>
      <c r="Q72" s="19">
        <v>-1.310700417407118</v>
      </c>
      <c r="S72" s="92"/>
      <c r="T72" s="92"/>
      <c r="U72" s="92"/>
      <c r="V72" s="92"/>
      <c r="W72" s="92"/>
      <c r="X72" s="92"/>
      <c r="Y72" s="92"/>
      <c r="Z72" s="92"/>
      <c r="AA72" s="92"/>
      <c r="AB72" s="92"/>
      <c r="AC72" s="92"/>
      <c r="AD72" s="92"/>
      <c r="AE72" s="92"/>
      <c r="AF72" s="92"/>
    </row>
    <row r="73" spans="1:32" ht="12.75" customHeight="1" x14ac:dyDescent="0.25">
      <c r="A73" s="66" t="s">
        <v>161</v>
      </c>
      <c r="B73" s="32">
        <v>10.190069051926828</v>
      </c>
      <c r="C73" s="32">
        <v>13.477404082704162</v>
      </c>
      <c r="D73" s="32">
        <v>12.070377053018207</v>
      </c>
      <c r="E73" s="32">
        <v>12.159721795044954</v>
      </c>
      <c r="F73" s="32">
        <v>11.604994810162294</v>
      </c>
      <c r="G73" s="32">
        <v>10.73648712997093</v>
      </c>
      <c r="H73" s="32">
        <v>10.080158056133705</v>
      </c>
      <c r="I73" s="32">
        <v>9.6510774506861505</v>
      </c>
      <c r="J73" s="32">
        <v>9.1135150651599837</v>
      </c>
      <c r="K73" s="32">
        <v>8.5823526518423474</v>
      </c>
      <c r="L73" s="32">
        <v>8.1870909592996082</v>
      </c>
      <c r="M73" s="18">
        <v>1.7078259041821919</v>
      </c>
      <c r="N73" s="19">
        <v>-0.39241484235733592</v>
      </c>
      <c r="O73" s="19">
        <v>-1.3987912160656535</v>
      </c>
      <c r="P73" s="19">
        <v>-1.0030402474355049</v>
      </c>
      <c r="Q73" s="19">
        <v>-1.0662730058724312</v>
      </c>
      <c r="S73" s="92"/>
      <c r="T73" s="92"/>
      <c r="U73" s="92"/>
      <c r="V73" s="92"/>
      <c r="W73" s="92"/>
      <c r="X73" s="92"/>
      <c r="Y73" s="92"/>
      <c r="Z73" s="92"/>
      <c r="AA73" s="92"/>
      <c r="AB73" s="92"/>
      <c r="AC73" s="92"/>
      <c r="AD73" s="92"/>
      <c r="AE73" s="92"/>
      <c r="AF73" s="92"/>
    </row>
    <row r="74" spans="1:32" ht="12.75" customHeight="1" x14ac:dyDescent="0.25">
      <c r="A74" s="74" t="s">
        <v>134</v>
      </c>
      <c r="B74" s="55">
        <v>0.41369521870680748</v>
      </c>
      <c r="C74" s="55">
        <v>0.58658545499154102</v>
      </c>
      <c r="D74" s="55">
        <v>0.58505694939674247</v>
      </c>
      <c r="E74" s="55">
        <v>0.58572332408660066</v>
      </c>
      <c r="F74" s="55">
        <v>0.59293514065320563</v>
      </c>
      <c r="G74" s="55">
        <v>0.58522506638781691</v>
      </c>
      <c r="H74" s="55">
        <v>0.59343605398372179</v>
      </c>
      <c r="I74" s="55">
        <v>0.61092828182459957</v>
      </c>
      <c r="J74" s="55">
        <v>0.62206808769350763</v>
      </c>
      <c r="K74" s="55">
        <v>0.63350565727852293</v>
      </c>
      <c r="L74" s="55">
        <v>0.64728955650656783</v>
      </c>
      <c r="M74" s="18">
        <v>3.5265553862556587</v>
      </c>
      <c r="N74" s="19">
        <v>0.13384775799696325</v>
      </c>
      <c r="O74" s="19">
        <v>8.4448191740138512E-3</v>
      </c>
      <c r="P74" s="19">
        <v>0.47231277877242128</v>
      </c>
      <c r="Q74" s="19">
        <v>0.39823263722453817</v>
      </c>
      <c r="S74" s="92"/>
      <c r="T74" s="92"/>
      <c r="U74" s="92"/>
      <c r="V74" s="92"/>
      <c r="W74" s="92"/>
      <c r="X74" s="92"/>
      <c r="Y74" s="92"/>
      <c r="Z74" s="92"/>
      <c r="AA74" s="92"/>
      <c r="AB74" s="92"/>
      <c r="AC74" s="92"/>
      <c r="AD74" s="92"/>
      <c r="AE74" s="92"/>
      <c r="AF74" s="92"/>
    </row>
    <row r="75" spans="1:32" ht="12.75" customHeight="1" x14ac:dyDescent="0.25">
      <c r="A75" s="16" t="s">
        <v>152</v>
      </c>
      <c r="B75" s="55">
        <v>0.30231360358319181</v>
      </c>
      <c r="C75" s="55">
        <v>0.40518286961676203</v>
      </c>
      <c r="D75" s="55">
        <v>0.40425787475488523</v>
      </c>
      <c r="E75" s="55">
        <v>0.3958002361099564</v>
      </c>
      <c r="F75" s="55">
        <v>0.39598783589264797</v>
      </c>
      <c r="G75" s="55">
        <v>0.38854099750738791</v>
      </c>
      <c r="H75" s="55">
        <v>0.39185319852361472</v>
      </c>
      <c r="I75" s="55">
        <v>0.40137048066362957</v>
      </c>
      <c r="J75" s="55">
        <v>0.40950505732607179</v>
      </c>
      <c r="K75" s="55">
        <v>0.41840052040831521</v>
      </c>
      <c r="L75" s="55">
        <v>0.42758791683115938</v>
      </c>
      <c r="M75" s="18">
        <v>2.9485134361583398</v>
      </c>
      <c r="N75" s="19">
        <v>-0.20648138170582531</v>
      </c>
      <c r="O75" s="19">
        <v>-0.10490710649807555</v>
      </c>
      <c r="P75" s="19">
        <v>0.44159192754196219</v>
      </c>
      <c r="Q75" s="19">
        <v>0.43304160122967783</v>
      </c>
      <c r="S75" s="92"/>
      <c r="T75" s="92"/>
      <c r="U75" s="92"/>
      <c r="V75" s="92"/>
      <c r="W75" s="92"/>
      <c r="X75" s="92"/>
      <c r="Y75" s="92"/>
      <c r="Z75" s="92"/>
      <c r="AA75" s="92"/>
      <c r="AB75" s="92"/>
      <c r="AC75" s="92"/>
      <c r="AD75" s="92"/>
      <c r="AE75" s="92"/>
      <c r="AF75" s="92"/>
    </row>
    <row r="76" spans="1:32" ht="12.75" customHeight="1" x14ac:dyDescent="0.25">
      <c r="A76" s="66" t="s">
        <v>153</v>
      </c>
      <c r="B76" s="55">
        <v>0.11138161512361558</v>
      </c>
      <c r="C76" s="55">
        <v>0.1814025853747791</v>
      </c>
      <c r="D76" s="55">
        <v>0.18079907464185724</v>
      </c>
      <c r="E76" s="55">
        <v>0.18992308797664428</v>
      </c>
      <c r="F76" s="55">
        <v>0.19694730476055769</v>
      </c>
      <c r="G76" s="55">
        <v>0.19668406888042911</v>
      </c>
      <c r="H76" s="55">
        <v>0.20158285546010704</v>
      </c>
      <c r="I76" s="55">
        <v>0.20955780116096995</v>
      </c>
      <c r="J76" s="55">
        <v>0.21256303036743587</v>
      </c>
      <c r="K76" s="55">
        <v>0.2151051368702078</v>
      </c>
      <c r="L76" s="55">
        <v>0.21970163967540854</v>
      </c>
      <c r="M76" s="18">
        <v>4.9634916433747511</v>
      </c>
      <c r="N76" s="19">
        <v>0.85916859440511306</v>
      </c>
      <c r="O76" s="19">
        <v>0.23291368136169055</v>
      </c>
      <c r="P76" s="19">
        <v>0.53178968481357725</v>
      </c>
      <c r="Q76" s="19">
        <v>0.33086500121575213</v>
      </c>
      <c r="S76" s="92"/>
      <c r="T76" s="92"/>
      <c r="U76" s="92"/>
      <c r="V76" s="92"/>
      <c r="W76" s="92"/>
      <c r="X76" s="92"/>
      <c r="Y76" s="92"/>
      <c r="Z76" s="92"/>
      <c r="AA76" s="92"/>
      <c r="AB76" s="92"/>
      <c r="AC76" s="92"/>
      <c r="AD76" s="92"/>
      <c r="AE76" s="92"/>
      <c r="AF76" s="92"/>
    </row>
    <row r="77" spans="1:32" ht="2.1" customHeight="1" x14ac:dyDescent="0.25">
      <c r="A77" s="11"/>
      <c r="B77" s="20"/>
      <c r="C77" s="20"/>
      <c r="D77" s="20"/>
      <c r="E77" s="20"/>
      <c r="F77" s="20"/>
      <c r="G77" s="20"/>
      <c r="H77" s="20"/>
      <c r="I77" s="20"/>
      <c r="J77" s="20"/>
      <c r="K77" s="20"/>
      <c r="L77" s="20"/>
      <c r="M77" s="21"/>
      <c r="N77" s="21"/>
      <c r="O77" s="21"/>
      <c r="P77" s="21"/>
      <c r="Q77" s="21"/>
      <c r="S77" s="92"/>
      <c r="T77" s="92"/>
      <c r="U77" s="92"/>
      <c r="V77" s="92"/>
      <c r="W77" s="92"/>
      <c r="X77" s="92"/>
      <c r="Y77" s="92"/>
      <c r="Z77" s="92"/>
      <c r="AA77" s="92"/>
      <c r="AB77" s="92"/>
      <c r="AC77" s="92"/>
      <c r="AD77" s="92"/>
      <c r="AE77" s="92"/>
      <c r="AF77" s="92"/>
    </row>
    <row r="78" spans="1:32" ht="12.75" customHeight="1" x14ac:dyDescent="0.25">
      <c r="A78" s="68" t="s">
        <v>82</v>
      </c>
      <c r="B78" s="13">
        <v>12388.914857811917</v>
      </c>
      <c r="C78" s="13">
        <v>17701.54406696924</v>
      </c>
      <c r="D78" s="13">
        <v>17493.832362812373</v>
      </c>
      <c r="E78" s="13">
        <v>17487.784160890958</v>
      </c>
      <c r="F78" s="13">
        <v>16942.59547815991</v>
      </c>
      <c r="G78" s="13">
        <v>16923.876094844403</v>
      </c>
      <c r="H78" s="13">
        <v>17202.305745583486</v>
      </c>
      <c r="I78" s="13">
        <v>17738.230904617096</v>
      </c>
      <c r="J78" s="13">
        <v>18147.599132667361</v>
      </c>
      <c r="K78" s="13">
        <v>18566.68318971491</v>
      </c>
      <c r="L78" s="13">
        <v>19004.203185908827</v>
      </c>
      <c r="M78" s="14">
        <v>3.5106818082768054</v>
      </c>
      <c r="N78" s="15">
        <v>-0.31966287642042346</v>
      </c>
      <c r="O78" s="15">
        <v>0.15224113307923393</v>
      </c>
      <c r="P78" s="15">
        <v>0.53638183354929314</v>
      </c>
      <c r="Q78" s="15">
        <v>0.46228427444368059</v>
      </c>
      <c r="S78" s="92"/>
      <c r="T78" s="92"/>
      <c r="U78" s="92"/>
      <c r="V78" s="92"/>
      <c r="W78" s="92"/>
      <c r="X78" s="92"/>
      <c r="Y78" s="92"/>
      <c r="Z78" s="92"/>
      <c r="AA78" s="92"/>
      <c r="AB78" s="92"/>
      <c r="AC78" s="92"/>
      <c r="AD78" s="92"/>
      <c r="AE78" s="92"/>
      <c r="AF78" s="92"/>
    </row>
    <row r="79" spans="1:32" ht="12.75" customHeight="1" x14ac:dyDescent="0.25">
      <c r="A79" s="16" t="s">
        <v>151</v>
      </c>
      <c r="B79" s="207">
        <v>11452.180272386258</v>
      </c>
      <c r="C79" s="207">
        <v>16371.751308349561</v>
      </c>
      <c r="D79" s="207">
        <v>16162.070029637125</v>
      </c>
      <c r="E79" s="207">
        <v>16160.743408109898</v>
      </c>
      <c r="F79" s="207">
        <v>15526.328179623368</v>
      </c>
      <c r="G79" s="207">
        <v>15420.296533068362</v>
      </c>
      <c r="H79" s="207">
        <v>15588.441071151597</v>
      </c>
      <c r="I79" s="207">
        <v>16044.469589557475</v>
      </c>
      <c r="J79" s="207">
        <v>16395.611728499032</v>
      </c>
      <c r="K79" s="207">
        <v>16770.796287879188</v>
      </c>
      <c r="L79" s="207">
        <v>17185.828640599408</v>
      </c>
      <c r="M79" s="194">
        <v>3.5048930257222999</v>
      </c>
      <c r="N79" s="194">
        <v>-0.4004955249490294</v>
      </c>
      <c r="O79" s="194">
        <v>3.9933045628992581E-2</v>
      </c>
      <c r="P79" s="19">
        <v>0.50611685483104019</v>
      </c>
      <c r="Q79" s="19">
        <v>0.47182366373641482</v>
      </c>
      <c r="S79" s="92"/>
      <c r="T79" s="92"/>
      <c r="U79" s="92"/>
      <c r="V79" s="92"/>
      <c r="W79" s="92"/>
      <c r="X79" s="92"/>
      <c r="Y79" s="92"/>
      <c r="Z79" s="92"/>
      <c r="AA79" s="92"/>
      <c r="AB79" s="92"/>
      <c r="AC79" s="92"/>
      <c r="AD79" s="92"/>
      <c r="AE79" s="92"/>
      <c r="AF79" s="92"/>
    </row>
    <row r="80" spans="1:32" ht="12.75" customHeight="1" x14ac:dyDescent="0.25">
      <c r="A80" s="16" t="s">
        <v>145</v>
      </c>
      <c r="B80" s="17">
        <v>328.40695013660513</v>
      </c>
      <c r="C80" s="17">
        <v>284.72262933408911</v>
      </c>
      <c r="D80" s="17">
        <v>293.08785376745698</v>
      </c>
      <c r="E80" s="17">
        <v>278.38092381739057</v>
      </c>
      <c r="F80" s="17">
        <v>285.07298738958696</v>
      </c>
      <c r="G80" s="17">
        <v>275.83267673256944</v>
      </c>
      <c r="H80" s="17">
        <v>274.88619536145973</v>
      </c>
      <c r="I80" s="17">
        <v>262.73037289601166</v>
      </c>
      <c r="J80" s="17">
        <v>237.90798403264426</v>
      </c>
      <c r="K80" s="17">
        <v>199.45506248058331</v>
      </c>
      <c r="L80" s="17">
        <v>158.02611799352377</v>
      </c>
      <c r="M80" s="18">
        <v>-1.1313627544988547</v>
      </c>
      <c r="N80" s="19">
        <v>-0.2768875842302787</v>
      </c>
      <c r="O80" s="19">
        <v>-0.363219422807326</v>
      </c>
      <c r="P80" s="19">
        <v>-1.4343458225157035</v>
      </c>
      <c r="Q80" s="19">
        <v>-4.0086752132258425</v>
      </c>
      <c r="S80" s="92"/>
      <c r="T80" s="92"/>
      <c r="U80" s="92"/>
      <c r="V80" s="92"/>
      <c r="W80" s="92"/>
      <c r="X80" s="92"/>
      <c r="Y80" s="92"/>
      <c r="Z80" s="92"/>
      <c r="AA80" s="92"/>
      <c r="AB80" s="92"/>
      <c r="AC80" s="92"/>
      <c r="AD80" s="92"/>
      <c r="AE80" s="92"/>
      <c r="AF80" s="92"/>
    </row>
    <row r="81" spans="1:32" ht="12.75" customHeight="1" x14ac:dyDescent="0.25">
      <c r="A81" s="16" t="s">
        <v>146</v>
      </c>
      <c r="B81" s="17">
        <v>592.79715396907147</v>
      </c>
      <c r="C81" s="17">
        <v>1029.5792354685952</v>
      </c>
      <c r="D81" s="17">
        <v>1025.9719489219174</v>
      </c>
      <c r="E81" s="17">
        <v>1038.4216281689769</v>
      </c>
      <c r="F81" s="17">
        <v>1120.7463591171686</v>
      </c>
      <c r="G81" s="17">
        <v>1216.5605352374037</v>
      </c>
      <c r="H81" s="17">
        <v>1326.9008477385953</v>
      </c>
      <c r="I81" s="17">
        <v>1418.1361601944659</v>
      </c>
      <c r="J81" s="17">
        <v>1500.3954919536388</v>
      </c>
      <c r="K81" s="17">
        <v>1582.0004324087515</v>
      </c>
      <c r="L81" s="17">
        <v>1645.2998016018228</v>
      </c>
      <c r="M81" s="18">
        <v>5.6386731460899009</v>
      </c>
      <c r="N81" s="19">
        <v>0.88745926838038613</v>
      </c>
      <c r="O81" s="19">
        <v>1.7028477145887955</v>
      </c>
      <c r="P81" s="19">
        <v>1.2364081122868908</v>
      </c>
      <c r="Q81" s="19">
        <v>0.92620177823818928</v>
      </c>
      <c r="S81" s="92"/>
      <c r="T81" s="92"/>
      <c r="U81" s="92"/>
      <c r="V81" s="92"/>
      <c r="W81" s="92"/>
      <c r="X81" s="92"/>
      <c r="Y81" s="92"/>
      <c r="Z81" s="92"/>
      <c r="AA81" s="92"/>
      <c r="AB81" s="92"/>
      <c r="AC81" s="92"/>
      <c r="AD81" s="92"/>
      <c r="AE81" s="92"/>
      <c r="AF81" s="92"/>
    </row>
    <row r="82" spans="1:32" ht="12.75" customHeight="1" x14ac:dyDescent="0.25">
      <c r="A82" s="66" t="s">
        <v>147</v>
      </c>
      <c r="B82" s="17">
        <v>15.530481319981016</v>
      </c>
      <c r="C82" s="17">
        <v>15.49089381699331</v>
      </c>
      <c r="D82" s="17">
        <v>12.702530485872034</v>
      </c>
      <c r="E82" s="17">
        <v>10.238200794689003</v>
      </c>
      <c r="F82" s="17">
        <v>10.44795202978788</v>
      </c>
      <c r="G82" s="17">
        <v>11.186349806066346</v>
      </c>
      <c r="H82" s="17">
        <v>12.077631331832443</v>
      </c>
      <c r="I82" s="17">
        <v>12.894781969140915</v>
      </c>
      <c r="J82" s="17">
        <v>13.683928182044198</v>
      </c>
      <c r="K82" s="17">
        <v>14.431406946389687</v>
      </c>
      <c r="L82" s="17">
        <v>15.048625714071944</v>
      </c>
      <c r="M82" s="18">
        <v>-1.9899675396041649</v>
      </c>
      <c r="N82" s="19">
        <v>-1.9349865114793308</v>
      </c>
      <c r="O82" s="19">
        <v>1.4600471665303205</v>
      </c>
      <c r="P82" s="19">
        <v>1.2564976976192188</v>
      </c>
      <c r="Q82" s="19">
        <v>0.95517953265371602</v>
      </c>
      <c r="S82" s="92"/>
      <c r="T82" s="92"/>
      <c r="U82" s="92"/>
      <c r="V82" s="92"/>
      <c r="W82" s="92"/>
      <c r="X82" s="92"/>
      <c r="Y82" s="92"/>
      <c r="Z82" s="92"/>
      <c r="AA82" s="92"/>
      <c r="AB82" s="92"/>
      <c r="AC82" s="92"/>
      <c r="AD82" s="92"/>
      <c r="AE82" s="92"/>
      <c r="AF82" s="92"/>
    </row>
    <row r="83" spans="1:32" ht="2.1" customHeight="1" x14ac:dyDescent="0.25">
      <c r="A83" s="11"/>
      <c r="B83" s="20"/>
      <c r="C83" s="20"/>
      <c r="D83" s="20"/>
      <c r="E83" s="20"/>
      <c r="F83" s="20"/>
      <c r="G83" s="20"/>
      <c r="H83" s="20"/>
      <c r="I83" s="20"/>
      <c r="J83" s="20"/>
      <c r="K83" s="20"/>
      <c r="L83" s="20"/>
      <c r="M83" s="21"/>
      <c r="N83" s="21"/>
      <c r="O83" s="21"/>
      <c r="P83" s="21"/>
      <c r="Q83" s="21"/>
      <c r="S83" s="92"/>
      <c r="T83" s="92"/>
      <c r="U83" s="92"/>
      <c r="V83" s="92"/>
      <c r="W83" s="92"/>
      <c r="X83" s="92"/>
      <c r="Y83" s="92"/>
      <c r="Z83" s="92"/>
      <c r="AA83" s="92"/>
      <c r="AB83" s="92"/>
      <c r="AC83" s="92"/>
      <c r="AD83" s="92"/>
      <c r="AE83" s="92"/>
      <c r="AF83" s="92"/>
    </row>
    <row r="84" spans="1:32" ht="12.75" customHeight="1" x14ac:dyDescent="0.25">
      <c r="A84" s="68" t="s">
        <v>81</v>
      </c>
      <c r="B84" s="67">
        <v>2.9136676523546372</v>
      </c>
      <c r="C84" s="67">
        <v>2.9588874325598531</v>
      </c>
      <c r="D84" s="67">
        <v>2.8580409659407158</v>
      </c>
      <c r="E84" s="67">
        <v>2.8307501796782581</v>
      </c>
      <c r="F84" s="67">
        <v>2.6818742756319107</v>
      </c>
      <c r="G84" s="67">
        <v>2.6947146576411614</v>
      </c>
      <c r="H84" s="67">
        <v>2.6883802088457736</v>
      </c>
      <c r="I84" s="67">
        <v>2.6809244727766153</v>
      </c>
      <c r="J84" s="67">
        <v>2.6725999788168204</v>
      </c>
      <c r="K84" s="67">
        <v>2.6607894247039834</v>
      </c>
      <c r="L84" s="67">
        <v>2.6506325851210226</v>
      </c>
      <c r="M84" s="14">
        <v>-0.19257669312249259</v>
      </c>
      <c r="N84" s="15">
        <v>-0.63418556574486029</v>
      </c>
      <c r="O84" s="15">
        <v>2.4232462941986554E-2</v>
      </c>
      <c r="P84" s="15">
        <v>-5.8853534136571461E-2</v>
      </c>
      <c r="Q84" s="15">
        <v>-8.2500455257694671E-2</v>
      </c>
      <c r="S84" s="92"/>
      <c r="T84" s="92"/>
      <c r="U84" s="92"/>
      <c r="V84" s="92"/>
      <c r="W84" s="92"/>
      <c r="X84" s="92"/>
      <c r="Y84" s="92"/>
      <c r="Z84" s="92"/>
      <c r="AA84" s="92"/>
      <c r="AB84" s="92"/>
      <c r="AC84" s="92"/>
      <c r="AD84" s="92"/>
      <c r="AE84" s="92"/>
      <c r="AF84" s="92"/>
    </row>
    <row r="85" spans="1:32" ht="12.75" customHeight="1" x14ac:dyDescent="0.25">
      <c r="A85" s="16" t="s">
        <v>151</v>
      </c>
      <c r="B85" s="55">
        <v>2.9870837195509168</v>
      </c>
      <c r="C85" s="55">
        <v>3.0105092325314406</v>
      </c>
      <c r="D85" s="55">
        <v>2.8948631353768293</v>
      </c>
      <c r="E85" s="55">
        <v>2.8764568768852792</v>
      </c>
      <c r="F85" s="55">
        <v>2.720950847504612</v>
      </c>
      <c r="G85" s="55">
        <v>2.7404143599044839</v>
      </c>
      <c r="H85" s="55">
        <v>2.7372007322109457</v>
      </c>
      <c r="I85" s="55">
        <v>2.7316079494343559</v>
      </c>
      <c r="J85" s="55">
        <v>2.7253593066541746</v>
      </c>
      <c r="K85" s="55">
        <v>2.7164878332702798</v>
      </c>
      <c r="L85" s="55">
        <v>2.7069758293308102</v>
      </c>
      <c r="M85" s="18">
        <v>-0.31310612830657281</v>
      </c>
      <c r="N85" s="19">
        <v>-0.6176490394205314</v>
      </c>
      <c r="O85" s="19">
        <v>5.9561451702427881E-2</v>
      </c>
      <c r="P85" s="19">
        <v>-4.3345528349147955E-2</v>
      </c>
      <c r="Q85" s="19">
        <v>-6.7659035287193081E-2</v>
      </c>
      <c r="S85" s="92"/>
      <c r="T85" s="92"/>
      <c r="U85" s="92"/>
      <c r="V85" s="92"/>
      <c r="W85" s="92"/>
      <c r="X85" s="92"/>
      <c r="Y85" s="92"/>
      <c r="Z85" s="92"/>
      <c r="AA85" s="92"/>
      <c r="AB85" s="92"/>
      <c r="AC85" s="92"/>
      <c r="AD85" s="92"/>
      <c r="AE85" s="92"/>
      <c r="AF85" s="92"/>
    </row>
    <row r="86" spans="1:32" ht="12.75" customHeight="1" x14ac:dyDescent="0.25">
      <c r="A86" s="16" t="s">
        <v>145</v>
      </c>
      <c r="B86" s="55">
        <v>1.5218116317729615</v>
      </c>
      <c r="C86" s="55">
        <v>1.4467613276291065</v>
      </c>
      <c r="D86" s="55">
        <v>1.5225319111285944</v>
      </c>
      <c r="E86" s="55">
        <v>1.3221063641720949</v>
      </c>
      <c r="F86" s="55">
        <v>1.2152256587778811</v>
      </c>
      <c r="G86" s="55">
        <v>1.1276421474446365</v>
      </c>
      <c r="H86" s="55">
        <v>1.0659445495259108</v>
      </c>
      <c r="I86" s="55">
        <v>0.99146492478366</v>
      </c>
      <c r="J86" s="55">
        <v>0.89123928564449839</v>
      </c>
      <c r="K86" s="55">
        <v>0.75854438694616544</v>
      </c>
      <c r="L86" s="55">
        <v>0.61695201655720477</v>
      </c>
      <c r="M86" s="18">
        <v>4.7320310648801822E-3</v>
      </c>
      <c r="N86" s="19">
        <v>-2.2292261320472906</v>
      </c>
      <c r="O86" s="19">
        <v>-1.3021327298822882</v>
      </c>
      <c r="P86" s="19">
        <v>-1.7741103787066503</v>
      </c>
      <c r="Q86" s="19">
        <v>-3.6113924021622945</v>
      </c>
      <c r="S86" s="92"/>
      <c r="T86" s="92"/>
      <c r="U86" s="92"/>
      <c r="V86" s="92"/>
      <c r="W86" s="92"/>
      <c r="X86" s="92"/>
      <c r="Y86" s="92"/>
      <c r="Z86" s="92"/>
      <c r="AA86" s="92"/>
      <c r="AB86" s="92"/>
      <c r="AC86" s="92"/>
      <c r="AD86" s="92"/>
      <c r="AE86" s="92"/>
      <c r="AF86" s="92"/>
    </row>
    <row r="87" spans="1:32" ht="12.75" customHeight="1" x14ac:dyDescent="0.25">
      <c r="A87" s="16" t="s">
        <v>146</v>
      </c>
      <c r="B87" s="55">
        <v>3.0060707604922485</v>
      </c>
      <c r="C87" s="55">
        <v>3.0060707557044166</v>
      </c>
      <c r="D87" s="55">
        <v>3.0060707557044166</v>
      </c>
      <c r="E87" s="55">
        <v>3.0060707557044166</v>
      </c>
      <c r="F87" s="55">
        <v>3.0060707557044157</v>
      </c>
      <c r="G87" s="55">
        <v>3.0060707557044162</v>
      </c>
      <c r="H87" s="55">
        <v>3.0060707557044166</v>
      </c>
      <c r="I87" s="55">
        <v>2.9977778447969312</v>
      </c>
      <c r="J87" s="55">
        <v>2.9871814144894229</v>
      </c>
      <c r="K87" s="55">
        <v>2.9522379924700064</v>
      </c>
      <c r="L87" s="55">
        <v>2.9421798475201513</v>
      </c>
      <c r="M87" s="18">
        <v>-1.5927215102351511E-8</v>
      </c>
      <c r="N87" s="19">
        <v>0</v>
      </c>
      <c r="O87" s="19">
        <v>0</v>
      </c>
      <c r="P87" s="19">
        <v>-6.3015708182212471E-2</v>
      </c>
      <c r="Q87" s="19">
        <v>-0.15168005653518613</v>
      </c>
      <c r="S87" s="92"/>
      <c r="T87" s="92"/>
      <c r="U87" s="92"/>
      <c r="V87" s="92"/>
      <c r="W87" s="92"/>
      <c r="X87" s="92"/>
      <c r="Y87" s="92"/>
      <c r="Z87" s="92"/>
      <c r="AA87" s="92"/>
      <c r="AB87" s="92"/>
      <c r="AC87" s="92"/>
      <c r="AD87" s="92"/>
      <c r="AE87" s="92"/>
      <c r="AF87" s="92"/>
    </row>
    <row r="88" spans="1:32" ht="12.75" customHeight="1" x14ac:dyDescent="0.25">
      <c r="A88" s="66" t="s">
        <v>147</v>
      </c>
      <c r="B88" s="208">
        <v>3.0451924156825525</v>
      </c>
      <c r="C88" s="208">
        <v>3.0981787732886747</v>
      </c>
      <c r="D88" s="208">
        <v>3.0981703587900222</v>
      </c>
      <c r="E88" s="208">
        <v>2.9167634102877442</v>
      </c>
      <c r="F88" s="208">
        <v>2.7353315451189992</v>
      </c>
      <c r="G88" s="208">
        <v>2.7347144983898155</v>
      </c>
      <c r="H88" s="208">
        <v>2.7174342472356452</v>
      </c>
      <c r="I88" s="208">
        <v>2.7030878365181157</v>
      </c>
      <c r="J88" s="208">
        <v>2.69485628820946</v>
      </c>
      <c r="K88" s="208">
        <v>2.6872742333459478</v>
      </c>
      <c r="L88" s="208">
        <v>2.6796812408819037</v>
      </c>
      <c r="M88" s="194">
        <v>0.17262523153109832</v>
      </c>
      <c r="N88" s="194">
        <v>-1.2378654147557899</v>
      </c>
      <c r="O88" s="194">
        <v>-6.5623537673809018E-2</v>
      </c>
      <c r="P88" s="19">
        <v>-8.3397865349821299E-2</v>
      </c>
      <c r="Q88" s="19">
        <v>-5.645435972617685E-2</v>
      </c>
    </row>
    <row r="89" spans="1:32" ht="2.1" customHeight="1" x14ac:dyDescent="0.25">
      <c r="A89" s="11"/>
      <c r="B89" s="20"/>
      <c r="C89" s="20"/>
      <c r="D89" s="20"/>
      <c r="E89" s="20"/>
      <c r="F89" s="20"/>
      <c r="G89" s="20"/>
      <c r="H89" s="20"/>
      <c r="I89" s="20"/>
      <c r="J89" s="20"/>
      <c r="K89" s="20"/>
      <c r="L89" s="20"/>
      <c r="M89" s="21"/>
      <c r="N89" s="21"/>
      <c r="O89" s="21"/>
      <c r="P89" s="21"/>
      <c r="Q89" s="21"/>
    </row>
    <row r="90" spans="1:32" ht="15.75" customHeight="1" x14ac:dyDescent="0.25">
      <c r="A90" s="4" t="s">
        <v>547</v>
      </c>
      <c r="B90" s="17">
        <v>116.10000000000016</v>
      </c>
      <c r="C90" s="17">
        <v>112.4</v>
      </c>
      <c r="D90" s="17">
        <v>154.90000000000003</v>
      </c>
      <c r="E90" s="17">
        <v>136.75478837709761</v>
      </c>
      <c r="F90" s="17">
        <v>153.03921325908323</v>
      </c>
      <c r="G90" s="17">
        <v>162.1063364620295</v>
      </c>
      <c r="H90" s="17">
        <v>171.98090261431662</v>
      </c>
      <c r="I90" s="17">
        <v>180.29156311157658</v>
      </c>
      <c r="J90" s="17">
        <v>188.81015020793438</v>
      </c>
      <c r="K90" s="17">
        <v>197.86317557660186</v>
      </c>
      <c r="L90" s="17">
        <v>202.21500488692891</v>
      </c>
      <c r="M90" s="194">
        <v>2.9252474529962713</v>
      </c>
      <c r="N90" s="194">
        <v>-0.12078262956982666</v>
      </c>
      <c r="O90" s="194">
        <v>1.1737272996872772</v>
      </c>
      <c r="P90" s="19">
        <v>0.93795725129317553</v>
      </c>
      <c r="Q90" s="19">
        <v>0.68825262703660073</v>
      </c>
    </row>
    <row r="91" spans="1:32" ht="12.75" customHeight="1" x14ac:dyDescent="0.25">
      <c r="A91" s="40" t="s">
        <v>5</v>
      </c>
      <c r="B91" s="17">
        <v>1.6520118606422329E-13</v>
      </c>
      <c r="C91" s="17">
        <v>0</v>
      </c>
      <c r="D91" s="17">
        <v>2.3092638912203256E-14</v>
      </c>
      <c r="E91" s="17">
        <v>9.0949470177292824E-13</v>
      </c>
      <c r="F91" s="17">
        <v>9.0949470177292824E-13</v>
      </c>
      <c r="G91" s="17">
        <v>0</v>
      </c>
      <c r="H91" s="17">
        <v>0</v>
      </c>
      <c r="I91" s="17">
        <v>9.0949470177292824E-13</v>
      </c>
      <c r="J91" s="17">
        <v>0</v>
      </c>
      <c r="K91" s="17">
        <v>0</v>
      </c>
      <c r="L91" s="17">
        <v>9.0949470177292824E-13</v>
      </c>
      <c r="M91" s="194">
        <v>-17.861637535710663</v>
      </c>
      <c r="N91" s="194">
        <v>44.388518676333668</v>
      </c>
      <c r="O91" s="194">
        <v>-100</v>
      </c>
      <c r="P91" s="19">
        <v>0</v>
      </c>
      <c r="Q91" s="19">
        <v>0</v>
      </c>
    </row>
    <row r="92" spans="1:32" ht="12.75" customHeight="1" x14ac:dyDescent="0.25">
      <c r="A92" s="40" t="s">
        <v>22</v>
      </c>
      <c r="B92" s="17">
        <v>25.199999999999996</v>
      </c>
      <c r="C92" s="17">
        <v>29.700000000000003</v>
      </c>
      <c r="D92" s="17">
        <v>65.400000000000006</v>
      </c>
      <c r="E92" s="17">
        <v>43.376657259478712</v>
      </c>
      <c r="F92" s="17">
        <v>41.351431980379338</v>
      </c>
      <c r="G92" s="17">
        <v>42.568458208615382</v>
      </c>
      <c r="H92" s="17">
        <v>43.316838816996579</v>
      </c>
      <c r="I92" s="17">
        <v>43.944749285984827</v>
      </c>
      <c r="J92" s="17">
        <v>45.509821778541337</v>
      </c>
      <c r="K92" s="17">
        <v>47.227107269887135</v>
      </c>
      <c r="L92" s="17">
        <v>45.359526155903723</v>
      </c>
      <c r="M92" s="194">
        <v>10.006341307703416</v>
      </c>
      <c r="N92" s="194">
        <v>-4.4806671421373956</v>
      </c>
      <c r="O92" s="194">
        <v>0.46542369759459135</v>
      </c>
      <c r="P92" s="19">
        <v>0.4950887269764559</v>
      </c>
      <c r="Q92" s="19">
        <v>-3.3074057926307798E-2</v>
      </c>
    </row>
    <row r="93" spans="1:32" ht="12.75" customHeight="1" x14ac:dyDescent="0.25">
      <c r="A93" s="40" t="s">
        <v>12</v>
      </c>
      <c r="B93" s="17">
        <v>90.9</v>
      </c>
      <c r="C93" s="17">
        <v>82.7</v>
      </c>
      <c r="D93" s="17">
        <v>89.5</v>
      </c>
      <c r="E93" s="17">
        <v>93.378131117619205</v>
      </c>
      <c r="F93" s="17">
        <v>111.68778127870516</v>
      </c>
      <c r="G93" s="17">
        <v>119.53787825341308</v>
      </c>
      <c r="H93" s="17">
        <v>128.66406379732024</v>
      </c>
      <c r="I93" s="17">
        <v>136.34681382559174</v>
      </c>
      <c r="J93" s="17">
        <v>143.30032842939414</v>
      </c>
      <c r="K93" s="17">
        <v>150.6360683067137</v>
      </c>
      <c r="L93" s="17">
        <v>156.85547873102405</v>
      </c>
      <c r="M93" s="194">
        <v>-0.1550933647688213</v>
      </c>
      <c r="N93" s="194">
        <v>2.2393931017694824</v>
      </c>
      <c r="O93" s="194">
        <v>1.4250335578158024</v>
      </c>
      <c r="P93" s="19">
        <v>1.0832023700050097</v>
      </c>
      <c r="Q93" s="19">
        <v>0.90791917813215495</v>
      </c>
    </row>
    <row r="94" spans="1:32" ht="12.75" customHeight="1" thickBot="1" x14ac:dyDescent="0.3">
      <c r="A94" s="68" t="s">
        <v>548</v>
      </c>
      <c r="B94" s="13">
        <v>59.188612099644629</v>
      </c>
      <c r="C94" s="13">
        <v>69.758007117437728</v>
      </c>
      <c r="D94" s="13">
        <v>153.60854092526699</v>
      </c>
      <c r="E94" s="13">
        <v>101.88111669486103</v>
      </c>
      <c r="F94" s="13">
        <v>97.124359811567118</v>
      </c>
      <c r="G94" s="13">
        <v>99.982855578954272</v>
      </c>
      <c r="H94" s="13">
        <v>101.74061786198483</v>
      </c>
      <c r="I94" s="13">
        <v>103.21542536921702</v>
      </c>
      <c r="J94" s="13">
        <v>106.89139634817538</v>
      </c>
      <c r="K94" s="13">
        <v>110.92487828514415</v>
      </c>
      <c r="L94" s="13">
        <v>106.53838883593043</v>
      </c>
      <c r="M94" s="14">
        <v>10.006341307703327</v>
      </c>
      <c r="N94" s="15">
        <v>-4.4806671421373956</v>
      </c>
      <c r="O94" s="15">
        <v>0.46542369759459135</v>
      </c>
      <c r="P94" s="15">
        <v>0.4950887269764559</v>
      </c>
      <c r="Q94" s="15">
        <v>-3.3074057926307798E-2</v>
      </c>
    </row>
    <row r="95" spans="1:32" s="37" customFormat="1" x14ac:dyDescent="0.2">
      <c r="A95" s="291" t="s">
        <v>551</v>
      </c>
      <c r="B95" s="291"/>
      <c r="C95" s="291"/>
      <c r="D95" s="291"/>
      <c r="E95" s="291"/>
      <c r="F95" s="291"/>
      <c r="G95" s="291"/>
      <c r="H95" s="291"/>
      <c r="I95" s="291"/>
      <c r="J95" s="291"/>
      <c r="K95" s="291"/>
      <c r="L95" s="291"/>
      <c r="M95" s="239"/>
      <c r="N95" s="239"/>
      <c r="O95" s="239"/>
      <c r="P95" s="239"/>
      <c r="Q95" s="239"/>
      <c r="R95"/>
      <c r="S95"/>
      <c r="T95"/>
      <c r="U95"/>
    </row>
    <row r="96" spans="1:32" s="37" customFormat="1" x14ac:dyDescent="0.2">
      <c r="A96" s="292" t="s">
        <v>552</v>
      </c>
      <c r="B96" s="292"/>
      <c r="C96" s="292"/>
      <c r="D96" s="292"/>
      <c r="E96" s="292"/>
      <c r="F96" s="292"/>
      <c r="G96" s="292"/>
      <c r="H96" s="292"/>
      <c r="I96" s="292"/>
      <c r="J96" s="292"/>
      <c r="K96" s="292"/>
      <c r="L96" s="292"/>
      <c r="M96" s="254"/>
      <c r="N96" s="254"/>
      <c r="O96" s="254"/>
      <c r="P96" s="254"/>
      <c r="Q96" s="254"/>
      <c r="R96"/>
      <c r="S96"/>
      <c r="T96"/>
      <c r="U96"/>
    </row>
    <row r="97" spans="1:21" s="37" customFormat="1" ht="22.5" x14ac:dyDescent="0.2">
      <c r="A97" s="253" t="s">
        <v>553</v>
      </c>
      <c r="B97" s="254"/>
      <c r="C97" s="254"/>
      <c r="D97" s="254"/>
      <c r="E97" s="254"/>
      <c r="F97" s="254"/>
      <c r="G97" s="254"/>
      <c r="H97" s="254"/>
      <c r="I97" s="254"/>
      <c r="J97" s="254"/>
      <c r="K97" s="254"/>
      <c r="L97" s="254"/>
      <c r="M97" s="254"/>
      <c r="N97" s="254"/>
      <c r="O97" s="254"/>
      <c r="P97" s="254"/>
      <c r="Q97" s="254"/>
      <c r="R97"/>
      <c r="S97"/>
      <c r="T97"/>
      <c r="U97"/>
    </row>
    <row r="98" spans="1:21" s="37" customFormat="1" ht="22.5" x14ac:dyDescent="0.2">
      <c r="A98" s="253" t="s">
        <v>549</v>
      </c>
      <c r="B98" s="254"/>
      <c r="C98" s="254"/>
      <c r="D98" s="254"/>
      <c r="E98" s="254"/>
      <c r="F98" s="254"/>
      <c r="G98" s="254"/>
      <c r="H98" s="254"/>
      <c r="I98" s="254"/>
      <c r="J98" s="254"/>
      <c r="K98" s="254"/>
      <c r="L98" s="254"/>
      <c r="M98" s="254"/>
      <c r="N98" s="254"/>
      <c r="O98" s="254"/>
      <c r="P98" s="254"/>
      <c r="Q98" s="254"/>
      <c r="R98"/>
      <c r="S98"/>
      <c r="T98"/>
      <c r="U98"/>
    </row>
    <row r="99" spans="1:21" s="37" customFormat="1" ht="23.25" thickBot="1" x14ac:dyDescent="0.25">
      <c r="A99" s="251" t="s">
        <v>550</v>
      </c>
      <c r="B99" s="252"/>
      <c r="C99" s="252"/>
      <c r="D99" s="252"/>
      <c r="E99" s="252"/>
      <c r="F99" s="252"/>
      <c r="G99" s="252"/>
      <c r="H99" s="252"/>
      <c r="I99" s="252"/>
      <c r="J99" s="252"/>
      <c r="K99" s="252"/>
      <c r="L99" s="252"/>
      <c r="M99" s="252"/>
      <c r="N99" s="252"/>
      <c r="O99" s="252"/>
      <c r="P99" s="252"/>
      <c r="Q99" s="252"/>
      <c r="R99"/>
      <c r="S99"/>
      <c r="T99"/>
      <c r="U99"/>
    </row>
    <row r="100" spans="1:21" x14ac:dyDescent="0.25">
      <c r="A100" s="185" t="s">
        <v>28</v>
      </c>
      <c r="B100" s="185"/>
      <c r="C100" s="185"/>
      <c r="D100" s="185"/>
      <c r="E100" s="185"/>
      <c r="F100" s="185"/>
      <c r="G100" s="185"/>
      <c r="H100" s="185"/>
      <c r="I100" s="185"/>
      <c r="J100" s="185"/>
      <c r="K100" s="185"/>
      <c r="L100" s="185"/>
      <c r="M100" s="185"/>
      <c r="N100" s="185"/>
      <c r="O100" s="185"/>
      <c r="P100" s="185"/>
      <c r="Q100" s="185"/>
      <c r="R100" s="185"/>
      <c r="S100" s="185"/>
      <c r="T100" s="185"/>
    </row>
    <row r="101" spans="1:21" x14ac:dyDescent="0.25">
      <c r="A101" s="232"/>
    </row>
    <row r="106" spans="1:21" x14ac:dyDescent="0.25">
      <c r="A106" s="192"/>
      <c r="B106" s="192"/>
      <c r="C106" s="192"/>
      <c r="D106" s="192"/>
      <c r="E106" s="192"/>
      <c r="F106" s="192"/>
      <c r="G106" s="192"/>
      <c r="H106" s="192"/>
      <c r="I106" s="192"/>
      <c r="J106" s="192"/>
      <c r="K106" s="192"/>
      <c r="L106" s="192"/>
      <c r="M106" s="192"/>
      <c r="N106" s="192"/>
      <c r="P106" s="192"/>
      <c r="Q106" s="192"/>
      <c r="R106" s="192"/>
    </row>
    <row r="118" spans="1:18" x14ac:dyDescent="0.25">
      <c r="A118" s="192"/>
      <c r="B118" s="192"/>
      <c r="C118" s="192"/>
      <c r="D118" s="192"/>
      <c r="E118" s="192"/>
      <c r="F118" s="192"/>
      <c r="G118" s="192"/>
      <c r="H118" s="192"/>
      <c r="I118" s="192"/>
      <c r="J118" s="192"/>
      <c r="K118" s="192"/>
      <c r="L118" s="192"/>
      <c r="M118" s="192"/>
      <c r="N118" s="192"/>
      <c r="P118" s="192"/>
      <c r="Q118" s="192"/>
      <c r="R118" s="192"/>
    </row>
    <row r="129" spans="1:18" x14ac:dyDescent="0.25">
      <c r="A129" s="192"/>
      <c r="B129" s="192"/>
      <c r="C129" s="192"/>
      <c r="D129" s="192"/>
      <c r="E129" s="192"/>
      <c r="F129" s="192"/>
      <c r="G129" s="192"/>
      <c r="H129" s="192"/>
      <c r="I129" s="192"/>
      <c r="J129" s="192"/>
      <c r="K129" s="192"/>
      <c r="L129" s="192"/>
      <c r="M129" s="192"/>
      <c r="N129" s="192"/>
      <c r="P129" s="192"/>
      <c r="Q129" s="192"/>
      <c r="R129" s="192"/>
    </row>
    <row r="137" spans="1:18" x14ac:dyDescent="0.25">
      <c r="A137" s="192"/>
      <c r="B137" s="192"/>
      <c r="C137" s="192"/>
      <c r="D137" s="192"/>
      <c r="E137" s="192"/>
      <c r="F137" s="192"/>
      <c r="G137" s="192"/>
      <c r="H137" s="192"/>
      <c r="I137" s="192"/>
      <c r="J137" s="192"/>
      <c r="K137" s="192"/>
      <c r="L137" s="192"/>
      <c r="M137" s="192"/>
      <c r="N137" s="192"/>
      <c r="P137" s="192"/>
      <c r="Q137" s="192"/>
      <c r="R137" s="192"/>
    </row>
    <row r="144" spans="1:18" x14ac:dyDescent="0.25">
      <c r="A144" s="192"/>
      <c r="B144" s="192"/>
      <c r="C144" s="192"/>
      <c r="D144" s="192"/>
      <c r="E144" s="192"/>
      <c r="F144" s="192"/>
      <c r="G144" s="192"/>
      <c r="H144" s="192"/>
      <c r="I144" s="192"/>
      <c r="J144" s="192"/>
      <c r="K144" s="192"/>
      <c r="L144" s="192"/>
      <c r="M144" s="192"/>
      <c r="N144" s="192"/>
      <c r="P144" s="192"/>
      <c r="Q144" s="192"/>
      <c r="R144" s="192"/>
    </row>
    <row r="152" spans="1:18" x14ac:dyDescent="0.25">
      <c r="A152" s="192"/>
      <c r="B152" s="192"/>
      <c r="C152" s="192"/>
      <c r="D152" s="192"/>
      <c r="E152" s="192"/>
      <c r="F152" s="192"/>
      <c r="G152" s="192"/>
      <c r="H152" s="192"/>
      <c r="I152" s="192"/>
      <c r="J152" s="192"/>
      <c r="K152" s="192"/>
      <c r="L152" s="192"/>
      <c r="M152" s="192"/>
      <c r="N152" s="192"/>
      <c r="P152" s="192"/>
      <c r="Q152" s="192"/>
      <c r="R152" s="192"/>
    </row>
    <row r="159" spans="1:18" x14ac:dyDescent="0.25">
      <c r="A159" s="192"/>
      <c r="B159" s="192"/>
      <c r="C159" s="192"/>
      <c r="D159" s="192"/>
      <c r="E159" s="192"/>
      <c r="F159" s="192"/>
      <c r="G159" s="192"/>
      <c r="H159" s="192"/>
      <c r="I159" s="192"/>
      <c r="J159" s="192"/>
      <c r="K159" s="192"/>
      <c r="L159" s="192"/>
      <c r="M159" s="192"/>
      <c r="N159" s="192"/>
      <c r="P159" s="192"/>
      <c r="Q159" s="192"/>
      <c r="R159" s="192"/>
    </row>
    <row r="167" spans="1:18" x14ac:dyDescent="0.25">
      <c r="A167" s="192"/>
      <c r="B167" s="192"/>
      <c r="C167" s="192"/>
      <c r="D167" s="192"/>
      <c r="E167" s="192"/>
      <c r="F167" s="192"/>
      <c r="G167" s="192"/>
      <c r="H167" s="192"/>
      <c r="I167" s="192"/>
      <c r="J167" s="192"/>
      <c r="K167" s="192"/>
      <c r="L167" s="192"/>
      <c r="M167" s="192"/>
      <c r="N167" s="192"/>
      <c r="P167" s="192"/>
      <c r="Q167" s="192"/>
      <c r="R167" s="192"/>
    </row>
    <row r="175" spans="1:18" x14ac:dyDescent="0.25">
      <c r="A175" s="192"/>
      <c r="B175" s="192"/>
      <c r="C175" s="192"/>
      <c r="D175" s="192"/>
      <c r="E175" s="192"/>
      <c r="F175" s="192"/>
      <c r="G175" s="192"/>
      <c r="H175" s="192"/>
      <c r="I175" s="192"/>
      <c r="J175" s="192"/>
      <c r="K175" s="192"/>
      <c r="L175" s="192"/>
      <c r="M175" s="192"/>
      <c r="N175" s="192"/>
      <c r="P175" s="192"/>
      <c r="Q175" s="192"/>
      <c r="R175" s="192"/>
    </row>
    <row r="190" spans="1:14" x14ac:dyDescent="0.25">
      <c r="A190" s="192"/>
      <c r="B190" s="192"/>
      <c r="C190" s="192"/>
      <c r="D190" s="192"/>
      <c r="E190" s="192"/>
      <c r="F190" s="192"/>
      <c r="G190" s="192"/>
      <c r="H190" s="192"/>
      <c r="I190" s="192"/>
      <c r="J190" s="192"/>
      <c r="K190" s="192"/>
      <c r="L190" s="192"/>
      <c r="M190" s="192"/>
      <c r="N190" s="192"/>
    </row>
    <row r="197" spans="1:14" x14ac:dyDescent="0.25">
      <c r="A197" s="192"/>
      <c r="B197" s="192"/>
      <c r="C197" s="192"/>
      <c r="D197" s="192"/>
      <c r="E197" s="192"/>
      <c r="F197" s="192"/>
      <c r="G197" s="192"/>
      <c r="H197" s="192"/>
      <c r="I197" s="192"/>
      <c r="J197" s="192"/>
      <c r="K197" s="192"/>
      <c r="L197" s="192"/>
      <c r="M197" s="192"/>
      <c r="N197" s="192"/>
    </row>
    <row r="210" spans="1:18" x14ac:dyDescent="0.25">
      <c r="A210" s="192"/>
      <c r="B210" s="192"/>
      <c r="C210" s="192"/>
      <c r="D210" s="192"/>
      <c r="E210" s="192"/>
      <c r="F210" s="192"/>
      <c r="G210" s="192"/>
      <c r="H210" s="192"/>
      <c r="I210" s="192"/>
      <c r="J210" s="192"/>
      <c r="K210" s="192"/>
      <c r="L210" s="192"/>
      <c r="M210" s="192"/>
      <c r="N210" s="192"/>
      <c r="P210" s="192"/>
      <c r="Q210" s="192"/>
      <c r="R210" s="192"/>
    </row>
    <row r="218" spans="1:18" x14ac:dyDescent="0.25">
      <c r="P218" s="192"/>
      <c r="Q218" s="192"/>
      <c r="R218" s="192"/>
    </row>
    <row r="228" spans="1:18" x14ac:dyDescent="0.25">
      <c r="A228" s="192"/>
      <c r="B228" s="192"/>
      <c r="C228" s="192"/>
      <c r="D228" s="192"/>
      <c r="E228" s="192"/>
      <c r="F228" s="192"/>
      <c r="G228" s="192"/>
      <c r="H228" s="192"/>
      <c r="I228" s="192"/>
      <c r="J228" s="192"/>
      <c r="K228" s="192"/>
      <c r="L228" s="192"/>
      <c r="M228" s="192"/>
      <c r="N228" s="192"/>
      <c r="P228" s="192"/>
      <c r="Q228" s="192"/>
      <c r="R228" s="192"/>
    </row>
    <row r="234" spans="1:18" x14ac:dyDescent="0.25">
      <c r="A234" s="192"/>
      <c r="B234" s="192"/>
      <c r="C234" s="192"/>
      <c r="D234" s="192"/>
      <c r="E234" s="192"/>
      <c r="F234" s="192"/>
      <c r="G234" s="192"/>
      <c r="H234" s="192"/>
      <c r="I234" s="192"/>
      <c r="J234" s="192"/>
      <c r="K234" s="192"/>
      <c r="L234" s="192"/>
      <c r="M234" s="192"/>
      <c r="N234" s="192"/>
      <c r="P234" s="192"/>
      <c r="Q234" s="192"/>
      <c r="R234" s="192"/>
    </row>
  </sheetData>
  <mergeCells count="4">
    <mergeCell ref="A1:F1"/>
    <mergeCell ref="A95:L95"/>
    <mergeCell ref="A96:L96"/>
    <mergeCell ref="M4:Q4"/>
  </mergeCells>
  <phoneticPr fontId="0" type="noConversion"/>
  <printOptions gridLinesSet="0"/>
  <pageMargins left="0.33" right="0.17" top="0.22" bottom="0.24" header="0.19" footer="0.11811023622047245"/>
  <pageSetup paperSize="9" scale="85" orientation="portrait" horizontalDpi="4294967292"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F177"/>
  <sheetViews>
    <sheetView showGridLines="0" workbookViewId="0"/>
  </sheetViews>
  <sheetFormatPr baseColWidth="10" defaultColWidth="12" defaultRowHeight="13.5" x14ac:dyDescent="0.25"/>
  <cols>
    <col min="1" max="1" width="69.83203125" style="3" bestFit="1" customWidth="1"/>
    <col min="2" max="11" width="8.33203125" style="3" customWidth="1"/>
    <col min="12" max="17" width="6.33203125" style="3" customWidth="1"/>
    <col min="18" max="20" width="12" style="3" customWidth="1" collapsed="1"/>
    <col min="21" max="16384" width="12" style="3"/>
  </cols>
  <sheetData>
    <row r="1" spans="1:32" ht="26.25" customHeight="1" x14ac:dyDescent="0.25">
      <c r="A1" s="226" t="s">
        <v>594</v>
      </c>
      <c r="B1" s="226"/>
      <c r="C1" s="226"/>
      <c r="D1" s="197"/>
      <c r="E1" s="197"/>
      <c r="F1" s="197"/>
      <c r="G1" s="197"/>
      <c r="H1" s="197"/>
      <c r="I1" s="197"/>
      <c r="J1" s="197"/>
      <c r="K1" s="197"/>
      <c r="L1" s="1"/>
      <c r="M1" s="197"/>
      <c r="N1" s="197"/>
      <c r="O1" s="197"/>
      <c r="P1" s="1"/>
      <c r="Q1" s="2" t="s">
        <v>95</v>
      </c>
      <c r="S1" s="92"/>
      <c r="T1" s="92"/>
      <c r="U1" s="92"/>
      <c r="V1" s="92"/>
      <c r="W1" s="92"/>
      <c r="X1" s="92"/>
      <c r="Y1" s="92"/>
      <c r="Z1" s="92"/>
      <c r="AA1" s="92"/>
      <c r="AB1" s="92"/>
      <c r="AC1" s="92"/>
      <c r="AD1" s="92"/>
      <c r="AE1" s="92"/>
      <c r="AF1" s="92"/>
    </row>
    <row r="2" spans="1:32" ht="12.75" customHeight="1" x14ac:dyDescent="0.25">
      <c r="A2" s="4"/>
      <c r="B2" s="5">
        <v>2005</v>
      </c>
      <c r="C2" s="5">
        <v>2010</v>
      </c>
      <c r="D2" s="5">
        <v>2015</v>
      </c>
      <c r="E2" s="5">
        <v>2020</v>
      </c>
      <c r="F2" s="5">
        <v>2025</v>
      </c>
      <c r="G2" s="5">
        <v>2030</v>
      </c>
      <c r="H2" s="5">
        <v>2035</v>
      </c>
      <c r="I2" s="5">
        <v>2040</v>
      </c>
      <c r="J2" s="5">
        <v>2045</v>
      </c>
      <c r="K2" s="5">
        <v>2050</v>
      </c>
      <c r="L2" s="6" t="s">
        <v>475</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9"/>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227" t="s">
        <v>607</v>
      </c>
      <c r="M4" s="227"/>
      <c r="N4" s="228"/>
      <c r="O4" s="228"/>
      <c r="P4" s="228"/>
      <c r="Q4" s="228"/>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9"/>
      <c r="M5" s="9"/>
      <c r="N5" s="9"/>
      <c r="O5" s="9"/>
      <c r="P5" s="9"/>
      <c r="Q5" s="9"/>
      <c r="S5" s="92"/>
      <c r="T5" s="92"/>
      <c r="U5" s="92"/>
      <c r="V5" s="92"/>
      <c r="W5" s="92"/>
      <c r="X5" s="92"/>
      <c r="Y5" s="92"/>
      <c r="Z5" s="92"/>
      <c r="AA5" s="92"/>
      <c r="AB5" s="92"/>
      <c r="AC5" s="92"/>
      <c r="AD5" s="92"/>
      <c r="AE5" s="92"/>
      <c r="AF5" s="92"/>
    </row>
    <row r="6" spans="1:32" ht="12.75" customHeight="1" x14ac:dyDescent="0.25">
      <c r="A6" s="4" t="s">
        <v>554</v>
      </c>
      <c r="B6" s="17"/>
      <c r="C6" s="17"/>
      <c r="D6" s="17"/>
      <c r="E6" s="17"/>
      <c r="F6" s="17"/>
      <c r="G6" s="17"/>
      <c r="H6" s="17"/>
      <c r="I6" s="17"/>
      <c r="J6" s="17"/>
      <c r="K6" s="17"/>
      <c r="L6" s="18"/>
      <c r="M6" s="18"/>
      <c r="N6" s="19"/>
      <c r="O6" s="19"/>
      <c r="P6" s="19"/>
      <c r="Q6" s="19"/>
      <c r="S6" s="92"/>
      <c r="T6" s="92"/>
      <c r="U6" s="92"/>
      <c r="V6" s="92"/>
      <c r="W6" s="92"/>
      <c r="X6" s="92"/>
      <c r="Y6" s="92"/>
      <c r="Z6" s="92"/>
      <c r="AA6" s="92"/>
      <c r="AB6" s="92"/>
      <c r="AC6" s="92"/>
      <c r="AD6" s="92"/>
      <c r="AE6" s="92"/>
      <c r="AF6" s="92"/>
    </row>
    <row r="7" spans="1:32" ht="12.75" customHeight="1" x14ac:dyDescent="0.25">
      <c r="A7" s="74" t="s">
        <v>555</v>
      </c>
      <c r="B7" s="53">
        <v>14.601200326319578</v>
      </c>
      <c r="C7" s="53">
        <v>15.587700399999999</v>
      </c>
      <c r="D7" s="53">
        <v>17.731017500211088</v>
      </c>
      <c r="E7" s="53">
        <v>19.959813998493672</v>
      </c>
      <c r="F7" s="53">
        <v>21.700501425447367</v>
      </c>
      <c r="G7" s="53">
        <v>23.436136468917177</v>
      </c>
      <c r="H7" s="53">
        <v>24.918877413221697</v>
      </c>
      <c r="I7" s="53">
        <v>26.253186919157663</v>
      </c>
      <c r="J7" s="53">
        <v>27.588117183551745</v>
      </c>
      <c r="K7" s="53">
        <v>28.762106285296362</v>
      </c>
      <c r="L7" s="258">
        <v>0</v>
      </c>
      <c r="M7" s="258">
        <v>0</v>
      </c>
      <c r="N7" s="87">
        <v>2.5032048032557208</v>
      </c>
      <c r="O7" s="87">
        <v>1.6185404506525503</v>
      </c>
      <c r="P7" s="87">
        <v>1.1415491405053046</v>
      </c>
      <c r="Q7" s="87">
        <v>0.91689172029048027</v>
      </c>
      <c r="S7" s="92"/>
      <c r="T7" s="92"/>
      <c r="U7" s="92"/>
      <c r="V7" s="92"/>
      <c r="W7" s="92"/>
      <c r="X7" s="92"/>
      <c r="Y7" s="92"/>
      <c r="Z7" s="92"/>
      <c r="AA7" s="92"/>
      <c r="AB7" s="92"/>
      <c r="AC7" s="92"/>
      <c r="AD7" s="92"/>
      <c r="AE7" s="92"/>
      <c r="AF7" s="92"/>
    </row>
    <row r="8" spans="1:32" ht="12.75" customHeight="1" x14ac:dyDescent="0.25">
      <c r="A8" s="16" t="s">
        <v>556</v>
      </c>
      <c r="B8" s="32">
        <v>6.6609999691944886</v>
      </c>
      <c r="C8" s="32">
        <v>6.319700000000001</v>
      </c>
      <c r="D8" s="32">
        <v>7.8360701371123005</v>
      </c>
      <c r="E8" s="32">
        <v>9.4488905164582526</v>
      </c>
      <c r="F8" s="32">
        <v>10.699784675395419</v>
      </c>
      <c r="G8" s="32">
        <v>11.92785162098806</v>
      </c>
      <c r="H8" s="32">
        <v>12.867667905165785</v>
      </c>
      <c r="I8" s="32">
        <v>13.639322901040018</v>
      </c>
      <c r="J8" s="32">
        <v>14.426882054766935</v>
      </c>
      <c r="K8" s="32">
        <v>15.068865774633171</v>
      </c>
      <c r="L8" s="18">
        <v>0</v>
      </c>
      <c r="M8" s="18">
        <v>0</v>
      </c>
      <c r="N8" s="19">
        <v>4.1042441804444385</v>
      </c>
      <c r="O8" s="19">
        <v>2.3571396496240293</v>
      </c>
      <c r="P8" s="19">
        <v>1.3498378762884178</v>
      </c>
      <c r="Q8" s="19">
        <v>1.0017213272051961</v>
      </c>
      <c r="S8" s="92"/>
      <c r="T8" s="92"/>
      <c r="U8" s="92"/>
      <c r="V8" s="92"/>
      <c r="W8" s="92"/>
      <c r="X8" s="92"/>
      <c r="Y8" s="92"/>
      <c r="Z8" s="92"/>
      <c r="AA8" s="92"/>
      <c r="AB8" s="92"/>
      <c r="AC8" s="92"/>
      <c r="AD8" s="92"/>
      <c r="AE8" s="92"/>
      <c r="AF8" s="92"/>
    </row>
    <row r="9" spans="1:32" ht="12.75" customHeight="1" x14ac:dyDescent="0.25">
      <c r="A9" s="16" t="s">
        <v>557</v>
      </c>
      <c r="B9" s="32">
        <v>5.9999999718406815E-3</v>
      </c>
      <c r="C9" s="32">
        <v>0.27100000000000002</v>
      </c>
      <c r="D9" s="32">
        <v>0.29755776467746009</v>
      </c>
      <c r="E9" s="32">
        <v>0.48636049488605981</v>
      </c>
      <c r="F9" s="32">
        <v>0.59908580744570961</v>
      </c>
      <c r="G9" s="32">
        <v>0.73106055898297528</v>
      </c>
      <c r="H9" s="32">
        <v>0.98084980274119826</v>
      </c>
      <c r="I9" s="32">
        <v>1.2486110906734402</v>
      </c>
      <c r="J9" s="32">
        <v>1.5396384308163265</v>
      </c>
      <c r="K9" s="32">
        <v>1.8239607960649915</v>
      </c>
      <c r="L9" s="18">
        <v>0</v>
      </c>
      <c r="M9" s="18">
        <v>0</v>
      </c>
      <c r="N9" s="19">
        <v>6.0227098142570323</v>
      </c>
      <c r="O9" s="19">
        <v>4.1596486445874437</v>
      </c>
      <c r="P9" s="19">
        <v>5.4987668752112917</v>
      </c>
      <c r="Q9" s="19">
        <v>3.8625141451641865</v>
      </c>
      <c r="S9" s="92"/>
      <c r="T9" s="92"/>
      <c r="U9" s="92"/>
      <c r="V9" s="92"/>
      <c r="W9" s="92"/>
      <c r="X9" s="92"/>
      <c r="Y9" s="92"/>
      <c r="Z9" s="92"/>
      <c r="AA9" s="92"/>
      <c r="AB9" s="92"/>
      <c r="AC9" s="92"/>
      <c r="AD9" s="92"/>
      <c r="AE9" s="92"/>
      <c r="AF9" s="92"/>
    </row>
    <row r="10" spans="1:32" ht="12.75" customHeight="1" x14ac:dyDescent="0.25">
      <c r="A10" s="16" t="s">
        <v>558</v>
      </c>
      <c r="B10" s="32">
        <v>7.934200357153248</v>
      </c>
      <c r="C10" s="32">
        <v>8.9970003999999992</v>
      </c>
      <c r="D10" s="32">
        <v>9.5973895984213282</v>
      </c>
      <c r="E10" s="32">
        <v>10.024562987149359</v>
      </c>
      <c r="F10" s="32">
        <v>10.401630942606239</v>
      </c>
      <c r="G10" s="32">
        <v>10.77722428894614</v>
      </c>
      <c r="H10" s="32">
        <v>11.070359705314713</v>
      </c>
      <c r="I10" s="32">
        <v>11.365252927444205</v>
      </c>
      <c r="J10" s="32">
        <v>11.621596697968483</v>
      </c>
      <c r="K10" s="32">
        <v>11.869279714598198</v>
      </c>
      <c r="L10" s="18">
        <v>0</v>
      </c>
      <c r="M10" s="18">
        <v>0</v>
      </c>
      <c r="N10" s="19">
        <v>1.0873405113992485</v>
      </c>
      <c r="O10" s="19">
        <v>0.72659362698201946</v>
      </c>
      <c r="P10" s="19">
        <v>0.53267033840100897</v>
      </c>
      <c r="Q10" s="19">
        <v>0.43487096754324384</v>
      </c>
      <c r="S10" s="92"/>
      <c r="T10" s="92"/>
      <c r="U10" s="92"/>
      <c r="V10" s="92"/>
      <c r="W10" s="92"/>
      <c r="X10" s="92"/>
      <c r="Y10" s="92"/>
      <c r="Z10" s="92"/>
      <c r="AA10" s="92"/>
      <c r="AB10" s="92"/>
      <c r="AC10" s="92"/>
      <c r="AD10" s="92"/>
      <c r="AE10" s="92"/>
      <c r="AF10" s="92"/>
    </row>
    <row r="11" spans="1:32" ht="12.75" customHeight="1" x14ac:dyDescent="0.25">
      <c r="A11" s="74" t="s">
        <v>559</v>
      </c>
      <c r="B11" s="32">
        <v>4.9423270083478119</v>
      </c>
      <c r="C11" s="32">
        <v>8.1758803809410097</v>
      </c>
      <c r="D11" s="32">
        <v>8.9337479340924553</v>
      </c>
      <c r="E11" s="32">
        <v>10.398770526254024</v>
      </c>
      <c r="F11" s="32">
        <v>12.041897680659115</v>
      </c>
      <c r="G11" s="32">
        <v>14.134553684217829</v>
      </c>
      <c r="H11" s="32">
        <v>16.054155130086961</v>
      </c>
      <c r="I11" s="32">
        <v>17.848527373342343</v>
      </c>
      <c r="J11" s="32">
        <v>19.790336741343062</v>
      </c>
      <c r="K11" s="32">
        <v>21.470300631055839</v>
      </c>
      <c r="L11" s="18">
        <v>0</v>
      </c>
      <c r="M11" s="18">
        <v>0</v>
      </c>
      <c r="N11" s="19">
        <v>2.4341449453900266</v>
      </c>
      <c r="O11" s="19">
        <v>3.1169384999456984</v>
      </c>
      <c r="P11" s="19">
        <v>2.3604128829006976</v>
      </c>
      <c r="Q11" s="19">
        <v>1.8646678899135294</v>
      </c>
      <c r="S11" s="92"/>
      <c r="T11" s="92"/>
      <c r="U11" s="92"/>
      <c r="V11" s="92"/>
      <c r="W11" s="92"/>
      <c r="X11" s="92"/>
      <c r="Y11" s="92"/>
      <c r="Z11" s="92"/>
      <c r="AA11" s="92"/>
      <c r="AB11" s="92"/>
      <c r="AC11" s="92"/>
      <c r="AD11" s="92"/>
      <c r="AE11" s="92"/>
      <c r="AF11" s="92"/>
    </row>
    <row r="12" spans="1:32" ht="12.75" customHeight="1" x14ac:dyDescent="0.25">
      <c r="A12" s="74" t="s">
        <v>560</v>
      </c>
      <c r="B12" s="32">
        <v>33.619458752046491</v>
      </c>
      <c r="C12" s="32">
        <v>33.913372741672426</v>
      </c>
      <c r="D12" s="32">
        <v>35.038095778568476</v>
      </c>
      <c r="E12" s="32">
        <v>37.872031310832597</v>
      </c>
      <c r="F12" s="32">
        <v>40.680655330408946</v>
      </c>
      <c r="G12" s="32">
        <v>43.622520613615876</v>
      </c>
      <c r="H12" s="32">
        <v>46.545031693598517</v>
      </c>
      <c r="I12" s="32">
        <v>49.275883526603508</v>
      </c>
      <c r="J12" s="32">
        <v>52.194226069231767</v>
      </c>
      <c r="K12" s="32">
        <v>54.979507829967702</v>
      </c>
      <c r="L12" s="18">
        <v>0</v>
      </c>
      <c r="M12" s="18">
        <v>0</v>
      </c>
      <c r="N12" s="19">
        <v>1.1101516207929985</v>
      </c>
      <c r="O12" s="19">
        <v>1.4236453185900277</v>
      </c>
      <c r="P12" s="19">
        <v>1.2260677194986025</v>
      </c>
      <c r="Q12" s="19">
        <v>1.1012773773490414</v>
      </c>
      <c r="S12" s="92"/>
      <c r="T12" s="92"/>
      <c r="U12" s="92"/>
      <c r="V12" s="92"/>
      <c r="W12" s="92"/>
      <c r="X12" s="92"/>
      <c r="Y12" s="92"/>
      <c r="Z12" s="92"/>
      <c r="AA12" s="92"/>
      <c r="AB12" s="92"/>
      <c r="AC12" s="92"/>
      <c r="AD12" s="92"/>
      <c r="AE12" s="92"/>
      <c r="AF12" s="92"/>
    </row>
    <row r="13" spans="1:32" ht="12.75" customHeight="1" x14ac:dyDescent="0.25">
      <c r="A13" s="16" t="s">
        <v>561</v>
      </c>
      <c r="B13" s="32">
        <v>8.8333290004243832</v>
      </c>
      <c r="C13" s="32">
        <v>7.4439530000086478</v>
      </c>
      <c r="D13" s="32">
        <v>7.3871195100713596</v>
      </c>
      <c r="E13" s="32">
        <v>7.9598120568376363</v>
      </c>
      <c r="F13" s="32">
        <v>8.6596533681176755</v>
      </c>
      <c r="G13" s="32">
        <v>9.5400173053743522</v>
      </c>
      <c r="H13" s="32">
        <v>10.450665812075551</v>
      </c>
      <c r="I13" s="32">
        <v>11.21270885795796</v>
      </c>
      <c r="J13" s="32">
        <v>11.85209496656954</v>
      </c>
      <c r="K13" s="32">
        <v>12.252199345244142</v>
      </c>
      <c r="L13" s="18">
        <v>0</v>
      </c>
      <c r="M13" s="18">
        <v>0</v>
      </c>
      <c r="N13" s="19">
        <v>0.6722833840133724</v>
      </c>
      <c r="O13" s="19">
        <v>1.8273953121013431</v>
      </c>
      <c r="P13" s="19">
        <v>1.6286457221887041</v>
      </c>
      <c r="Q13" s="19">
        <v>0.89051777372097796</v>
      </c>
      <c r="S13" s="92"/>
      <c r="T13" s="92"/>
      <c r="U13" s="92"/>
      <c r="V13" s="92"/>
      <c r="W13" s="92"/>
      <c r="X13" s="92"/>
      <c r="Y13" s="92"/>
      <c r="Z13" s="92"/>
      <c r="AA13" s="92"/>
      <c r="AB13" s="92"/>
      <c r="AC13" s="92"/>
      <c r="AD13" s="92"/>
      <c r="AE13" s="92"/>
      <c r="AF13" s="92"/>
    </row>
    <row r="14" spans="1:32" ht="12.75" customHeight="1" x14ac:dyDescent="0.25">
      <c r="A14" s="74" t="s">
        <v>562</v>
      </c>
      <c r="B14" s="32">
        <v>6.2999999799952064E-2</v>
      </c>
      <c r="C14" s="32">
        <v>4.3000000000000003E-2</v>
      </c>
      <c r="D14" s="32">
        <v>4.3852672343144744E-2</v>
      </c>
      <c r="E14" s="32">
        <v>4.78620377312148E-2</v>
      </c>
      <c r="F14" s="32">
        <v>5.1551846426926916E-2</v>
      </c>
      <c r="G14" s="32">
        <v>5.638529498769497E-2</v>
      </c>
      <c r="H14" s="32">
        <v>6.0952038994247455E-2</v>
      </c>
      <c r="I14" s="32">
        <v>6.5357745184490751E-2</v>
      </c>
      <c r="J14" s="32">
        <v>6.9659543527982107E-2</v>
      </c>
      <c r="K14" s="32">
        <v>7.3449315506577059E-2</v>
      </c>
      <c r="L14" s="18">
        <v>0</v>
      </c>
      <c r="M14" s="18">
        <v>0</v>
      </c>
      <c r="N14" s="19">
        <v>1.076983590151892</v>
      </c>
      <c r="O14" s="19">
        <v>1.6523603199452452</v>
      </c>
      <c r="P14" s="19">
        <v>1.4876322607312531</v>
      </c>
      <c r="Q14" s="19">
        <v>1.1740346343128261</v>
      </c>
      <c r="S14" s="92"/>
      <c r="T14" s="92"/>
      <c r="U14" s="92"/>
      <c r="V14" s="92"/>
      <c r="W14" s="92"/>
      <c r="X14" s="92"/>
      <c r="Y14" s="92"/>
      <c r="Z14" s="92"/>
      <c r="AA14" s="92"/>
      <c r="AB14" s="92"/>
      <c r="AC14" s="92"/>
      <c r="AD14" s="92"/>
      <c r="AE14" s="92"/>
      <c r="AF14" s="92"/>
    </row>
    <row r="15" spans="1:32" ht="12.75" customHeight="1" x14ac:dyDescent="0.25">
      <c r="A15" s="16" t="s">
        <v>147</v>
      </c>
      <c r="B15" s="32">
        <v>6.2999999799952064E-2</v>
      </c>
      <c r="C15" s="32">
        <v>4.3000000000000003E-2</v>
      </c>
      <c r="D15" s="32">
        <v>4.3852672343144744E-2</v>
      </c>
      <c r="E15" s="32">
        <v>4.78620377312148E-2</v>
      </c>
      <c r="F15" s="32">
        <v>5.1551846426926916E-2</v>
      </c>
      <c r="G15" s="32">
        <v>5.638529498769497E-2</v>
      </c>
      <c r="H15" s="32">
        <v>6.0952038994247455E-2</v>
      </c>
      <c r="I15" s="32">
        <v>6.5357745184490751E-2</v>
      </c>
      <c r="J15" s="32">
        <v>6.9659543527982107E-2</v>
      </c>
      <c r="K15" s="32">
        <v>7.3449315506577059E-2</v>
      </c>
      <c r="L15" s="18">
        <v>0</v>
      </c>
      <c r="M15" s="18">
        <v>0</v>
      </c>
      <c r="N15" s="19">
        <v>1.076983590151892</v>
      </c>
      <c r="O15" s="19">
        <v>1.6523603199452452</v>
      </c>
      <c r="P15" s="19">
        <v>1.4876322607312531</v>
      </c>
      <c r="Q15" s="19">
        <v>1.1740346343128261</v>
      </c>
      <c r="S15" s="92"/>
      <c r="T15" s="92"/>
      <c r="U15" s="92"/>
      <c r="V15" s="92"/>
      <c r="W15" s="92"/>
      <c r="X15" s="92"/>
      <c r="Y15" s="92"/>
      <c r="Z15" s="92"/>
      <c r="AA15" s="92"/>
      <c r="AB15" s="92"/>
      <c r="AC15" s="92"/>
      <c r="AD15" s="92"/>
      <c r="AE15" s="92"/>
      <c r="AF15" s="92"/>
    </row>
    <row r="16" spans="1:32" ht="12.75" customHeight="1" x14ac:dyDescent="0.25">
      <c r="A16" s="16" t="s">
        <v>563</v>
      </c>
      <c r="B16" s="32">
        <v>0</v>
      </c>
      <c r="C16" s="32">
        <v>0</v>
      </c>
      <c r="D16" s="32">
        <v>0</v>
      </c>
      <c r="E16" s="32">
        <v>0</v>
      </c>
      <c r="F16" s="32">
        <v>0</v>
      </c>
      <c r="G16" s="32">
        <v>0</v>
      </c>
      <c r="H16" s="32">
        <v>0</v>
      </c>
      <c r="I16" s="32">
        <v>0</v>
      </c>
      <c r="J16" s="32">
        <v>0</v>
      </c>
      <c r="K16" s="32">
        <v>0</v>
      </c>
      <c r="L16" s="18">
        <v>0</v>
      </c>
      <c r="M16" s="18">
        <v>0</v>
      </c>
      <c r="N16" s="19">
        <v>0</v>
      </c>
      <c r="O16" s="19">
        <v>0</v>
      </c>
      <c r="P16" s="19">
        <v>0</v>
      </c>
      <c r="Q16" s="19">
        <v>0</v>
      </c>
      <c r="S16" s="92"/>
      <c r="T16" s="92"/>
      <c r="U16" s="92"/>
      <c r="V16" s="92"/>
      <c r="W16" s="92"/>
      <c r="X16" s="92"/>
      <c r="Y16" s="92"/>
      <c r="Z16" s="92"/>
      <c r="AA16" s="92"/>
      <c r="AB16" s="92"/>
      <c r="AC16" s="92"/>
      <c r="AD16" s="92"/>
      <c r="AE16" s="92"/>
      <c r="AF16" s="92"/>
    </row>
    <row r="17" spans="1:32" ht="2.25" customHeight="1" x14ac:dyDescent="0.25">
      <c r="A17" s="11"/>
      <c r="B17" s="17"/>
      <c r="C17" s="17"/>
      <c r="D17" s="17"/>
      <c r="E17" s="17"/>
      <c r="F17" s="17"/>
      <c r="G17" s="17"/>
      <c r="H17" s="17"/>
      <c r="I17" s="17"/>
      <c r="J17" s="17"/>
      <c r="K17" s="17"/>
      <c r="L17" s="18"/>
      <c r="M17" s="18"/>
      <c r="N17" s="19"/>
      <c r="O17" s="19"/>
      <c r="P17" s="19"/>
      <c r="Q17" s="19"/>
      <c r="S17" s="92"/>
      <c r="T17" s="92"/>
      <c r="U17" s="92"/>
      <c r="V17" s="92"/>
      <c r="W17" s="92"/>
      <c r="X17" s="92"/>
      <c r="Y17" s="92"/>
      <c r="Z17" s="92"/>
      <c r="AA17" s="92"/>
      <c r="AB17" s="92"/>
      <c r="AC17" s="92"/>
      <c r="AD17" s="92"/>
      <c r="AE17" s="92"/>
      <c r="AF17" s="92"/>
    </row>
    <row r="18" spans="1:32" ht="12" customHeight="1" x14ac:dyDescent="0.25">
      <c r="A18" s="52" t="s">
        <v>564</v>
      </c>
      <c r="B18" s="255"/>
      <c r="C18" s="255"/>
      <c r="D18" s="255"/>
      <c r="E18" s="255"/>
      <c r="F18" s="255"/>
      <c r="G18" s="255"/>
      <c r="H18" s="255"/>
      <c r="I18" s="255"/>
      <c r="J18" s="255"/>
      <c r="K18" s="255"/>
      <c r="L18" s="256"/>
      <c r="M18" s="256"/>
      <c r="N18" s="257"/>
      <c r="O18" s="257"/>
      <c r="P18" s="257"/>
      <c r="Q18" s="257"/>
      <c r="S18" s="92"/>
      <c r="T18" s="92"/>
      <c r="U18" s="92"/>
      <c r="V18" s="92"/>
      <c r="W18" s="92"/>
      <c r="X18" s="92"/>
      <c r="Y18" s="92"/>
      <c r="Z18" s="92"/>
      <c r="AA18" s="92"/>
      <c r="AB18" s="92"/>
      <c r="AC18" s="92"/>
      <c r="AD18" s="92"/>
      <c r="AE18" s="92"/>
      <c r="AF18" s="92"/>
    </row>
    <row r="19" spans="1:32" ht="12.75" customHeight="1" x14ac:dyDescent="0.25">
      <c r="A19" s="16" t="s">
        <v>565</v>
      </c>
      <c r="B19" s="17">
        <v>0</v>
      </c>
      <c r="C19" s="17">
        <v>0</v>
      </c>
      <c r="D19" s="17">
        <v>0</v>
      </c>
      <c r="E19" s="17">
        <v>0</v>
      </c>
      <c r="F19" s="17">
        <v>0</v>
      </c>
      <c r="G19" s="17">
        <v>0</v>
      </c>
      <c r="H19" s="17">
        <v>0</v>
      </c>
      <c r="I19" s="17">
        <v>0</v>
      </c>
      <c r="J19" s="17">
        <v>0</v>
      </c>
      <c r="K19" s="17">
        <v>0</v>
      </c>
      <c r="L19" s="18">
        <v>0</v>
      </c>
      <c r="M19" s="18">
        <v>0</v>
      </c>
      <c r="N19" s="19">
        <v>0</v>
      </c>
      <c r="O19" s="19">
        <v>0</v>
      </c>
      <c r="P19" s="19">
        <v>0</v>
      </c>
      <c r="Q19" s="19">
        <v>0</v>
      </c>
      <c r="S19" s="92"/>
      <c r="T19" s="92"/>
      <c r="U19" s="92"/>
      <c r="V19" s="92"/>
      <c r="W19" s="92"/>
      <c r="X19" s="92"/>
      <c r="Y19" s="92"/>
      <c r="Z19" s="92"/>
      <c r="AA19" s="92"/>
      <c r="AB19" s="92"/>
      <c r="AC19" s="92"/>
      <c r="AD19" s="92"/>
      <c r="AE19" s="92"/>
      <c r="AF19" s="92"/>
    </row>
    <row r="20" spans="1:32" ht="12.75" customHeight="1" x14ac:dyDescent="0.25">
      <c r="A20" s="16" t="s">
        <v>579</v>
      </c>
      <c r="B20" s="17">
        <v>0</v>
      </c>
      <c r="C20" s="17">
        <v>0</v>
      </c>
      <c r="D20" s="17">
        <v>0</v>
      </c>
      <c r="E20" s="17">
        <v>0</v>
      </c>
      <c r="F20" s="17">
        <v>0</v>
      </c>
      <c r="G20" s="17">
        <v>0</v>
      </c>
      <c r="H20" s="17">
        <v>0</v>
      </c>
      <c r="I20" s="17">
        <v>0</v>
      </c>
      <c r="J20" s="17">
        <v>0</v>
      </c>
      <c r="K20" s="17">
        <v>0</v>
      </c>
      <c r="L20" s="18">
        <v>0</v>
      </c>
      <c r="M20" s="18">
        <v>0</v>
      </c>
      <c r="N20" s="19">
        <v>0</v>
      </c>
      <c r="O20" s="19">
        <v>0</v>
      </c>
      <c r="P20" s="19">
        <v>0</v>
      </c>
      <c r="Q20" s="19">
        <v>0</v>
      </c>
      <c r="S20" s="92"/>
      <c r="T20" s="92"/>
      <c r="U20" s="92"/>
      <c r="V20" s="92"/>
      <c r="W20" s="92"/>
      <c r="X20" s="92"/>
      <c r="Y20" s="92"/>
      <c r="Z20" s="92"/>
      <c r="AA20" s="92"/>
      <c r="AB20" s="92"/>
      <c r="AC20" s="92"/>
      <c r="AD20" s="92"/>
      <c r="AE20" s="92"/>
      <c r="AF20" s="92"/>
    </row>
    <row r="21" spans="1:32" ht="1.5" customHeight="1" x14ac:dyDescent="0.25">
      <c r="A21" s="11"/>
      <c r="B21" s="17">
        <v>0</v>
      </c>
      <c r="C21" s="17">
        <v>0</v>
      </c>
      <c r="D21" s="17">
        <v>0</v>
      </c>
      <c r="E21" s="17">
        <v>0</v>
      </c>
      <c r="F21" s="17">
        <v>0</v>
      </c>
      <c r="G21" s="17">
        <v>0</v>
      </c>
      <c r="H21" s="17">
        <v>0</v>
      </c>
      <c r="I21" s="17">
        <v>0</v>
      </c>
      <c r="J21" s="17">
        <v>0</v>
      </c>
      <c r="K21" s="17">
        <v>0</v>
      </c>
      <c r="L21" s="18">
        <v>0</v>
      </c>
      <c r="M21" s="18">
        <v>0</v>
      </c>
      <c r="N21" s="19">
        <v>0</v>
      </c>
      <c r="O21" s="19">
        <v>0</v>
      </c>
      <c r="P21" s="19">
        <v>0</v>
      </c>
      <c r="Q21" s="19">
        <v>0</v>
      </c>
      <c r="S21" s="92"/>
      <c r="T21" s="92"/>
      <c r="U21" s="92"/>
      <c r="V21" s="92"/>
      <c r="W21" s="92"/>
      <c r="X21" s="92"/>
      <c r="Y21" s="92"/>
      <c r="Z21" s="92"/>
      <c r="AA21" s="92"/>
      <c r="AB21" s="92"/>
      <c r="AC21" s="92"/>
      <c r="AD21" s="92"/>
      <c r="AE21" s="92"/>
      <c r="AF21" s="92"/>
    </row>
    <row r="22" spans="1:32" ht="13.5" customHeight="1" x14ac:dyDescent="0.25">
      <c r="A22" s="4" t="s">
        <v>566</v>
      </c>
      <c r="B22" s="259">
        <v>4418.7219999999988</v>
      </c>
      <c r="C22" s="259">
        <v>5114.5860000000011</v>
      </c>
      <c r="D22" s="259">
        <v>4894.7901370416484</v>
      </c>
      <c r="E22" s="259">
        <v>5082.9895720550894</v>
      </c>
      <c r="F22" s="259">
        <v>5087.5487943163653</v>
      </c>
      <c r="G22" s="259">
        <v>5427.7930580332568</v>
      </c>
      <c r="H22" s="259">
        <v>5948.6805737949908</v>
      </c>
      <c r="I22" s="259">
        <v>6292.2183976579963</v>
      </c>
      <c r="J22" s="259">
        <v>6657.670452209878</v>
      </c>
      <c r="K22" s="259">
        <v>7035.433942659718</v>
      </c>
      <c r="L22" s="260">
        <v>0</v>
      </c>
      <c r="M22" s="260">
        <v>0</v>
      </c>
      <c r="N22" s="261">
        <v>-6.1949511185177553E-2</v>
      </c>
      <c r="O22" s="261">
        <v>0.65848886128396789</v>
      </c>
      <c r="P22" s="261">
        <v>1.4887843995881056</v>
      </c>
      <c r="Q22" s="261">
        <v>1.1227124083301288</v>
      </c>
      <c r="S22" s="92"/>
      <c r="T22" s="92"/>
      <c r="U22" s="92"/>
      <c r="V22" s="92"/>
      <c r="W22" s="92"/>
      <c r="X22" s="92"/>
      <c r="Y22" s="92"/>
      <c r="Z22" s="92"/>
      <c r="AA22" s="92"/>
      <c r="AB22" s="92"/>
      <c r="AC22" s="92"/>
      <c r="AD22" s="92"/>
      <c r="AE22" s="92"/>
      <c r="AF22" s="92"/>
    </row>
    <row r="23" spans="1:32" ht="12.75" customHeight="1" x14ac:dyDescent="0.25">
      <c r="A23" s="74" t="s">
        <v>583</v>
      </c>
      <c r="B23" s="49">
        <v>4228.0736155509139</v>
      </c>
      <c r="C23" s="49">
        <v>4950.8570442875434</v>
      </c>
      <c r="D23" s="49">
        <v>4705.079668652178</v>
      </c>
      <c r="E23" s="49">
        <v>4870.3946694202905</v>
      </c>
      <c r="F23" s="49">
        <v>4872.0153249207369</v>
      </c>
      <c r="G23" s="49">
        <v>5194.140454167341</v>
      </c>
      <c r="H23" s="49">
        <v>5697.7155909800485</v>
      </c>
      <c r="I23" s="49">
        <v>6026.388618025846</v>
      </c>
      <c r="J23" s="49">
        <v>6376.7422629838593</v>
      </c>
      <c r="K23" s="49">
        <v>6740.0933870840581</v>
      </c>
      <c r="L23" s="258">
        <v>0</v>
      </c>
      <c r="M23" s="258">
        <v>0</v>
      </c>
      <c r="N23" s="87">
        <v>-0.1637230982085347</v>
      </c>
      <c r="O23" s="87">
        <v>0.64563710585081591</v>
      </c>
      <c r="P23" s="87">
        <v>1.4972661283400912</v>
      </c>
      <c r="Q23" s="87">
        <v>1.125545649026316</v>
      </c>
      <c r="S23" s="92"/>
      <c r="T23" s="92"/>
      <c r="U23" s="92"/>
      <c r="V23" s="92"/>
      <c r="W23" s="92"/>
      <c r="X23" s="92"/>
      <c r="Y23" s="92"/>
      <c r="Z23" s="92"/>
      <c r="AA23" s="92"/>
      <c r="AB23" s="92"/>
      <c r="AC23" s="92"/>
      <c r="AD23" s="92"/>
      <c r="AE23" s="92"/>
      <c r="AF23" s="92"/>
    </row>
    <row r="24" spans="1:32" s="73" customFormat="1" x14ac:dyDescent="0.25">
      <c r="A24" s="16" t="s">
        <v>567</v>
      </c>
      <c r="B24" s="17">
        <v>941.52102305129006</v>
      </c>
      <c r="C24" s="17">
        <v>1323.1989833203033</v>
      </c>
      <c r="D24" s="17">
        <v>1452.8592404168255</v>
      </c>
      <c r="E24" s="17">
        <v>1755.5904918336116</v>
      </c>
      <c r="F24" s="17">
        <v>1856.1813456760851</v>
      </c>
      <c r="G24" s="17">
        <v>1951.7347521509218</v>
      </c>
      <c r="H24" s="17">
        <v>2091.5234274776753</v>
      </c>
      <c r="I24" s="17">
        <v>2169.9932753051817</v>
      </c>
      <c r="J24" s="17">
        <v>2257.690291040336</v>
      </c>
      <c r="K24" s="17">
        <v>2318.8062720229</v>
      </c>
      <c r="L24" s="18">
        <v>0</v>
      </c>
      <c r="M24" s="18">
        <v>0</v>
      </c>
      <c r="N24" s="19">
        <v>2.8678839285041668</v>
      </c>
      <c r="O24" s="19">
        <v>1.0647619777544914</v>
      </c>
      <c r="P24" s="19">
        <v>1.065693236643428</v>
      </c>
      <c r="Q24" s="19">
        <v>0.66548907026162674</v>
      </c>
      <c r="R24" s="3"/>
      <c r="S24" s="92"/>
      <c r="T24" s="92"/>
      <c r="U24" s="92"/>
      <c r="V24" s="92"/>
      <c r="W24" s="92"/>
      <c r="X24" s="92"/>
      <c r="Y24" s="92"/>
      <c r="Z24" s="92"/>
      <c r="AA24" s="92"/>
      <c r="AB24" s="92"/>
      <c r="AC24" s="92"/>
      <c r="AD24" s="92"/>
      <c r="AE24" s="92"/>
      <c r="AF24" s="92"/>
    </row>
    <row r="25" spans="1:32" s="73" customFormat="1" x14ac:dyDescent="0.25">
      <c r="A25" s="16" t="s">
        <v>568</v>
      </c>
      <c r="B25" s="17">
        <v>0</v>
      </c>
      <c r="C25" s="17">
        <v>1.085924094667674</v>
      </c>
      <c r="D25" s="17">
        <v>4.9307199505238586</v>
      </c>
      <c r="E25" s="17">
        <v>80.674307710970552</v>
      </c>
      <c r="F25" s="17">
        <v>220.92013157456051</v>
      </c>
      <c r="G25" s="17">
        <v>376.06836100554335</v>
      </c>
      <c r="H25" s="17">
        <v>501.79730867244103</v>
      </c>
      <c r="I25" s="17">
        <v>601.96268337626111</v>
      </c>
      <c r="J25" s="17">
        <v>694.0441348045639</v>
      </c>
      <c r="K25" s="17">
        <v>820.86314936281383</v>
      </c>
      <c r="L25" s="18">
        <v>0</v>
      </c>
      <c r="M25" s="18">
        <v>0</v>
      </c>
      <c r="N25" s="19">
        <v>53.84861034440469</v>
      </c>
      <c r="O25" s="19">
        <v>16.641515847360843</v>
      </c>
      <c r="P25" s="19">
        <v>4.8166504647167097</v>
      </c>
      <c r="Q25" s="19">
        <v>3.1502106003645558</v>
      </c>
      <c r="R25" s="3"/>
      <c r="S25" s="92"/>
      <c r="T25" s="92"/>
      <c r="U25" s="92"/>
      <c r="V25" s="92"/>
      <c r="W25" s="92"/>
      <c r="X25" s="92"/>
      <c r="Y25" s="92"/>
      <c r="Z25" s="92"/>
      <c r="AA25" s="92"/>
      <c r="AB25" s="92"/>
      <c r="AC25" s="92"/>
      <c r="AD25" s="92"/>
      <c r="AE25" s="92"/>
      <c r="AF25" s="92"/>
    </row>
    <row r="26" spans="1:32" s="73" customFormat="1" x14ac:dyDescent="0.25">
      <c r="A26" s="16" t="s">
        <v>569</v>
      </c>
      <c r="B26" s="17">
        <v>0</v>
      </c>
      <c r="C26" s="17">
        <v>0</v>
      </c>
      <c r="D26" s="17">
        <v>0.38548163399331437</v>
      </c>
      <c r="E26" s="17">
        <v>14.384024506242181</v>
      </c>
      <c r="F26" s="17">
        <v>36.963278060178411</v>
      </c>
      <c r="G26" s="17">
        <v>77.318767332289781</v>
      </c>
      <c r="H26" s="17">
        <v>113.61886806275196</v>
      </c>
      <c r="I26" s="17">
        <v>150.80703764990122</v>
      </c>
      <c r="J26" s="17">
        <v>200.11573164987607</v>
      </c>
      <c r="K26" s="17">
        <v>256.30324267904297</v>
      </c>
      <c r="L26" s="18">
        <v>0</v>
      </c>
      <c r="M26" s="18">
        <v>0</v>
      </c>
      <c r="N26" s="19">
        <v>0</v>
      </c>
      <c r="O26" s="19">
        <v>18.315175082231772</v>
      </c>
      <c r="P26" s="19">
        <v>6.9088526596038591</v>
      </c>
      <c r="Q26" s="19">
        <v>5.4467622344614997</v>
      </c>
      <c r="R26" s="3"/>
      <c r="S26" s="92"/>
      <c r="T26" s="92"/>
      <c r="U26" s="92"/>
      <c r="V26" s="92"/>
      <c r="W26" s="92"/>
      <c r="X26" s="92"/>
      <c r="Y26" s="92"/>
      <c r="Z26" s="92"/>
      <c r="AA26" s="92"/>
      <c r="AB26" s="92"/>
      <c r="AC26" s="92"/>
      <c r="AD26" s="92"/>
      <c r="AE26" s="92"/>
      <c r="AF26" s="92"/>
    </row>
    <row r="27" spans="1:32" s="73" customFormat="1" x14ac:dyDescent="0.25">
      <c r="A27" s="16" t="s">
        <v>570</v>
      </c>
      <c r="B27" s="17">
        <v>3115.6700846033286</v>
      </c>
      <c r="C27" s="17">
        <v>3457.8302201378488</v>
      </c>
      <c r="D27" s="17">
        <v>3089.8059543133054</v>
      </c>
      <c r="E27" s="17">
        <v>2714.2616164215465</v>
      </c>
      <c r="F27" s="17">
        <v>2208.40085212753</v>
      </c>
      <c r="G27" s="17">
        <v>1960.0278623767472</v>
      </c>
      <c r="H27" s="17">
        <v>1918.4003166555378</v>
      </c>
      <c r="I27" s="17">
        <v>1838.4591449249019</v>
      </c>
      <c r="J27" s="17">
        <v>1781.2955417481282</v>
      </c>
      <c r="K27" s="17">
        <v>1724.9396284889656</v>
      </c>
      <c r="L27" s="18">
        <v>0</v>
      </c>
      <c r="M27" s="18">
        <v>0</v>
      </c>
      <c r="N27" s="19">
        <v>-2.3921371322081719</v>
      </c>
      <c r="O27" s="19">
        <v>-3.2031880188715833</v>
      </c>
      <c r="P27" s="19">
        <v>-0.6382632819054268</v>
      </c>
      <c r="Q27" s="19">
        <v>-0.63533066211834965</v>
      </c>
      <c r="R27" s="3"/>
      <c r="S27" s="92"/>
      <c r="T27" s="92"/>
      <c r="U27" s="92"/>
      <c r="V27" s="92"/>
      <c r="W27" s="92"/>
      <c r="X27" s="92"/>
      <c r="Y27" s="92"/>
      <c r="Z27" s="92"/>
      <c r="AA27" s="92"/>
      <c r="AB27" s="92"/>
      <c r="AC27" s="92"/>
      <c r="AD27" s="92"/>
      <c r="AE27" s="92"/>
      <c r="AF27" s="92"/>
    </row>
    <row r="28" spans="1:32" s="73" customFormat="1" x14ac:dyDescent="0.25">
      <c r="A28" s="16" t="s">
        <v>571</v>
      </c>
      <c r="B28" s="17">
        <v>0.55028707283680345</v>
      </c>
      <c r="C28" s="17">
        <v>1.7306515289109159</v>
      </c>
      <c r="D28" s="17">
        <v>14.10012217231727</v>
      </c>
      <c r="E28" s="17">
        <v>151.52760113903827</v>
      </c>
      <c r="F28" s="17">
        <v>371.02225824780652</v>
      </c>
      <c r="G28" s="17">
        <v>560.45103475608835</v>
      </c>
      <c r="H28" s="17">
        <v>715.05898058953312</v>
      </c>
      <c r="I28" s="17">
        <v>808.51868270120576</v>
      </c>
      <c r="J28" s="17">
        <v>871.59878823842962</v>
      </c>
      <c r="K28" s="17">
        <v>924.84539330396092</v>
      </c>
      <c r="L28" s="18">
        <v>0</v>
      </c>
      <c r="M28" s="18">
        <v>0</v>
      </c>
      <c r="N28" s="19">
        <v>56.396925658876043</v>
      </c>
      <c r="O28" s="19">
        <v>13.973685688390724</v>
      </c>
      <c r="P28" s="19">
        <v>3.7325940426593096</v>
      </c>
      <c r="Q28" s="19">
        <v>1.3533033084047741</v>
      </c>
      <c r="R28" s="3"/>
      <c r="S28" s="92"/>
      <c r="T28" s="92"/>
      <c r="U28" s="92"/>
      <c r="V28" s="92"/>
      <c r="W28" s="92"/>
      <c r="X28" s="92"/>
      <c r="Y28" s="92"/>
      <c r="Z28" s="92"/>
      <c r="AA28" s="92"/>
      <c r="AB28" s="92"/>
      <c r="AC28" s="92"/>
      <c r="AD28" s="92"/>
      <c r="AE28" s="92"/>
      <c r="AF28" s="92"/>
    </row>
    <row r="29" spans="1:32" s="73" customFormat="1" x14ac:dyDescent="0.25">
      <c r="A29" s="16" t="s">
        <v>572</v>
      </c>
      <c r="B29" s="17">
        <v>0</v>
      </c>
      <c r="C29" s="17">
        <v>0</v>
      </c>
      <c r="D29" s="17">
        <v>0.34094428279608424</v>
      </c>
      <c r="E29" s="17">
        <v>16.181763813777771</v>
      </c>
      <c r="F29" s="17">
        <v>37.260103638173298</v>
      </c>
      <c r="G29" s="17">
        <v>71.332181429136469</v>
      </c>
      <c r="H29" s="17">
        <v>99.965617830298171</v>
      </c>
      <c r="I29" s="17">
        <v>125.26769132029314</v>
      </c>
      <c r="J29" s="17">
        <v>150.24254434580811</v>
      </c>
      <c r="K29" s="17">
        <v>176.42551100452249</v>
      </c>
      <c r="L29" s="18">
        <v>0</v>
      </c>
      <c r="M29" s="18">
        <v>0</v>
      </c>
      <c r="N29" s="19">
        <v>0</v>
      </c>
      <c r="O29" s="19">
        <v>15.991446581917446</v>
      </c>
      <c r="P29" s="19">
        <v>5.7926161123789122</v>
      </c>
      <c r="Q29" s="19">
        <v>3.4837673818354231</v>
      </c>
      <c r="R29" s="3"/>
      <c r="S29" s="92"/>
      <c r="T29" s="92"/>
      <c r="U29" s="92"/>
      <c r="V29" s="92"/>
      <c r="W29" s="92"/>
      <c r="X29" s="92"/>
      <c r="Y29" s="92"/>
      <c r="Z29" s="92"/>
      <c r="AA29" s="92"/>
      <c r="AB29" s="92"/>
      <c r="AC29" s="92"/>
      <c r="AD29" s="92"/>
      <c r="AE29" s="92"/>
      <c r="AF29" s="92"/>
    </row>
    <row r="30" spans="1:32" s="73" customFormat="1" x14ac:dyDescent="0.25">
      <c r="A30" s="16" t="s">
        <v>573</v>
      </c>
      <c r="B30" s="17">
        <v>145.99601993994318</v>
      </c>
      <c r="C30" s="17">
        <v>144.10196890990107</v>
      </c>
      <c r="D30" s="17">
        <v>116.57630190017326</v>
      </c>
      <c r="E30" s="17">
        <v>106.7364020920336</v>
      </c>
      <c r="F30" s="17">
        <v>99.130627707910648</v>
      </c>
      <c r="G30" s="17">
        <v>128.04074076655309</v>
      </c>
      <c r="H30" s="17">
        <v>157.88364882905742</v>
      </c>
      <c r="I30" s="17">
        <v>175.80387847448398</v>
      </c>
      <c r="J30" s="17">
        <v>187.11626423945984</v>
      </c>
      <c r="K30" s="17">
        <v>195.28222296727049</v>
      </c>
      <c r="L30" s="18">
        <v>0</v>
      </c>
      <c r="M30" s="18">
        <v>0</v>
      </c>
      <c r="N30" s="19">
        <v>-2.9569887027271924</v>
      </c>
      <c r="O30" s="19">
        <v>1.8365227812525697</v>
      </c>
      <c r="P30" s="19">
        <v>3.220991732452827</v>
      </c>
      <c r="Q30" s="19">
        <v>1.0563075764382646</v>
      </c>
      <c r="R30" s="3"/>
      <c r="S30" s="92"/>
      <c r="T30" s="92"/>
      <c r="U30" s="92"/>
      <c r="V30" s="92"/>
      <c r="W30" s="92"/>
      <c r="X30" s="92"/>
      <c r="Y30" s="92"/>
      <c r="Z30" s="92"/>
      <c r="AA30" s="92"/>
      <c r="AB30" s="92"/>
      <c r="AC30" s="92"/>
      <c r="AD30" s="92"/>
      <c r="AE30" s="92"/>
      <c r="AF30" s="92"/>
    </row>
    <row r="31" spans="1:32" s="73" customFormat="1" x14ac:dyDescent="0.25">
      <c r="A31" s="16" t="s">
        <v>574</v>
      </c>
      <c r="B31" s="17">
        <v>24.336200883515453</v>
      </c>
      <c r="C31" s="17">
        <v>22.161595732014376</v>
      </c>
      <c r="D31" s="17">
        <v>24.863416995809608</v>
      </c>
      <c r="E31" s="17">
        <v>25.170604606218234</v>
      </c>
      <c r="F31" s="17">
        <v>27.043865376339319</v>
      </c>
      <c r="G31" s="17">
        <v>35.521856811874954</v>
      </c>
      <c r="H31" s="17">
        <v>41.507392485789403</v>
      </c>
      <c r="I31" s="17">
        <v>45.490148516710477</v>
      </c>
      <c r="J31" s="17">
        <v>48.549749896462018</v>
      </c>
      <c r="K31" s="17">
        <v>51.407055130771184</v>
      </c>
      <c r="L31" s="18">
        <v>0</v>
      </c>
      <c r="M31" s="18">
        <v>0</v>
      </c>
      <c r="N31" s="19">
        <v>1.2812987909782247</v>
      </c>
      <c r="O31" s="19">
        <v>3.5047310406322696</v>
      </c>
      <c r="P31" s="19">
        <v>2.5043201444681529</v>
      </c>
      <c r="Q31" s="19">
        <v>1.2303030807666593</v>
      </c>
      <c r="R31" s="3"/>
      <c r="S31" s="92"/>
      <c r="T31" s="92"/>
      <c r="U31" s="92"/>
      <c r="V31" s="92"/>
      <c r="W31" s="92"/>
      <c r="X31" s="92"/>
      <c r="Y31" s="92"/>
      <c r="Z31" s="92"/>
      <c r="AA31" s="92"/>
      <c r="AB31" s="92"/>
      <c r="AC31" s="92"/>
      <c r="AD31" s="92"/>
      <c r="AE31" s="92"/>
      <c r="AF31" s="92"/>
    </row>
    <row r="32" spans="1:32" s="73" customFormat="1" x14ac:dyDescent="0.25">
      <c r="A32" s="16" t="s">
        <v>575</v>
      </c>
      <c r="B32" s="17">
        <v>0</v>
      </c>
      <c r="C32" s="17">
        <v>0</v>
      </c>
      <c r="D32" s="17">
        <v>0.13838525967477605</v>
      </c>
      <c r="E32" s="17">
        <v>2.9414203203978548</v>
      </c>
      <c r="F32" s="17">
        <v>9.8922912404808052</v>
      </c>
      <c r="G32" s="17">
        <v>23.835829733038178</v>
      </c>
      <c r="H32" s="17">
        <v>41.392901659914401</v>
      </c>
      <c r="I32" s="17">
        <v>75.595239785923539</v>
      </c>
      <c r="J32" s="17">
        <v>129.87985900465424</v>
      </c>
      <c r="K32" s="17">
        <v>187.51076569023181</v>
      </c>
      <c r="L32" s="18">
        <v>0</v>
      </c>
      <c r="M32" s="18">
        <v>0</v>
      </c>
      <c r="N32" s="19">
        <v>0</v>
      </c>
      <c r="O32" s="19">
        <v>23.272816467738689</v>
      </c>
      <c r="P32" s="19">
        <v>12.23451067514354</v>
      </c>
      <c r="Q32" s="19">
        <v>9.5098479166977334</v>
      </c>
      <c r="R32" s="3"/>
      <c r="S32" s="92"/>
      <c r="T32" s="92"/>
      <c r="U32" s="92"/>
      <c r="V32" s="92"/>
      <c r="W32" s="92"/>
      <c r="X32" s="92"/>
      <c r="Y32" s="92"/>
      <c r="Z32" s="92"/>
      <c r="AA32" s="92"/>
      <c r="AB32" s="92"/>
      <c r="AC32" s="92"/>
      <c r="AD32" s="92"/>
      <c r="AE32" s="92"/>
      <c r="AF32" s="92"/>
    </row>
    <row r="33" spans="1:32" ht="12.75" customHeight="1" x14ac:dyDescent="0.25">
      <c r="A33" s="16" t="s">
        <v>27</v>
      </c>
      <c r="B33" s="17">
        <v>0</v>
      </c>
      <c r="C33" s="17">
        <v>0.74770056389638406</v>
      </c>
      <c r="D33" s="17">
        <v>1.0791017267590781</v>
      </c>
      <c r="E33" s="17">
        <v>2.9264369764535449</v>
      </c>
      <c r="F33" s="17">
        <v>5.2005712716738266</v>
      </c>
      <c r="G33" s="17">
        <v>9.8090678051480147</v>
      </c>
      <c r="H33" s="17">
        <v>16.567128717049407</v>
      </c>
      <c r="I33" s="17">
        <v>34.490835970982602</v>
      </c>
      <c r="J33" s="17">
        <v>56.209358016140612</v>
      </c>
      <c r="K33" s="17">
        <v>83.710146433579126</v>
      </c>
      <c r="L33" s="18">
        <v>0</v>
      </c>
      <c r="M33" s="18">
        <v>0</v>
      </c>
      <c r="N33" s="19">
        <v>14.620195994594987</v>
      </c>
      <c r="O33" s="19">
        <v>12.857092137761516</v>
      </c>
      <c r="P33" s="19">
        <v>13.398575337138841</v>
      </c>
      <c r="Q33" s="19">
        <v>9.2716341811007972</v>
      </c>
      <c r="S33" s="92"/>
      <c r="T33" s="92"/>
      <c r="U33" s="92"/>
      <c r="V33" s="92"/>
      <c r="W33" s="92"/>
      <c r="X33" s="92"/>
      <c r="Y33" s="92"/>
      <c r="Z33" s="92"/>
      <c r="AA33" s="92"/>
      <c r="AB33" s="92"/>
      <c r="AC33" s="92"/>
      <c r="AD33" s="92"/>
      <c r="AE33" s="92"/>
      <c r="AF33" s="92"/>
    </row>
    <row r="34" spans="1:32" ht="12.75" customHeight="1" x14ac:dyDescent="0.25">
      <c r="A34" s="74" t="s">
        <v>576</v>
      </c>
      <c r="B34" s="49">
        <v>190.64838444908514</v>
      </c>
      <c r="C34" s="49">
        <v>163.72895571245769</v>
      </c>
      <c r="D34" s="49">
        <v>189.71046838947012</v>
      </c>
      <c r="E34" s="49">
        <v>212.59490263479879</v>
      </c>
      <c r="F34" s="49">
        <v>215.5334693956284</v>
      </c>
      <c r="G34" s="49">
        <v>233.65260386591572</v>
      </c>
      <c r="H34" s="49">
        <v>250.96498281494218</v>
      </c>
      <c r="I34" s="49">
        <v>265.82977963215075</v>
      </c>
      <c r="J34" s="49">
        <v>280.92818922601833</v>
      </c>
      <c r="K34" s="49">
        <v>295.34055557566023</v>
      </c>
      <c r="L34" s="258">
        <v>0</v>
      </c>
      <c r="M34" s="258">
        <v>0</v>
      </c>
      <c r="N34" s="87">
        <v>2.6461667408759659</v>
      </c>
      <c r="O34" s="87">
        <v>0.94894342623783601</v>
      </c>
      <c r="P34" s="87">
        <v>1.2985667336187223</v>
      </c>
      <c r="Q34" s="87">
        <v>1.0582900760296887</v>
      </c>
      <c r="S34" s="92"/>
      <c r="T34" s="92"/>
      <c r="U34" s="92"/>
      <c r="V34" s="92"/>
      <c r="W34" s="92"/>
      <c r="X34" s="92"/>
      <c r="Y34" s="92"/>
      <c r="Z34" s="92"/>
      <c r="AA34" s="92"/>
      <c r="AB34" s="92"/>
      <c r="AC34" s="92"/>
      <c r="AD34" s="92"/>
      <c r="AE34" s="92"/>
      <c r="AF34" s="92"/>
    </row>
    <row r="35" spans="1:32" ht="12.75" customHeight="1" x14ac:dyDescent="0.25">
      <c r="A35" s="16" t="s">
        <v>567</v>
      </c>
      <c r="B35" s="17">
        <v>190.64838444908514</v>
      </c>
      <c r="C35" s="17">
        <v>163.69195696118018</v>
      </c>
      <c r="D35" s="17">
        <v>189.40726063738072</v>
      </c>
      <c r="E35" s="17">
        <v>209.9938093859713</v>
      </c>
      <c r="F35" s="17">
        <v>208.74887450560016</v>
      </c>
      <c r="G35" s="17">
        <v>217.51410848510491</v>
      </c>
      <c r="H35" s="17">
        <v>220.17170239570663</v>
      </c>
      <c r="I35" s="17">
        <v>221.90867209427955</v>
      </c>
      <c r="J35" s="17">
        <v>224.33758329483965</v>
      </c>
      <c r="K35" s="17">
        <v>223.96403329188615</v>
      </c>
      <c r="L35" s="18">
        <v>0</v>
      </c>
      <c r="M35" s="18">
        <v>0</v>
      </c>
      <c r="N35" s="19">
        <v>2.5221995462899161</v>
      </c>
      <c r="O35" s="19">
        <v>0.35247638067166243</v>
      </c>
      <c r="P35" s="19">
        <v>0.20022212978692</v>
      </c>
      <c r="Q35" s="19">
        <v>9.2238143585676724E-2</v>
      </c>
      <c r="S35" s="92"/>
      <c r="T35" s="92"/>
      <c r="U35" s="92"/>
      <c r="V35" s="92"/>
      <c r="W35" s="92"/>
      <c r="X35" s="92"/>
      <c r="Y35" s="92"/>
      <c r="Z35" s="92"/>
      <c r="AA35" s="92"/>
      <c r="AB35" s="92"/>
      <c r="AC35" s="92"/>
      <c r="AD35" s="92"/>
      <c r="AE35" s="92"/>
      <c r="AF35" s="92"/>
    </row>
    <row r="36" spans="1:32" ht="12.75" customHeight="1" x14ac:dyDescent="0.25">
      <c r="A36" s="16" t="s">
        <v>568</v>
      </c>
      <c r="B36" s="17">
        <v>0</v>
      </c>
      <c r="C36" s="17">
        <v>3.6224042262381635E-2</v>
      </c>
      <c r="D36" s="17">
        <v>0.27619363476294551</v>
      </c>
      <c r="E36" s="17">
        <v>2.3734635772787991</v>
      </c>
      <c r="F36" s="17">
        <v>6.1255179186422266</v>
      </c>
      <c r="G36" s="17">
        <v>14.924990809209749</v>
      </c>
      <c r="H36" s="17">
        <v>28.89557220440231</v>
      </c>
      <c r="I36" s="17">
        <v>41.54097250700331</v>
      </c>
      <c r="J36" s="17">
        <v>53.850706507680201</v>
      </c>
      <c r="K36" s="17">
        <v>68.234941336323459</v>
      </c>
      <c r="L36" s="18">
        <v>0</v>
      </c>
      <c r="M36" s="18">
        <v>0</v>
      </c>
      <c r="N36" s="19">
        <v>51.92826069021099</v>
      </c>
      <c r="O36" s="19">
        <v>20.185797634891365</v>
      </c>
      <c r="P36" s="19">
        <v>10.778698562694444</v>
      </c>
      <c r="Q36" s="19">
        <v>5.0879732701251568</v>
      </c>
      <c r="S36" s="92"/>
      <c r="T36" s="92"/>
      <c r="U36" s="92"/>
      <c r="V36" s="92"/>
      <c r="W36" s="92"/>
      <c r="X36" s="92"/>
      <c r="Y36" s="92"/>
      <c r="Z36" s="92"/>
      <c r="AA36" s="92"/>
      <c r="AB36" s="92"/>
      <c r="AC36" s="92"/>
      <c r="AD36" s="92"/>
      <c r="AE36" s="92"/>
      <c r="AF36" s="92"/>
    </row>
    <row r="37" spans="1:32" ht="12.75" customHeight="1" x14ac:dyDescent="0.25">
      <c r="A37" s="16" t="s">
        <v>573</v>
      </c>
      <c r="B37" s="17">
        <v>0</v>
      </c>
      <c r="C37" s="17">
        <v>4.3863084364509396E-4</v>
      </c>
      <c r="D37" s="17">
        <v>2.6008657323512943E-2</v>
      </c>
      <c r="E37" s="17">
        <v>0.15692182806741317</v>
      </c>
      <c r="F37" s="17">
        <v>0.42719938530527146</v>
      </c>
      <c r="G37" s="17">
        <v>0.67893621086574074</v>
      </c>
      <c r="H37" s="17">
        <v>0.88818113797755083</v>
      </c>
      <c r="I37" s="17">
        <v>1.0093684450156792</v>
      </c>
      <c r="J37" s="17">
        <v>1.0768438882978006</v>
      </c>
      <c r="K37" s="17">
        <v>1.155807545891288</v>
      </c>
      <c r="L37" s="18">
        <v>0</v>
      </c>
      <c r="M37" s="18">
        <v>0</v>
      </c>
      <c r="N37" s="19">
        <v>80.035611922484918</v>
      </c>
      <c r="O37" s="19">
        <v>15.774939133640608</v>
      </c>
      <c r="P37" s="19">
        <v>4.0452061766254488</v>
      </c>
      <c r="Q37" s="19">
        <v>1.363962645741057</v>
      </c>
      <c r="S37" s="92"/>
      <c r="T37" s="92"/>
      <c r="U37" s="92"/>
      <c r="V37" s="92"/>
      <c r="W37" s="92"/>
      <c r="X37" s="92"/>
      <c r="Y37" s="92"/>
      <c r="Z37" s="92"/>
      <c r="AA37" s="92"/>
      <c r="AB37" s="92"/>
      <c r="AC37" s="92"/>
      <c r="AD37" s="92"/>
      <c r="AE37" s="92"/>
      <c r="AF37" s="92"/>
    </row>
    <row r="38" spans="1:32" ht="12.75" customHeight="1" x14ac:dyDescent="0.25">
      <c r="A38" s="16" t="s">
        <v>577</v>
      </c>
      <c r="B38" s="17">
        <v>0</v>
      </c>
      <c r="C38" s="17">
        <v>3.360781715126446E-4</v>
      </c>
      <c r="D38" s="17">
        <v>1.002685955016186E-3</v>
      </c>
      <c r="E38" s="17">
        <v>7.0438402525101515E-2</v>
      </c>
      <c r="F38" s="17">
        <v>0.21973354690480024</v>
      </c>
      <c r="G38" s="17">
        <v>0.45412607373689179</v>
      </c>
      <c r="H38" s="17">
        <v>0.8606745318669462</v>
      </c>
      <c r="I38" s="17">
        <v>1.15068069756712</v>
      </c>
      <c r="J38" s="17">
        <v>1.3851115665957789</v>
      </c>
      <c r="K38" s="17">
        <v>1.6687527951831034</v>
      </c>
      <c r="L38" s="18">
        <v>0</v>
      </c>
      <c r="M38" s="18">
        <v>0</v>
      </c>
      <c r="N38" s="19">
        <v>70.66203473013077</v>
      </c>
      <c r="O38" s="19">
        <v>20.486029806943517</v>
      </c>
      <c r="P38" s="19">
        <v>9.7432554393040114</v>
      </c>
      <c r="Q38" s="19">
        <v>3.7871814142505178</v>
      </c>
      <c r="S38" s="92"/>
      <c r="T38" s="92"/>
      <c r="U38" s="92"/>
      <c r="V38" s="92"/>
      <c r="W38" s="92"/>
      <c r="X38" s="92"/>
      <c r="Y38" s="92"/>
      <c r="Z38" s="92"/>
      <c r="AA38" s="92"/>
      <c r="AB38" s="92"/>
      <c r="AC38" s="92"/>
      <c r="AD38" s="92"/>
      <c r="AE38" s="92"/>
      <c r="AF38" s="92"/>
    </row>
    <row r="39" spans="1:32" ht="12.75" customHeight="1" x14ac:dyDescent="0.25">
      <c r="A39" s="16" t="s">
        <v>575</v>
      </c>
      <c r="B39" s="17">
        <v>0</v>
      </c>
      <c r="C39" s="17">
        <v>0</v>
      </c>
      <c r="D39" s="17">
        <v>1.6077619752239971E-6</v>
      </c>
      <c r="E39" s="17">
        <v>2.4138319512371942E-4</v>
      </c>
      <c r="F39" s="17">
        <v>1.1934448396006655E-2</v>
      </c>
      <c r="G39" s="17">
        <v>7.9764659826862386E-2</v>
      </c>
      <c r="H39" s="17">
        <v>0.14748025048205579</v>
      </c>
      <c r="I39" s="17">
        <v>0.21745306080000862</v>
      </c>
      <c r="J39" s="17">
        <v>0.27297945498927045</v>
      </c>
      <c r="K39" s="17">
        <v>0.30936134968286078</v>
      </c>
      <c r="L39" s="18">
        <v>0</v>
      </c>
      <c r="M39" s="18">
        <v>0</v>
      </c>
      <c r="N39" s="19">
        <v>0</v>
      </c>
      <c r="O39" s="19">
        <v>78.611882822698504</v>
      </c>
      <c r="P39" s="19">
        <v>10.549173692894342</v>
      </c>
      <c r="Q39" s="19">
        <v>3.588144248066838</v>
      </c>
      <c r="S39" s="92"/>
      <c r="T39" s="92"/>
      <c r="U39" s="92"/>
      <c r="V39" s="92"/>
      <c r="W39" s="92"/>
      <c r="X39" s="92"/>
      <c r="Y39" s="92"/>
      <c r="Z39" s="92"/>
      <c r="AA39" s="92"/>
      <c r="AB39" s="92"/>
      <c r="AC39" s="92"/>
      <c r="AD39" s="92"/>
      <c r="AE39" s="92"/>
      <c r="AF39" s="92"/>
    </row>
    <row r="40" spans="1:32" ht="12.75" customHeight="1" x14ac:dyDescent="0.25">
      <c r="A40" s="16" t="s">
        <v>27</v>
      </c>
      <c r="B40" s="17">
        <v>0</v>
      </c>
      <c r="C40" s="17">
        <v>0</v>
      </c>
      <c r="D40" s="17">
        <v>1.1662859515818127E-6</v>
      </c>
      <c r="E40" s="17">
        <v>2.8057761039889388E-5</v>
      </c>
      <c r="F40" s="17">
        <v>2.0959077994061942E-4</v>
      </c>
      <c r="G40" s="17">
        <v>6.7762717157049868E-4</v>
      </c>
      <c r="H40" s="17">
        <v>1.3722945067058477E-3</v>
      </c>
      <c r="I40" s="17">
        <v>2.6328274850876431E-3</v>
      </c>
      <c r="J40" s="17">
        <v>4.9645136156061132E-3</v>
      </c>
      <c r="K40" s="17">
        <v>7.6592566933684735E-3</v>
      </c>
      <c r="L40" s="18">
        <v>0</v>
      </c>
      <c r="M40" s="18">
        <v>0</v>
      </c>
      <c r="N40" s="19">
        <v>0</v>
      </c>
      <c r="O40" s="19">
        <v>37.497176486518335</v>
      </c>
      <c r="P40" s="19">
        <v>14.536302537055157</v>
      </c>
      <c r="Q40" s="19">
        <v>11.2695731883232</v>
      </c>
      <c r="S40" s="92"/>
      <c r="T40" s="92"/>
      <c r="U40" s="92"/>
      <c r="V40" s="92"/>
      <c r="W40" s="92"/>
      <c r="X40" s="92"/>
      <c r="Y40" s="92"/>
      <c r="Z40" s="92"/>
      <c r="AA40" s="92"/>
      <c r="AB40" s="92"/>
      <c r="AC40" s="92"/>
      <c r="AD40" s="92"/>
      <c r="AE40" s="92"/>
      <c r="AF40" s="92"/>
    </row>
    <row r="41" spans="1:32" ht="1.5" customHeight="1" x14ac:dyDescent="0.25">
      <c r="A41" s="11"/>
      <c r="B41" s="293"/>
      <c r="C41" s="293"/>
      <c r="D41" s="293"/>
      <c r="E41" s="293"/>
      <c r="F41" s="293"/>
      <c r="G41" s="293"/>
      <c r="H41" s="293"/>
      <c r="I41" s="293"/>
      <c r="J41" s="293"/>
      <c r="K41" s="293"/>
      <c r="L41" s="293"/>
      <c r="M41" s="293"/>
      <c r="N41" s="293"/>
      <c r="O41" s="293"/>
      <c r="P41" s="293"/>
      <c r="Q41" s="293"/>
      <c r="S41" s="92"/>
      <c r="T41" s="92"/>
      <c r="U41" s="92"/>
      <c r="V41" s="92"/>
      <c r="W41" s="92"/>
      <c r="X41" s="92"/>
      <c r="Y41" s="92"/>
      <c r="Z41" s="92"/>
      <c r="AA41" s="92"/>
      <c r="AB41" s="92"/>
      <c r="AC41" s="92"/>
      <c r="AD41" s="92"/>
      <c r="AE41" s="92"/>
      <c r="AF41" s="92"/>
    </row>
    <row r="42" spans="1:32" ht="12.75" customHeight="1" thickBot="1" x14ac:dyDescent="0.3">
      <c r="A42" s="4" t="s">
        <v>584</v>
      </c>
      <c r="B42" s="259">
        <v>210.05610580636278</v>
      </c>
      <c r="C42" s="259">
        <v>210.08006790206767</v>
      </c>
      <c r="D42" s="259">
        <v>203.42045367587082</v>
      </c>
      <c r="E42" s="259">
        <v>173.57436177722886</v>
      </c>
      <c r="F42" s="259">
        <v>157.29583632873991</v>
      </c>
      <c r="G42" s="259">
        <v>145.84466003565689</v>
      </c>
      <c r="H42" s="259">
        <v>139.07321734643358</v>
      </c>
      <c r="I42" s="259">
        <v>133.56708353531874</v>
      </c>
      <c r="J42" s="259">
        <v>128.87608801890096</v>
      </c>
      <c r="K42" s="259">
        <v>124.95084961911412</v>
      </c>
      <c r="L42" s="260">
        <v>0</v>
      </c>
      <c r="M42" s="260">
        <v>0</v>
      </c>
      <c r="N42" s="261">
        <v>-1.8907235580123305</v>
      </c>
      <c r="O42" s="261">
        <v>-1.7255786019264252</v>
      </c>
      <c r="P42" s="261">
        <v>-0.8755270717629382</v>
      </c>
      <c r="Q42" s="261">
        <v>-0.66461552722009154</v>
      </c>
      <c r="S42" s="92"/>
      <c r="T42" s="92"/>
      <c r="U42" s="92"/>
      <c r="V42" s="92"/>
      <c r="W42" s="92"/>
      <c r="X42" s="92"/>
      <c r="Y42" s="92"/>
      <c r="Z42" s="92"/>
      <c r="AA42" s="92"/>
      <c r="AB42" s="92"/>
      <c r="AC42" s="92"/>
      <c r="AD42" s="92"/>
      <c r="AE42" s="92"/>
      <c r="AF42" s="92"/>
    </row>
    <row r="43" spans="1:32" x14ac:dyDescent="0.25">
      <c r="A43" s="185" t="s">
        <v>28</v>
      </c>
      <c r="B43" s="185"/>
      <c r="C43" s="185"/>
      <c r="D43" s="185"/>
      <c r="E43" s="185"/>
      <c r="F43" s="185"/>
      <c r="G43" s="185"/>
      <c r="H43" s="185"/>
      <c r="I43" s="185"/>
      <c r="J43" s="185"/>
      <c r="K43" s="185"/>
      <c r="L43" s="185"/>
      <c r="M43" s="185"/>
      <c r="N43" s="185"/>
      <c r="O43" s="185"/>
      <c r="P43" s="185"/>
      <c r="Q43" s="185"/>
    </row>
    <row r="44" spans="1:32" x14ac:dyDescent="0.25">
      <c r="A44" s="232"/>
    </row>
    <row r="49" spans="1:15" x14ac:dyDescent="0.25">
      <c r="A49" s="192"/>
      <c r="B49" s="192"/>
      <c r="C49" s="192"/>
      <c r="D49" s="192"/>
      <c r="E49" s="192"/>
      <c r="F49" s="192"/>
      <c r="G49" s="192"/>
      <c r="H49" s="192"/>
      <c r="I49" s="192"/>
      <c r="J49" s="192"/>
      <c r="K49" s="192"/>
      <c r="M49" s="192"/>
      <c r="N49" s="192"/>
      <c r="O49" s="192"/>
    </row>
    <row r="61" spans="1:15" x14ac:dyDescent="0.25">
      <c r="A61" s="192"/>
      <c r="B61" s="192"/>
      <c r="C61" s="192"/>
      <c r="D61" s="192"/>
      <c r="E61" s="192"/>
      <c r="F61" s="192"/>
      <c r="G61" s="192"/>
      <c r="H61" s="192"/>
      <c r="I61" s="192"/>
      <c r="J61" s="192"/>
      <c r="K61" s="192"/>
      <c r="M61" s="192"/>
      <c r="N61" s="192"/>
      <c r="O61" s="192"/>
    </row>
    <row r="72" spans="1:15" x14ac:dyDescent="0.25">
      <c r="A72" s="192"/>
      <c r="B72" s="192"/>
      <c r="C72" s="192"/>
      <c r="D72" s="192"/>
      <c r="E72" s="192"/>
      <c r="F72" s="192"/>
      <c r="G72" s="192"/>
      <c r="H72" s="192"/>
      <c r="I72" s="192"/>
      <c r="J72" s="192"/>
      <c r="K72" s="192"/>
      <c r="M72" s="192"/>
      <c r="N72" s="192"/>
      <c r="O72" s="192"/>
    </row>
    <row r="80" spans="1:15" x14ac:dyDescent="0.25">
      <c r="A80" s="192"/>
      <c r="B80" s="192"/>
      <c r="C80" s="192"/>
      <c r="D80" s="192"/>
      <c r="E80" s="192"/>
      <c r="F80" s="192"/>
      <c r="G80" s="192"/>
      <c r="H80" s="192"/>
      <c r="I80" s="192"/>
      <c r="J80" s="192"/>
      <c r="K80" s="192"/>
      <c r="M80" s="192"/>
      <c r="N80" s="192"/>
      <c r="O80" s="192"/>
    </row>
    <row r="87" spans="1:15" x14ac:dyDescent="0.25">
      <c r="A87" s="192"/>
      <c r="B87" s="192"/>
      <c r="C87" s="192"/>
      <c r="D87" s="192"/>
      <c r="E87" s="192"/>
      <c r="F87" s="192"/>
      <c r="G87" s="192"/>
      <c r="H87" s="192"/>
      <c r="I87" s="192"/>
      <c r="J87" s="192"/>
      <c r="K87" s="192"/>
      <c r="M87" s="192"/>
      <c r="N87" s="192"/>
      <c r="O87" s="192"/>
    </row>
    <row r="95" spans="1:15" x14ac:dyDescent="0.25">
      <c r="A95" s="192"/>
      <c r="B95" s="192"/>
      <c r="C95" s="192"/>
      <c r="D95" s="192"/>
      <c r="E95" s="192"/>
      <c r="F95" s="192"/>
      <c r="G95" s="192"/>
      <c r="H95" s="192"/>
      <c r="I95" s="192"/>
      <c r="J95" s="192"/>
      <c r="K95" s="192"/>
      <c r="M95" s="192"/>
      <c r="N95" s="192"/>
      <c r="O95" s="192"/>
    </row>
    <row r="102" spans="1:15" x14ac:dyDescent="0.25">
      <c r="A102" s="192"/>
      <c r="B102" s="192"/>
      <c r="C102" s="192"/>
      <c r="D102" s="192"/>
      <c r="E102" s="192"/>
      <c r="F102" s="192"/>
      <c r="G102" s="192"/>
      <c r="H102" s="192"/>
      <c r="I102" s="192"/>
      <c r="J102" s="192"/>
      <c r="K102" s="192"/>
      <c r="M102" s="192"/>
      <c r="N102" s="192"/>
      <c r="O102" s="192"/>
    </row>
    <row r="110" spans="1:15" x14ac:dyDescent="0.25">
      <c r="A110" s="192"/>
      <c r="B110" s="192"/>
      <c r="C110" s="192"/>
      <c r="D110" s="192"/>
      <c r="E110" s="192"/>
      <c r="F110" s="192"/>
      <c r="G110" s="192"/>
      <c r="H110" s="192"/>
      <c r="I110" s="192"/>
      <c r="J110" s="192"/>
      <c r="K110" s="192"/>
      <c r="M110" s="192"/>
      <c r="N110" s="192"/>
      <c r="O110" s="192"/>
    </row>
    <row r="118" spans="1:15" x14ac:dyDescent="0.25">
      <c r="A118" s="192"/>
      <c r="B118" s="192"/>
      <c r="C118" s="192"/>
      <c r="D118" s="192"/>
      <c r="E118" s="192"/>
      <c r="F118" s="192"/>
      <c r="G118" s="192"/>
      <c r="H118" s="192"/>
      <c r="I118" s="192"/>
      <c r="J118" s="192"/>
      <c r="K118" s="192"/>
      <c r="M118" s="192"/>
      <c r="N118" s="192"/>
      <c r="O118" s="192"/>
    </row>
    <row r="133" spans="1:11" x14ac:dyDescent="0.25">
      <c r="A133" s="192"/>
      <c r="B133" s="192"/>
      <c r="C133" s="192"/>
      <c r="D133" s="192"/>
      <c r="E133" s="192"/>
      <c r="F133" s="192"/>
      <c r="G133" s="192"/>
      <c r="H133" s="192"/>
      <c r="I133" s="192"/>
      <c r="J133" s="192"/>
      <c r="K133" s="192"/>
    </row>
    <row r="140" spans="1:11" x14ac:dyDescent="0.25">
      <c r="A140" s="192"/>
      <c r="B140" s="192"/>
      <c r="C140" s="192"/>
      <c r="D140" s="192"/>
      <c r="E140" s="192"/>
      <c r="F140" s="192"/>
      <c r="G140" s="192"/>
      <c r="H140" s="192"/>
      <c r="I140" s="192"/>
      <c r="J140" s="192"/>
      <c r="K140" s="192"/>
    </row>
    <row r="153" spans="1:15" x14ac:dyDescent="0.25">
      <c r="A153" s="192"/>
      <c r="B153" s="192"/>
      <c r="C153" s="192"/>
      <c r="D153" s="192"/>
      <c r="E153" s="192"/>
      <c r="F153" s="192"/>
      <c r="G153" s="192"/>
      <c r="H153" s="192"/>
      <c r="I153" s="192"/>
      <c r="J153" s="192"/>
      <c r="K153" s="192"/>
      <c r="M153" s="192"/>
      <c r="N153" s="192"/>
      <c r="O153" s="192"/>
    </row>
    <row r="161" spans="1:15" x14ac:dyDescent="0.25">
      <c r="M161" s="192"/>
      <c r="N161" s="192"/>
      <c r="O161" s="192"/>
    </row>
    <row r="171" spans="1:15" x14ac:dyDescent="0.25">
      <c r="A171" s="192"/>
      <c r="B171" s="192"/>
      <c r="C171" s="192"/>
      <c r="D171" s="192"/>
      <c r="E171" s="192"/>
      <c r="F171" s="192"/>
      <c r="G171" s="192"/>
      <c r="H171" s="192"/>
      <c r="I171" s="192"/>
      <c r="J171" s="192"/>
      <c r="K171" s="192"/>
      <c r="M171" s="192"/>
      <c r="N171" s="192"/>
      <c r="O171" s="192"/>
    </row>
    <row r="177" spans="1:15" x14ac:dyDescent="0.25">
      <c r="A177" s="192"/>
      <c r="B177" s="192"/>
      <c r="C177" s="192"/>
      <c r="D177" s="192"/>
      <c r="E177" s="192"/>
      <c r="F177" s="192"/>
      <c r="G177" s="192"/>
      <c r="H177" s="192"/>
      <c r="I177" s="192"/>
      <c r="J177" s="192"/>
      <c r="K177" s="192"/>
      <c r="M177" s="192"/>
      <c r="N177" s="192"/>
      <c r="O177" s="192"/>
    </row>
  </sheetData>
  <mergeCells count="1">
    <mergeCell ref="B41:Q41"/>
  </mergeCells>
  <printOptions gridLinesSet="0"/>
  <pageMargins left="0.33" right="0.17" top="0.22" bottom="0.24" header="0.19" footer="0.11811023622047245"/>
  <pageSetup paperSize="9" scale="85" orientation="portrait" horizontalDpi="4294967292"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D223"/>
  <sheetViews>
    <sheetView showGridLines="0" topLeftCell="A52"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30" ht="18.75" customHeight="1" x14ac:dyDescent="0.25">
      <c r="A1" s="284" t="s">
        <v>594</v>
      </c>
      <c r="B1" s="284"/>
      <c r="C1" s="284"/>
      <c r="D1" s="284"/>
      <c r="E1" s="284"/>
      <c r="F1" s="284"/>
      <c r="G1" s="197"/>
      <c r="H1" s="197"/>
      <c r="I1" s="197"/>
      <c r="J1" s="197"/>
      <c r="K1" s="197"/>
      <c r="L1" s="197"/>
      <c r="M1" s="197"/>
      <c r="N1" s="1"/>
      <c r="O1" s="1"/>
      <c r="P1" s="197"/>
      <c r="Q1" s="2" t="s">
        <v>441</v>
      </c>
      <c r="R1" s="192"/>
      <c r="S1" s="92"/>
      <c r="T1" s="92"/>
      <c r="U1" s="92"/>
      <c r="V1" s="92"/>
      <c r="W1" s="92"/>
      <c r="X1" s="92"/>
      <c r="Y1" s="92"/>
      <c r="Z1" s="92"/>
      <c r="AA1" s="92"/>
      <c r="AB1" s="92"/>
      <c r="AC1" s="92"/>
      <c r="AD1" s="92"/>
    </row>
    <row r="2" spans="1:30"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30"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30"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30"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30" ht="12.75" customHeight="1" x14ac:dyDescent="0.25">
      <c r="A6" s="4" t="s">
        <v>107</v>
      </c>
      <c r="B6" s="13">
        <v>62883.720930232557</v>
      </c>
      <c r="C6" s="13">
        <v>69286.046511627923</v>
      </c>
      <c r="D6" s="13">
        <v>70359.302325581404</v>
      </c>
      <c r="E6" s="13">
        <v>70205.373172432781</v>
      </c>
      <c r="F6" s="13">
        <v>72922.953766476363</v>
      </c>
      <c r="G6" s="13">
        <v>76139.323871584333</v>
      </c>
      <c r="H6" s="13">
        <v>78182.109707349009</v>
      </c>
      <c r="I6" s="13">
        <v>80511.122480590653</v>
      </c>
      <c r="J6" s="13">
        <v>82431.92360535427</v>
      </c>
      <c r="K6" s="13">
        <v>85950.241905112023</v>
      </c>
      <c r="L6" s="13">
        <v>92843.875941003411</v>
      </c>
      <c r="M6" s="14">
        <v>1.1296092678994452</v>
      </c>
      <c r="N6" s="14">
        <v>0.35852569027556846</v>
      </c>
      <c r="O6" s="14">
        <v>0.69880421430872364</v>
      </c>
      <c r="P6" s="14">
        <v>0.53072276034185073</v>
      </c>
      <c r="Q6" s="14">
        <v>1.1965677206586145</v>
      </c>
      <c r="S6" s="92"/>
      <c r="T6" s="92"/>
      <c r="U6" s="92"/>
      <c r="V6" s="92"/>
      <c r="W6" s="92"/>
      <c r="X6" s="92"/>
      <c r="Y6" s="92"/>
      <c r="Z6" s="92"/>
      <c r="AA6" s="92"/>
      <c r="AB6" s="92"/>
      <c r="AC6" s="92"/>
    </row>
    <row r="7" spans="1:30" ht="12.75" customHeight="1" x14ac:dyDescent="0.25">
      <c r="A7" s="75" t="s">
        <v>118</v>
      </c>
      <c r="B7" s="17">
        <v>49372.093023255817</v>
      </c>
      <c r="C7" s="17">
        <v>55281.395348837214</v>
      </c>
      <c r="D7" s="17">
        <v>57194.186046511641</v>
      </c>
      <c r="E7" s="17">
        <v>58276.059905474038</v>
      </c>
      <c r="F7" s="17">
        <v>61036.038690407891</v>
      </c>
      <c r="G7" s="17">
        <v>64107.63882139678</v>
      </c>
      <c r="H7" s="17">
        <v>66128.381722219929</v>
      </c>
      <c r="I7" s="17">
        <v>68863.491381922388</v>
      </c>
      <c r="J7" s="17">
        <v>71820.061373963399</v>
      </c>
      <c r="K7" s="17">
        <v>75663.824115591124</v>
      </c>
      <c r="L7" s="17">
        <v>79085.260032615362</v>
      </c>
      <c r="M7" s="18">
        <v>1.4815365937513869</v>
      </c>
      <c r="N7" s="18">
        <v>0.65224025509669215</v>
      </c>
      <c r="O7" s="18">
        <v>0.80455470868221468</v>
      </c>
      <c r="P7" s="18">
        <v>0.82907608837772262</v>
      </c>
      <c r="Q7" s="18">
        <v>0.96828451198829324</v>
      </c>
      <c r="S7" s="92"/>
      <c r="T7" s="92"/>
      <c r="U7" s="92"/>
      <c r="V7" s="92"/>
      <c r="W7" s="92"/>
      <c r="X7" s="92"/>
      <c r="Y7" s="92"/>
      <c r="Z7" s="92"/>
      <c r="AA7" s="92"/>
      <c r="AB7" s="92"/>
      <c r="AC7" s="92"/>
    </row>
    <row r="8" spans="1:30" ht="12.75" customHeight="1" x14ac:dyDescent="0.25">
      <c r="A8" s="39" t="s">
        <v>482</v>
      </c>
      <c r="B8" s="17">
        <v>18940.697674418607</v>
      </c>
      <c r="C8" s="17">
        <v>23140.697674418607</v>
      </c>
      <c r="D8" s="17">
        <v>22587.209302325584</v>
      </c>
      <c r="E8" s="17">
        <v>23580.525614150185</v>
      </c>
      <c r="F8" s="17">
        <v>25058.298360572477</v>
      </c>
      <c r="G8" s="17">
        <v>25908.09383278438</v>
      </c>
      <c r="H8" s="17">
        <v>26976.853749525759</v>
      </c>
      <c r="I8" s="17">
        <v>27756.285212079976</v>
      </c>
      <c r="J8" s="17">
        <v>29007.549516683743</v>
      </c>
      <c r="K8" s="17">
        <v>30560.372416841725</v>
      </c>
      <c r="L8" s="17">
        <v>31930.567272379558</v>
      </c>
      <c r="M8" s="18">
        <v>1.7763004777451741</v>
      </c>
      <c r="N8" s="18">
        <v>1.0436207122444641</v>
      </c>
      <c r="O8" s="18">
        <v>0.74046987217768478</v>
      </c>
      <c r="P8" s="18">
        <v>0.7284090305654134</v>
      </c>
      <c r="Q8" s="18">
        <v>0.96470000312807169</v>
      </c>
      <c r="S8" s="92"/>
      <c r="T8" s="92"/>
      <c r="U8" s="92"/>
      <c r="V8" s="92"/>
      <c r="W8" s="92"/>
      <c r="X8" s="92"/>
      <c r="Y8" s="92"/>
      <c r="Z8" s="92"/>
      <c r="AA8" s="92"/>
      <c r="AB8" s="92"/>
      <c r="AC8" s="92"/>
    </row>
    <row r="9" spans="1:30" ht="12.75" customHeight="1" x14ac:dyDescent="0.25">
      <c r="A9" s="39" t="s">
        <v>103</v>
      </c>
      <c r="B9" s="207">
        <v>13819.767441860466</v>
      </c>
      <c r="C9" s="207">
        <v>14716.279069767443</v>
      </c>
      <c r="D9" s="207">
        <v>15025.58139534884</v>
      </c>
      <c r="E9" s="207">
        <v>14816.917591953228</v>
      </c>
      <c r="F9" s="207">
        <v>14977.951375845643</v>
      </c>
      <c r="G9" s="207">
        <v>15519.237455516766</v>
      </c>
      <c r="H9" s="207">
        <v>15594.242790643279</v>
      </c>
      <c r="I9" s="207">
        <v>16321.567075767241</v>
      </c>
      <c r="J9" s="207">
        <v>16739.692886845438</v>
      </c>
      <c r="K9" s="207">
        <v>17588.871838123236</v>
      </c>
      <c r="L9" s="207">
        <v>18651.538785292902</v>
      </c>
      <c r="M9" s="194">
        <v>0.84005063185272899</v>
      </c>
      <c r="N9" s="18">
        <v>-3.1744594539884208E-2</v>
      </c>
      <c r="O9" s="18">
        <v>0.40403987719621615</v>
      </c>
      <c r="P9" s="194">
        <v>0.71132724417897197</v>
      </c>
      <c r="Q9" s="194">
        <v>1.0873282334387779</v>
      </c>
      <c r="R9" s="192"/>
      <c r="S9" s="92"/>
      <c r="T9" s="92"/>
      <c r="U9" s="92"/>
      <c r="V9" s="92"/>
      <c r="W9" s="92"/>
      <c r="X9" s="92"/>
      <c r="Y9" s="92"/>
      <c r="Z9" s="92"/>
      <c r="AA9" s="92"/>
      <c r="AB9" s="92"/>
      <c r="AC9" s="92"/>
    </row>
    <row r="10" spans="1:30" ht="12.75" customHeight="1" x14ac:dyDescent="0.25">
      <c r="A10" s="39" t="s">
        <v>32</v>
      </c>
      <c r="B10" s="17">
        <v>14277.906976744189</v>
      </c>
      <c r="C10" s="17">
        <v>15243.023255813956</v>
      </c>
      <c r="D10" s="17">
        <v>17402.325581395351</v>
      </c>
      <c r="E10" s="17">
        <v>17452.392658580044</v>
      </c>
      <c r="F10" s="17">
        <v>18113.652844070202</v>
      </c>
      <c r="G10" s="17">
        <v>19455.895579119748</v>
      </c>
      <c r="H10" s="17">
        <v>19932.107382644408</v>
      </c>
      <c r="I10" s="17">
        <v>20825.268533690418</v>
      </c>
      <c r="J10" s="17">
        <v>21741.655426545873</v>
      </c>
      <c r="K10" s="17">
        <v>22746.38468466527</v>
      </c>
      <c r="L10" s="17">
        <v>23346.473308576391</v>
      </c>
      <c r="M10" s="18">
        <v>1.9986148750883892</v>
      </c>
      <c r="N10" s="18">
        <v>0.40142459192316071</v>
      </c>
      <c r="O10" s="18">
        <v>0.96124974209237379</v>
      </c>
      <c r="P10" s="18">
        <v>0.87276818039421222</v>
      </c>
      <c r="Q10" s="18">
        <v>0.71470099654604713</v>
      </c>
      <c r="S10" s="92"/>
      <c r="T10" s="92"/>
      <c r="U10" s="92"/>
      <c r="V10" s="92"/>
      <c r="W10" s="92"/>
      <c r="X10" s="92"/>
      <c r="Y10" s="92"/>
      <c r="Z10" s="92"/>
      <c r="AA10" s="92"/>
      <c r="AB10" s="92"/>
      <c r="AC10" s="92"/>
    </row>
    <row r="11" spans="1:30" ht="12.75" customHeight="1" x14ac:dyDescent="0.25">
      <c r="A11" s="39" t="s">
        <v>33</v>
      </c>
      <c r="B11" s="17">
        <v>2333.7209302325587</v>
      </c>
      <c r="C11" s="17">
        <v>2181.3953488372094</v>
      </c>
      <c r="D11" s="17">
        <v>2179.0697674418607</v>
      </c>
      <c r="E11" s="17">
        <v>2426.2240407905811</v>
      </c>
      <c r="F11" s="17">
        <v>2886.1361099195606</v>
      </c>
      <c r="G11" s="17">
        <v>3224.4119539758826</v>
      </c>
      <c r="H11" s="17">
        <v>3625.1777994064778</v>
      </c>
      <c r="I11" s="17">
        <v>3960.3705603847429</v>
      </c>
      <c r="J11" s="17">
        <v>4331.1635438883513</v>
      </c>
      <c r="K11" s="17">
        <v>4768.1951759608974</v>
      </c>
      <c r="L11" s="17">
        <v>5156.6806663665138</v>
      </c>
      <c r="M11" s="18">
        <v>-0.68331358287976318</v>
      </c>
      <c r="N11" s="18">
        <v>2.8500642474767357</v>
      </c>
      <c r="O11" s="18">
        <v>2.3060342835883096</v>
      </c>
      <c r="P11" s="18">
        <v>1.7952532403009203</v>
      </c>
      <c r="Q11" s="18">
        <v>1.7598751609091856</v>
      </c>
      <c r="S11" s="92"/>
      <c r="T11" s="92"/>
      <c r="U11" s="92"/>
      <c r="V11" s="92"/>
      <c r="W11" s="92"/>
      <c r="X11" s="92"/>
      <c r="Y11" s="92"/>
      <c r="Z11" s="92"/>
      <c r="AA11" s="92"/>
      <c r="AB11" s="92"/>
      <c r="AC11" s="92"/>
    </row>
    <row r="12" spans="1:30" ht="12.75" customHeight="1" x14ac:dyDescent="0.25">
      <c r="A12" s="75" t="s">
        <v>105</v>
      </c>
      <c r="B12" s="17">
        <v>8556.9767441860477</v>
      </c>
      <c r="C12" s="17">
        <v>8976.7441860465133</v>
      </c>
      <c r="D12" s="17">
        <v>8700</v>
      </c>
      <c r="E12" s="17">
        <v>7836.5647671166444</v>
      </c>
      <c r="F12" s="17">
        <v>7808.2085000714451</v>
      </c>
      <c r="G12" s="17">
        <v>7886.9546841054234</v>
      </c>
      <c r="H12" s="17">
        <v>7964.0871851413622</v>
      </c>
      <c r="I12" s="17">
        <v>7530.4064875638851</v>
      </c>
      <c r="J12" s="17">
        <v>6497.8975956579179</v>
      </c>
      <c r="K12" s="17">
        <v>6128.9757405984419</v>
      </c>
      <c r="L12" s="17">
        <v>9588.423104965068</v>
      </c>
      <c r="M12" s="18">
        <v>0.16589827900252985</v>
      </c>
      <c r="N12" s="18">
        <v>-1.0756478215956489</v>
      </c>
      <c r="O12" s="18">
        <v>0.19786330564495191</v>
      </c>
      <c r="P12" s="18">
        <v>-2.0140774984116816</v>
      </c>
      <c r="Q12" s="18">
        <v>3.9674596947582907</v>
      </c>
      <c r="S12" s="92"/>
      <c r="T12" s="92"/>
      <c r="U12" s="92"/>
      <c r="V12" s="92"/>
      <c r="W12" s="92"/>
      <c r="X12" s="92"/>
      <c r="Y12" s="92"/>
      <c r="Z12" s="92"/>
      <c r="AA12" s="92"/>
      <c r="AB12" s="92"/>
      <c r="AC12" s="92"/>
    </row>
    <row r="13" spans="1:30" ht="12.75" customHeight="1" x14ac:dyDescent="0.25">
      <c r="A13" s="39" t="s">
        <v>162</v>
      </c>
      <c r="B13" s="17">
        <v>5645.3488372093034</v>
      </c>
      <c r="C13" s="17">
        <v>6604.6511627906984</v>
      </c>
      <c r="D13" s="17">
        <v>6648.8372093023254</v>
      </c>
      <c r="E13" s="17">
        <v>5964.6758536151774</v>
      </c>
      <c r="F13" s="17">
        <v>5928.7206706704146</v>
      </c>
      <c r="G13" s="17">
        <v>5985.8854740866245</v>
      </c>
      <c r="H13" s="17">
        <v>5926.9677055036373</v>
      </c>
      <c r="I13" s="17">
        <v>5621.457724111865</v>
      </c>
      <c r="J13" s="17">
        <v>4902.2431258181741</v>
      </c>
      <c r="K13" s="17">
        <v>4535.9099415786686</v>
      </c>
      <c r="L13" s="17">
        <v>7648.1694322779922</v>
      </c>
      <c r="M13" s="18">
        <v>1.649557328369311</v>
      </c>
      <c r="N13" s="18">
        <v>-1.1397899352406538</v>
      </c>
      <c r="O13" s="18">
        <v>-2.9571277602724599E-3</v>
      </c>
      <c r="P13" s="18">
        <v>-1.8802961939848317</v>
      </c>
      <c r="Q13" s="18">
        <v>4.5481290871097979</v>
      </c>
      <c r="S13" s="92"/>
      <c r="T13" s="92"/>
      <c r="U13" s="92"/>
      <c r="V13" s="92"/>
      <c r="W13" s="92"/>
      <c r="X13" s="92"/>
      <c r="Y13" s="92"/>
      <c r="Z13" s="92"/>
      <c r="AA13" s="92"/>
      <c r="AB13" s="92"/>
      <c r="AC13" s="92"/>
    </row>
    <row r="14" spans="1:30" ht="12.75" customHeight="1" x14ac:dyDescent="0.25">
      <c r="A14" s="39" t="s">
        <v>163</v>
      </c>
      <c r="B14" s="17">
        <v>2911.6279069767447</v>
      </c>
      <c r="C14" s="17">
        <v>2372.0930232558153</v>
      </c>
      <c r="D14" s="17">
        <v>2051.1627906976737</v>
      </c>
      <c r="E14" s="17">
        <v>1871.8889135014672</v>
      </c>
      <c r="F14" s="17">
        <v>1879.4878294010305</v>
      </c>
      <c r="G14" s="17">
        <v>1901.069210018798</v>
      </c>
      <c r="H14" s="17">
        <v>2037.1194796377251</v>
      </c>
      <c r="I14" s="17">
        <v>1908.9487634520196</v>
      </c>
      <c r="J14" s="17">
        <v>1595.6544698397431</v>
      </c>
      <c r="K14" s="17">
        <v>1593.0657990197742</v>
      </c>
      <c r="L14" s="17">
        <v>1940.2536726870765</v>
      </c>
      <c r="M14" s="18">
        <v>-3.4424082117592403</v>
      </c>
      <c r="N14" s="18">
        <v>-0.8702664544426586</v>
      </c>
      <c r="O14" s="18">
        <v>0.8086266837736833</v>
      </c>
      <c r="P14" s="18">
        <v>-2.4129397948389752</v>
      </c>
      <c r="Q14" s="18">
        <v>1.9745895870836749</v>
      </c>
      <c r="S14" s="92"/>
      <c r="T14" s="92"/>
      <c r="U14" s="92"/>
      <c r="V14" s="92"/>
      <c r="W14" s="92"/>
      <c r="X14" s="92"/>
      <c r="Y14" s="92"/>
      <c r="Z14" s="92"/>
      <c r="AA14" s="92"/>
      <c r="AB14" s="92"/>
      <c r="AC14" s="92"/>
    </row>
    <row r="15" spans="1:30" ht="12.75" customHeight="1" x14ac:dyDescent="0.25">
      <c r="A15" s="75" t="s">
        <v>104</v>
      </c>
      <c r="B15" s="17">
        <v>4954.6511627906984</v>
      </c>
      <c r="C15" s="17">
        <v>5025.5813953488378</v>
      </c>
      <c r="D15" s="17">
        <v>4465.1162790697681</v>
      </c>
      <c r="E15" s="17">
        <v>4092.7484998421187</v>
      </c>
      <c r="F15" s="17">
        <v>4078.7065759970469</v>
      </c>
      <c r="G15" s="17">
        <v>4144.7303660821181</v>
      </c>
      <c r="H15" s="17">
        <v>4089.6407999877147</v>
      </c>
      <c r="I15" s="17">
        <v>4117.2246111043878</v>
      </c>
      <c r="J15" s="17">
        <v>4113.9646357329311</v>
      </c>
      <c r="K15" s="17">
        <v>4157.4420489224567</v>
      </c>
      <c r="L15" s="17">
        <v>4170.1928034229704</v>
      </c>
      <c r="M15" s="18">
        <v>-1.0349225179376753</v>
      </c>
      <c r="N15" s="18">
        <v>-0.90106915780914232</v>
      </c>
      <c r="O15" s="18">
        <v>2.6775781723675784E-2</v>
      </c>
      <c r="P15" s="18">
        <v>5.9318115051798515E-2</v>
      </c>
      <c r="Q15" s="18">
        <v>0.135842937639441</v>
      </c>
      <c r="S15" s="92"/>
      <c r="T15" s="92"/>
      <c r="U15" s="92"/>
      <c r="V15" s="92"/>
      <c r="W15" s="92"/>
      <c r="X15" s="92"/>
      <c r="Y15" s="92"/>
      <c r="Z15" s="92"/>
      <c r="AA15" s="92"/>
      <c r="AB15" s="92"/>
      <c r="AC15" s="92"/>
    </row>
    <row r="16" spans="1:30" ht="12.75" customHeight="1" x14ac:dyDescent="0.25">
      <c r="A16" s="4" t="s">
        <v>442</v>
      </c>
      <c r="B16" s="211">
        <v>62883.720930232557</v>
      </c>
      <c r="C16" s="211">
        <v>69286.046511627923</v>
      </c>
      <c r="D16" s="211">
        <v>70359.302325581404</v>
      </c>
      <c r="E16" s="211">
        <v>70205.373172432781</v>
      </c>
      <c r="F16" s="211">
        <v>72922.953766476363</v>
      </c>
      <c r="G16" s="211">
        <v>76139.323871584333</v>
      </c>
      <c r="H16" s="211">
        <v>78182.109707349009</v>
      </c>
      <c r="I16" s="211">
        <v>80511.122480590653</v>
      </c>
      <c r="J16" s="211">
        <v>82431.92360535427</v>
      </c>
      <c r="K16" s="211">
        <v>85950.241905112023</v>
      </c>
      <c r="L16" s="211">
        <v>92843.875941003411</v>
      </c>
      <c r="M16" s="193">
        <v>1.1296092678994452</v>
      </c>
      <c r="N16" s="14">
        <v>0.35852569027556846</v>
      </c>
      <c r="O16" s="14">
        <v>0.69880421430872364</v>
      </c>
      <c r="P16" s="193">
        <v>0.53072276034185073</v>
      </c>
      <c r="Q16" s="193">
        <v>1.1965677206586145</v>
      </c>
      <c r="R16" s="192"/>
      <c r="S16" s="92"/>
      <c r="T16" s="92"/>
      <c r="U16" s="92"/>
      <c r="V16" s="92"/>
      <c r="W16" s="92"/>
      <c r="X16" s="92"/>
      <c r="Y16" s="92"/>
      <c r="Z16" s="92"/>
      <c r="AA16" s="92"/>
      <c r="AB16" s="92"/>
      <c r="AC16" s="92"/>
    </row>
    <row r="17" spans="1:29" ht="12.75" customHeight="1" x14ac:dyDescent="0.25">
      <c r="A17" s="16" t="s">
        <v>109</v>
      </c>
      <c r="B17" s="17">
        <v>-10015.116279069769</v>
      </c>
      <c r="C17" s="17">
        <v>-12631.395348837214</v>
      </c>
      <c r="D17" s="17">
        <v>-14945.3488372093</v>
      </c>
      <c r="E17" s="17">
        <v>-11863.594677779383</v>
      </c>
      <c r="F17" s="17">
        <v>-6867.344150618308</v>
      </c>
      <c r="G17" s="17">
        <v>-7138.6639965944232</v>
      </c>
      <c r="H17" s="17">
        <v>-7583.4473922353991</v>
      </c>
      <c r="I17" s="17">
        <v>-8530.323049859715</v>
      </c>
      <c r="J17" s="17">
        <v>-7944.179727512821</v>
      </c>
      <c r="K17" s="17">
        <v>-7954.3084485475001</v>
      </c>
      <c r="L17" s="17">
        <v>-7646.9550276942718</v>
      </c>
      <c r="M17" s="18">
        <v>4.0842473329197215</v>
      </c>
      <c r="N17" s="18">
        <v>-7.481565477355967</v>
      </c>
      <c r="O17" s="18">
        <v>0.99684020227712722</v>
      </c>
      <c r="P17" s="18">
        <v>0.4657980163744746</v>
      </c>
      <c r="Q17" s="18">
        <v>-0.38059407573234338</v>
      </c>
      <c r="S17" s="92"/>
      <c r="T17" s="92"/>
      <c r="U17" s="92"/>
      <c r="V17" s="92"/>
      <c r="W17" s="92"/>
      <c r="X17" s="92"/>
      <c r="Y17" s="92"/>
      <c r="Z17" s="92"/>
      <c r="AA17" s="92"/>
      <c r="AB17" s="92"/>
      <c r="AC17" s="92"/>
    </row>
    <row r="18" spans="1:29" ht="12.75" customHeight="1" x14ac:dyDescent="0.25">
      <c r="A18" s="16" t="s">
        <v>108</v>
      </c>
      <c r="B18" s="17">
        <v>13587.209302325582</v>
      </c>
      <c r="C18" s="17">
        <v>24723.255813953489</v>
      </c>
      <c r="D18" s="17">
        <v>27993.023255813958</v>
      </c>
      <c r="E18" s="17">
        <v>27596.363554668773</v>
      </c>
      <c r="F18" s="17">
        <v>27596.363554668766</v>
      </c>
      <c r="G18" s="17">
        <v>27595.775894917613</v>
      </c>
      <c r="H18" s="17">
        <v>27593.943594366065</v>
      </c>
      <c r="I18" s="17">
        <v>37667.861229001763</v>
      </c>
      <c r="J18" s="17">
        <v>47741.778863637461</v>
      </c>
      <c r="K18" s="17">
        <v>54556.139639634413</v>
      </c>
      <c r="L18" s="17">
        <v>54466.884080552816</v>
      </c>
      <c r="M18" s="18">
        <v>7.4959133165134029</v>
      </c>
      <c r="N18" s="18">
        <v>-0.14261122256309378</v>
      </c>
      <c r="O18" s="18">
        <v>-8.7694735483312414E-4</v>
      </c>
      <c r="P18" s="18">
        <v>5.6351570836995268</v>
      </c>
      <c r="Q18" s="18">
        <v>1.3265820853513022</v>
      </c>
      <c r="S18" s="92"/>
      <c r="T18" s="92"/>
      <c r="U18" s="92"/>
      <c r="V18" s="92"/>
      <c r="W18" s="92"/>
      <c r="X18" s="92"/>
      <c r="Y18" s="92"/>
      <c r="Z18" s="92"/>
      <c r="AA18" s="92"/>
      <c r="AB18" s="92"/>
      <c r="AC18" s="92"/>
    </row>
    <row r="19" spans="1:29" ht="12.75" customHeight="1" x14ac:dyDescent="0.25">
      <c r="A19" s="16" t="s">
        <v>119</v>
      </c>
      <c r="B19" s="17">
        <v>1759.3023255813957</v>
      </c>
      <c r="C19" s="17">
        <v>2401.1627906976746</v>
      </c>
      <c r="D19" s="17">
        <v>3739.5348837209308</v>
      </c>
      <c r="E19" s="17">
        <v>5078.5072117415039</v>
      </c>
      <c r="F19" s="17">
        <v>5513.7429062353913</v>
      </c>
      <c r="G19" s="17">
        <v>5549.8209414315115</v>
      </c>
      <c r="H19" s="17">
        <v>5714.5910271555858</v>
      </c>
      <c r="I19" s="17">
        <v>5979.2879062680686</v>
      </c>
      <c r="J19" s="17">
        <v>6326.4845100314515</v>
      </c>
      <c r="K19" s="17">
        <v>7539.5716670288903</v>
      </c>
      <c r="L19" s="17">
        <v>8626.0746379675074</v>
      </c>
      <c r="M19" s="18">
        <v>7.8320126382532829</v>
      </c>
      <c r="N19" s="18">
        <v>3.9591912668464957</v>
      </c>
      <c r="O19" s="18">
        <v>0.35843130923685074</v>
      </c>
      <c r="P19" s="18">
        <v>1.0224110561029676</v>
      </c>
      <c r="Q19" s="18">
        <v>3.1490128938068018</v>
      </c>
      <c r="S19" s="92"/>
      <c r="T19" s="92"/>
      <c r="U19" s="92"/>
      <c r="V19" s="92"/>
      <c r="W19" s="92"/>
      <c r="X19" s="92"/>
      <c r="Y19" s="92"/>
      <c r="Z19" s="92"/>
      <c r="AA19" s="92"/>
      <c r="AB19" s="92"/>
      <c r="AC19" s="92"/>
    </row>
    <row r="20" spans="1:29" ht="12.75" customHeight="1" x14ac:dyDescent="0.25">
      <c r="A20" s="16" t="s">
        <v>106</v>
      </c>
      <c r="B20" s="17">
        <v>57552.325581395351</v>
      </c>
      <c r="C20" s="17">
        <v>54793.023255813969</v>
      </c>
      <c r="D20" s="17">
        <v>53572.093023255817</v>
      </c>
      <c r="E20" s="17">
        <v>49394.097083801891</v>
      </c>
      <c r="F20" s="17">
        <v>46680.191456190521</v>
      </c>
      <c r="G20" s="17">
        <v>50132.391031829633</v>
      </c>
      <c r="H20" s="17">
        <v>52457.022478062769</v>
      </c>
      <c r="I20" s="17">
        <v>45394.296395180543</v>
      </c>
      <c r="J20" s="17">
        <v>36307.839959198172</v>
      </c>
      <c r="K20" s="17">
        <v>31808.839046996221</v>
      </c>
      <c r="L20" s="17">
        <v>37397.872250177359</v>
      </c>
      <c r="M20" s="18">
        <v>-0.71410073868461987</v>
      </c>
      <c r="N20" s="18">
        <v>-1.367645287619168</v>
      </c>
      <c r="O20" s="18">
        <v>1.1735760555781516</v>
      </c>
      <c r="P20" s="18">
        <v>-3.6127304796012782</v>
      </c>
      <c r="Q20" s="18">
        <v>0.29623908639824226</v>
      </c>
      <c r="S20" s="92"/>
      <c r="T20" s="92"/>
      <c r="U20" s="92"/>
      <c r="V20" s="92"/>
      <c r="W20" s="92"/>
      <c r="X20" s="92"/>
      <c r="Y20" s="92"/>
      <c r="Z20" s="92"/>
      <c r="AA20" s="92"/>
      <c r="AB20" s="92"/>
      <c r="AC20" s="92"/>
    </row>
    <row r="21" spans="1:29" ht="12.75" customHeight="1" x14ac:dyDescent="0.25">
      <c r="A21" s="81" t="s">
        <v>111</v>
      </c>
      <c r="B21" s="82">
        <v>14214.743298225845</v>
      </c>
      <c r="C21" s="82">
        <v>15270.195689630895</v>
      </c>
      <c r="D21" s="82">
        <v>13449.208426867939</v>
      </c>
      <c r="E21" s="82">
        <v>14313.857321902251</v>
      </c>
      <c r="F21" s="82">
        <v>15549.095445191804</v>
      </c>
      <c r="G21" s="82">
        <v>13100.506630314876</v>
      </c>
      <c r="H21" s="82">
        <v>13981.675126606344</v>
      </c>
      <c r="I21" s="82">
        <v>16160.821279591855</v>
      </c>
      <c r="J21" s="82">
        <v>19409.42163695296</v>
      </c>
      <c r="K21" s="82">
        <v>22001.462656154556</v>
      </c>
      <c r="L21" s="82">
        <v>22372.166186585477</v>
      </c>
      <c r="M21" s="83">
        <v>-0.55206484151020252</v>
      </c>
      <c r="N21" s="83">
        <v>1.4613976556894226</v>
      </c>
      <c r="O21" s="83">
        <v>-1.0569240225248411</v>
      </c>
      <c r="P21" s="83">
        <v>3.3344991324660622</v>
      </c>
      <c r="Q21" s="83">
        <v>1.4307283886365818</v>
      </c>
      <c r="S21" s="92"/>
      <c r="T21" s="92"/>
      <c r="U21" s="92"/>
      <c r="V21" s="92"/>
      <c r="W21" s="92"/>
      <c r="X21" s="92"/>
      <c r="Y21" s="92"/>
      <c r="Z21" s="92"/>
      <c r="AA21" s="92"/>
      <c r="AB21" s="92"/>
      <c r="AC21" s="92"/>
    </row>
    <row r="22" spans="1:29" ht="2.1" customHeight="1" x14ac:dyDescent="0.25">
      <c r="A22" s="11"/>
      <c r="B22" s="215"/>
      <c r="C22" s="215"/>
      <c r="D22" s="215"/>
      <c r="E22" s="215"/>
      <c r="F22" s="215"/>
      <c r="G22" s="215"/>
      <c r="H22" s="215"/>
      <c r="I22" s="215"/>
      <c r="J22" s="215"/>
      <c r="K22" s="215"/>
      <c r="L22" s="215"/>
      <c r="M22" s="195"/>
      <c r="N22" s="21"/>
      <c r="O22" s="21"/>
      <c r="P22" s="195"/>
      <c r="Q22" s="195"/>
      <c r="R22" s="192"/>
      <c r="S22" s="92"/>
      <c r="T22" s="92"/>
      <c r="U22" s="92"/>
      <c r="V22" s="92"/>
      <c r="W22" s="92"/>
      <c r="X22" s="92"/>
      <c r="Y22" s="92"/>
      <c r="Z22" s="92"/>
      <c r="AA22" s="92"/>
      <c r="AB22" s="92"/>
      <c r="AC22" s="92"/>
    </row>
    <row r="23" spans="1:29" ht="12.75" customHeight="1" x14ac:dyDescent="0.25">
      <c r="A23" s="4" t="s">
        <v>443</v>
      </c>
      <c r="B23" s="13">
        <v>38666.27906976745</v>
      </c>
      <c r="C23" s="13">
        <v>38605.813953488367</v>
      </c>
      <c r="D23" s="13">
        <v>36183.720930232565</v>
      </c>
      <c r="E23" s="13">
        <v>32644.470795403715</v>
      </c>
      <c r="F23" s="13">
        <v>34669.456368803825</v>
      </c>
      <c r="G23" s="13">
        <v>35911.811232959313</v>
      </c>
      <c r="H23" s="13">
        <v>35692.114353204845</v>
      </c>
      <c r="I23" s="13">
        <v>35430.328961539868</v>
      </c>
      <c r="J23" s="13">
        <v>34537.800035297572</v>
      </c>
      <c r="K23" s="13">
        <v>33815.276181797628</v>
      </c>
      <c r="L23" s="13">
        <v>34048.344917266768</v>
      </c>
      <c r="M23" s="14">
        <v>-0.66138871992311721</v>
      </c>
      <c r="N23" s="14">
        <v>-0.426589911398223</v>
      </c>
      <c r="O23" s="14">
        <v>0.29112994760862598</v>
      </c>
      <c r="P23" s="14">
        <v>-0.3282142004993327</v>
      </c>
      <c r="Q23" s="14">
        <v>-0.14262772437056981</v>
      </c>
      <c r="S23" s="92"/>
      <c r="T23" s="92"/>
      <c r="U23" s="92"/>
      <c r="V23" s="92"/>
      <c r="W23" s="92"/>
      <c r="X23" s="92"/>
      <c r="Y23" s="92"/>
      <c r="Z23" s="92"/>
      <c r="AA23" s="92"/>
      <c r="AB23" s="92"/>
      <c r="AC23" s="92"/>
    </row>
    <row r="24" spans="1:29" ht="12.75" customHeight="1" x14ac:dyDescent="0.25">
      <c r="A24" s="75" t="s">
        <v>118</v>
      </c>
      <c r="B24" s="17">
        <v>30508.139534883718</v>
      </c>
      <c r="C24" s="17">
        <v>28811.627906976744</v>
      </c>
      <c r="D24" s="17">
        <v>26153.488372093027</v>
      </c>
      <c r="E24" s="17">
        <v>24443.020083090396</v>
      </c>
      <c r="F24" s="17">
        <v>26608.263849104322</v>
      </c>
      <c r="G24" s="17">
        <v>28099.22471731469</v>
      </c>
      <c r="H24" s="17">
        <v>28440.086847999468</v>
      </c>
      <c r="I24" s="17">
        <v>28816.385217234267</v>
      </c>
      <c r="J24" s="17">
        <v>28865.090134407379</v>
      </c>
      <c r="K24" s="17">
        <v>28586.765242693567</v>
      </c>
      <c r="L24" s="17">
        <v>29004.99001826574</v>
      </c>
      <c r="M24" s="18">
        <v>-1.528310344265793</v>
      </c>
      <c r="N24" s="18">
        <v>0.1725412653795555</v>
      </c>
      <c r="O24" s="18">
        <v>0.66799943080777524</v>
      </c>
      <c r="P24" s="18">
        <v>0.1484425918030885</v>
      </c>
      <c r="Q24" s="18">
        <v>4.8361426891152526E-2</v>
      </c>
      <c r="S24" s="92"/>
      <c r="T24" s="92"/>
      <c r="U24" s="92"/>
      <c r="V24" s="92"/>
      <c r="W24" s="92"/>
      <c r="X24" s="92"/>
      <c r="Y24" s="92"/>
      <c r="Z24" s="92"/>
      <c r="AA24" s="92"/>
      <c r="AB24" s="92"/>
      <c r="AC24" s="92"/>
    </row>
    <row r="25" spans="1:29" ht="12.75" customHeight="1" x14ac:dyDescent="0.25">
      <c r="A25" s="39" t="s">
        <v>29</v>
      </c>
      <c r="B25" s="17">
        <v>9076.7441860465078</v>
      </c>
      <c r="C25" s="17">
        <v>8041.8604651162805</v>
      </c>
      <c r="D25" s="17">
        <v>6994.1860465116297</v>
      </c>
      <c r="E25" s="17">
        <v>6700.5524865501975</v>
      </c>
      <c r="F25" s="17">
        <v>7526.1370311753008</v>
      </c>
      <c r="G25" s="17">
        <v>8348.1065615264197</v>
      </c>
      <c r="H25" s="17">
        <v>9391.7630305903403</v>
      </c>
      <c r="I25" s="17">
        <v>9682.3793371284755</v>
      </c>
      <c r="J25" s="17">
        <v>9779.6187058509095</v>
      </c>
      <c r="K25" s="17">
        <v>9307.659793298506</v>
      </c>
      <c r="L25" s="17">
        <v>9513.1831009619164</v>
      </c>
      <c r="M25" s="18">
        <v>-2.5726907244054908</v>
      </c>
      <c r="N25" s="18">
        <v>0.73571982214073461</v>
      </c>
      <c r="O25" s="18">
        <v>2.2392136308368782</v>
      </c>
      <c r="P25" s="18">
        <v>0.40549455718033034</v>
      </c>
      <c r="Q25" s="18">
        <v>-0.27583851122791048</v>
      </c>
      <c r="S25" s="92"/>
      <c r="T25" s="92"/>
      <c r="U25" s="92"/>
      <c r="V25" s="92"/>
      <c r="W25" s="92"/>
      <c r="X25" s="92"/>
      <c r="Y25" s="92"/>
      <c r="Z25" s="92"/>
      <c r="AA25" s="92"/>
      <c r="AB25" s="92"/>
      <c r="AC25" s="92"/>
    </row>
    <row r="26" spans="1:29" ht="12.75" customHeight="1" x14ac:dyDescent="0.25">
      <c r="A26" s="39" t="s">
        <v>103</v>
      </c>
      <c r="B26" s="17">
        <v>14109.302325581397</v>
      </c>
      <c r="C26" s="17">
        <v>13577.906976744187</v>
      </c>
      <c r="D26" s="17">
        <v>13932.558139534885</v>
      </c>
      <c r="E26" s="17">
        <v>12499.079999640975</v>
      </c>
      <c r="F26" s="17">
        <v>13693.518741339569</v>
      </c>
      <c r="G26" s="17">
        <v>14105.099509302592</v>
      </c>
      <c r="H26" s="17">
        <v>13405.670336618703</v>
      </c>
      <c r="I26" s="17">
        <v>13477.382115929711</v>
      </c>
      <c r="J26" s="17">
        <v>13326.146390222852</v>
      </c>
      <c r="K26" s="17">
        <v>13449.277437873232</v>
      </c>
      <c r="L26" s="17">
        <v>13648.039312572682</v>
      </c>
      <c r="M26" s="18">
        <v>-0.12597963752846164</v>
      </c>
      <c r="N26" s="18">
        <v>-0.17290811214235591</v>
      </c>
      <c r="O26" s="18">
        <v>-0.2122230819135873</v>
      </c>
      <c r="P26" s="18">
        <v>-5.9480078690332672E-2</v>
      </c>
      <c r="Q26" s="18">
        <v>0.23896378260888085</v>
      </c>
      <c r="S26" s="92"/>
      <c r="T26" s="92"/>
      <c r="U26" s="92"/>
      <c r="V26" s="92"/>
      <c r="W26" s="92"/>
      <c r="X26" s="92"/>
      <c r="Y26" s="92"/>
      <c r="Z26" s="92"/>
      <c r="AA26" s="92"/>
      <c r="AB26" s="92"/>
      <c r="AC26" s="92"/>
    </row>
    <row r="27" spans="1:29" ht="12.75" customHeight="1" x14ac:dyDescent="0.25">
      <c r="A27" s="39" t="s">
        <v>32</v>
      </c>
      <c r="B27" s="17">
        <v>7322.0930232558148</v>
      </c>
      <c r="C27" s="17">
        <v>7191.8604651162796</v>
      </c>
      <c r="D27" s="17">
        <v>5226.7441860465124</v>
      </c>
      <c r="E27" s="17">
        <v>5243.3875968992252</v>
      </c>
      <c r="F27" s="17">
        <v>5388.6080765894503</v>
      </c>
      <c r="G27" s="17">
        <v>5646.0186464856788</v>
      </c>
      <c r="H27" s="17">
        <v>5642.6534807904236</v>
      </c>
      <c r="I27" s="17">
        <v>5656.6237641760827</v>
      </c>
      <c r="J27" s="17">
        <v>5759.3250383336181</v>
      </c>
      <c r="K27" s="17">
        <v>5829.8280115218286</v>
      </c>
      <c r="L27" s="17">
        <v>5843.7676047311425</v>
      </c>
      <c r="M27" s="18">
        <v>-3.3148889739176401</v>
      </c>
      <c r="N27" s="18">
        <v>0.30545107493471502</v>
      </c>
      <c r="O27" s="18">
        <v>0.46173593466405372</v>
      </c>
      <c r="P27" s="18">
        <v>0.20486813667097703</v>
      </c>
      <c r="Q27" s="18">
        <v>0.14566037810459509</v>
      </c>
      <c r="S27" s="92"/>
      <c r="T27" s="92"/>
      <c r="U27" s="92"/>
      <c r="V27" s="92"/>
      <c r="W27" s="92"/>
      <c r="X27" s="92"/>
      <c r="Y27" s="92"/>
      <c r="Z27" s="92"/>
      <c r="AA27" s="92"/>
      <c r="AB27" s="92"/>
      <c r="AC27" s="92"/>
    </row>
    <row r="28" spans="1:29" ht="12.75" customHeight="1" x14ac:dyDescent="0.25">
      <c r="A28" s="75" t="s">
        <v>105</v>
      </c>
      <c r="B28" s="17">
        <v>4909.3023255813951</v>
      </c>
      <c r="C28" s="17">
        <v>3927.906976744187</v>
      </c>
      <c r="D28" s="17">
        <v>4620.9302325581402</v>
      </c>
      <c r="E28" s="17">
        <v>3865.5186876363132</v>
      </c>
      <c r="F28" s="17">
        <v>3811.1569220739893</v>
      </c>
      <c r="G28" s="17">
        <v>3818.2927780719833</v>
      </c>
      <c r="H28" s="17">
        <v>3759.2717760503747</v>
      </c>
      <c r="I28" s="17">
        <v>3481.0062399080798</v>
      </c>
      <c r="J28" s="17">
        <v>2916.9650617615407</v>
      </c>
      <c r="K28" s="17">
        <v>2810.5106641138746</v>
      </c>
      <c r="L28" s="17">
        <v>2941.6142869777354</v>
      </c>
      <c r="M28" s="18">
        <v>-0.60352945282364789</v>
      </c>
      <c r="N28" s="18">
        <v>-1.9081914255363763</v>
      </c>
      <c r="O28" s="18">
        <v>-0.13698144536281598</v>
      </c>
      <c r="P28" s="18">
        <v>-2.5049086978222945</v>
      </c>
      <c r="Q28" s="18">
        <v>8.4183359396883262E-2</v>
      </c>
      <c r="S28" s="92"/>
      <c r="T28" s="92"/>
      <c r="U28" s="92"/>
      <c r="V28" s="92"/>
      <c r="W28" s="92"/>
      <c r="X28" s="92"/>
      <c r="Y28" s="92"/>
      <c r="Z28" s="92"/>
      <c r="AA28" s="92"/>
      <c r="AB28" s="92"/>
      <c r="AC28" s="92"/>
    </row>
    <row r="29" spans="1:29" ht="12.75" customHeight="1" x14ac:dyDescent="0.25">
      <c r="A29" s="75" t="s">
        <v>104</v>
      </c>
      <c r="B29" s="17">
        <v>3248.8372093023381</v>
      </c>
      <c r="C29" s="17">
        <v>5866.2790697674382</v>
      </c>
      <c r="D29" s="17">
        <v>5409.3023255813978</v>
      </c>
      <c r="E29" s="17">
        <v>4335.9320246770058</v>
      </c>
      <c r="F29" s="17">
        <v>4250.0355976255178</v>
      </c>
      <c r="G29" s="17">
        <v>3994.2937375726433</v>
      </c>
      <c r="H29" s="17">
        <v>3492.7557291550038</v>
      </c>
      <c r="I29" s="17">
        <v>3132.9375043975251</v>
      </c>
      <c r="J29" s="17">
        <v>2755.7448391286512</v>
      </c>
      <c r="K29" s="17">
        <v>2418.000274990186</v>
      </c>
      <c r="L29" s="17">
        <v>2101.740612023289</v>
      </c>
      <c r="M29" s="18">
        <v>5.2304264578073356</v>
      </c>
      <c r="N29" s="18">
        <v>-2.3830731296484942</v>
      </c>
      <c r="O29" s="18">
        <v>-1.9432342529425384</v>
      </c>
      <c r="P29" s="18">
        <v>-2.3421679615832414</v>
      </c>
      <c r="Q29" s="18">
        <v>-2.6728488591607702</v>
      </c>
      <c r="S29" s="92"/>
      <c r="T29" s="92"/>
      <c r="U29" s="92"/>
      <c r="V29" s="92"/>
      <c r="W29" s="92"/>
      <c r="X29" s="92"/>
      <c r="Y29" s="92"/>
      <c r="Z29" s="92"/>
      <c r="AA29" s="92"/>
      <c r="AB29" s="92"/>
      <c r="AC29" s="92"/>
    </row>
    <row r="30" spans="1:29" ht="12.75" customHeight="1" x14ac:dyDescent="0.25">
      <c r="A30" s="4" t="s">
        <v>444</v>
      </c>
      <c r="B30" s="13">
        <v>38663.953488372106</v>
      </c>
      <c r="C30" s="13">
        <v>38606.976744186046</v>
      </c>
      <c r="D30" s="13">
        <v>36183.720930232565</v>
      </c>
      <c r="E30" s="13">
        <v>32644.704907607924</v>
      </c>
      <c r="F30" s="13">
        <v>34669.366489821652</v>
      </c>
      <c r="G30" s="13">
        <v>35913.057980247184</v>
      </c>
      <c r="H30" s="13">
        <v>35692.091913045297</v>
      </c>
      <c r="I30" s="13">
        <v>35429.864625686576</v>
      </c>
      <c r="J30" s="13">
        <v>34537.818498102875</v>
      </c>
      <c r="K30" s="13">
        <v>33815.274039095508</v>
      </c>
      <c r="L30" s="13">
        <v>34048.502724504775</v>
      </c>
      <c r="M30" s="14">
        <v>-0.66079122858391237</v>
      </c>
      <c r="N30" s="14">
        <v>-0.42661572538011949</v>
      </c>
      <c r="O30" s="14">
        <v>0.29114964220817718</v>
      </c>
      <c r="P30" s="14">
        <v>-0.32820260585023631</v>
      </c>
      <c r="Q30" s="14">
        <v>-0.1425867806385317</v>
      </c>
      <c r="S30" s="92"/>
      <c r="T30" s="92"/>
      <c r="U30" s="92"/>
      <c r="V30" s="92"/>
      <c r="W30" s="92"/>
      <c r="X30" s="92"/>
      <c r="Y30" s="92"/>
      <c r="Z30" s="92"/>
      <c r="AA30" s="92"/>
      <c r="AB30" s="92"/>
      <c r="AC30" s="92"/>
    </row>
    <row r="31" spans="1:29" ht="12.75" customHeight="1" x14ac:dyDescent="0.25">
      <c r="A31" s="16" t="s">
        <v>435</v>
      </c>
      <c r="B31" s="207">
        <v>28811.627906976755</v>
      </c>
      <c r="C31" s="207">
        <v>29669.767441860466</v>
      </c>
      <c r="D31" s="207">
        <v>28130.232558139542</v>
      </c>
      <c r="E31" s="207">
        <v>26122.037545741339</v>
      </c>
      <c r="F31" s="207">
        <v>27719.06085095655</v>
      </c>
      <c r="G31" s="207">
        <v>28783.793276172975</v>
      </c>
      <c r="H31" s="207">
        <v>28876.817225929968</v>
      </c>
      <c r="I31" s="207">
        <v>28642.519607346185</v>
      </c>
      <c r="J31" s="207">
        <v>27824.230739778461</v>
      </c>
      <c r="K31" s="207">
        <v>27088.863341451666</v>
      </c>
      <c r="L31" s="207">
        <v>27302.024837710582</v>
      </c>
      <c r="M31" s="194">
        <v>-0.23905543326467882</v>
      </c>
      <c r="N31" s="18">
        <v>-0.14713760452323976</v>
      </c>
      <c r="O31" s="18">
        <v>0.41002638924096946</v>
      </c>
      <c r="P31" s="194">
        <v>-0.37062997214227789</v>
      </c>
      <c r="Q31" s="194">
        <v>-0.1892844415228967</v>
      </c>
      <c r="R31" s="192"/>
      <c r="S31" s="92"/>
      <c r="T31" s="92"/>
      <c r="U31" s="92"/>
      <c r="V31" s="92"/>
      <c r="W31" s="92"/>
      <c r="X31" s="92"/>
      <c r="Y31" s="92"/>
      <c r="Z31" s="92"/>
      <c r="AA31" s="92"/>
      <c r="AB31" s="92"/>
      <c r="AC31" s="92"/>
    </row>
    <row r="32" spans="1:29" ht="12.75" customHeight="1" x14ac:dyDescent="0.25">
      <c r="A32" s="16" t="s">
        <v>110</v>
      </c>
      <c r="B32" s="17">
        <v>9852.3255813953492</v>
      </c>
      <c r="C32" s="17">
        <v>8937.209302325582</v>
      </c>
      <c r="D32" s="17">
        <v>8053.4883720930247</v>
      </c>
      <c r="E32" s="17">
        <v>6522.6673618665845</v>
      </c>
      <c r="F32" s="17">
        <v>6950.3056388651003</v>
      </c>
      <c r="G32" s="17">
        <v>7129.2647040742058</v>
      </c>
      <c r="H32" s="17">
        <v>6815.2746871153304</v>
      </c>
      <c r="I32" s="17">
        <v>6787.3450183403929</v>
      </c>
      <c r="J32" s="17">
        <v>6713.5877583244173</v>
      </c>
      <c r="K32" s="17">
        <v>6726.4106976438443</v>
      </c>
      <c r="L32" s="17">
        <v>6746.4778867941923</v>
      </c>
      <c r="M32" s="18">
        <v>-1.9958360685385035</v>
      </c>
      <c r="N32" s="18">
        <v>-1.4623985483913415</v>
      </c>
      <c r="O32" s="18">
        <v>-0.19600031637945214</v>
      </c>
      <c r="P32" s="18">
        <v>-0.15021580520325761</v>
      </c>
      <c r="Q32" s="18">
        <v>4.888272160679108E-2</v>
      </c>
      <c r="S32" s="92"/>
      <c r="T32" s="92"/>
      <c r="U32" s="92"/>
      <c r="V32" s="92"/>
      <c r="W32" s="92"/>
      <c r="X32" s="92"/>
      <c r="Y32" s="92"/>
      <c r="Z32" s="92"/>
      <c r="AA32" s="92"/>
      <c r="AB32" s="92"/>
      <c r="AC32" s="92"/>
    </row>
    <row r="33" spans="1:29" ht="2.1" customHeight="1" x14ac:dyDescent="0.25">
      <c r="A33" s="11"/>
      <c r="B33" s="20"/>
      <c r="C33" s="20"/>
      <c r="D33" s="20"/>
      <c r="E33" s="20"/>
      <c r="F33" s="20"/>
      <c r="G33" s="20"/>
      <c r="H33" s="20"/>
      <c r="I33" s="20"/>
      <c r="J33" s="20"/>
      <c r="K33" s="20"/>
      <c r="L33" s="20"/>
      <c r="M33" s="21"/>
      <c r="N33" s="21"/>
      <c r="O33" s="21"/>
      <c r="P33" s="21"/>
      <c r="Q33" s="21"/>
      <c r="S33" s="92"/>
      <c r="T33" s="92"/>
      <c r="U33" s="92"/>
      <c r="V33" s="92"/>
      <c r="W33" s="92"/>
      <c r="X33" s="92"/>
      <c r="Y33" s="92"/>
      <c r="Z33" s="92"/>
      <c r="AA33" s="92"/>
      <c r="AB33" s="92"/>
      <c r="AC33" s="92"/>
    </row>
    <row r="34" spans="1:29" ht="12.75" customHeight="1" x14ac:dyDescent="0.25">
      <c r="A34" s="4" t="s">
        <v>327</v>
      </c>
      <c r="B34" s="13">
        <v>72911</v>
      </c>
      <c r="C34" s="13">
        <v>81931</v>
      </c>
      <c r="D34" s="13">
        <v>85319</v>
      </c>
      <c r="E34" s="13">
        <v>82068.967850212182</v>
      </c>
      <c r="F34" s="13">
        <v>79790.297917094693</v>
      </c>
      <c r="G34" s="13">
        <v>83277.987868178752</v>
      </c>
      <c r="H34" s="13">
        <v>85765.557099584432</v>
      </c>
      <c r="I34" s="13">
        <v>89041.445530450379</v>
      </c>
      <c r="J34" s="13">
        <v>90376.103332867089</v>
      </c>
      <c r="K34" s="13">
        <v>93904.550353659521</v>
      </c>
      <c r="L34" s="13">
        <v>100490.83096869767</v>
      </c>
      <c r="M34" s="14">
        <v>1.5839907486348892</v>
      </c>
      <c r="N34" s="14">
        <v>-0.66771337986522017</v>
      </c>
      <c r="O34" s="14">
        <v>0.7247695970773238</v>
      </c>
      <c r="P34" s="14">
        <v>0.52499725913730533</v>
      </c>
      <c r="Q34" s="14">
        <v>1.06651313928392</v>
      </c>
      <c r="S34" s="92"/>
      <c r="T34" s="92"/>
      <c r="U34" s="92"/>
      <c r="V34" s="92"/>
      <c r="W34" s="92"/>
      <c r="X34" s="92"/>
      <c r="Y34" s="92"/>
      <c r="Z34" s="92"/>
      <c r="AA34" s="92"/>
      <c r="AB34" s="92"/>
      <c r="AC34" s="92"/>
    </row>
    <row r="35" spans="1:29" ht="12.75" customHeight="1" x14ac:dyDescent="0.25">
      <c r="A35" s="74" t="s">
        <v>120</v>
      </c>
      <c r="B35" s="17">
        <v>13590</v>
      </c>
      <c r="C35" s="17">
        <v>24728</v>
      </c>
      <c r="D35" s="17">
        <v>27998</v>
      </c>
      <c r="E35" s="17">
        <v>27596.363554668773</v>
      </c>
      <c r="F35" s="17">
        <v>27596.363554668766</v>
      </c>
      <c r="G35" s="17">
        <v>27595.775894917613</v>
      </c>
      <c r="H35" s="17">
        <v>27593.943594366065</v>
      </c>
      <c r="I35" s="17">
        <v>37667.861229001763</v>
      </c>
      <c r="J35" s="17">
        <v>47741.778863637461</v>
      </c>
      <c r="K35" s="17">
        <v>54556.139639634413</v>
      </c>
      <c r="L35" s="17">
        <v>54466.884080552816</v>
      </c>
      <c r="M35" s="18">
        <v>7.4956166166233018</v>
      </c>
      <c r="N35" s="18">
        <v>-0.14438636519923387</v>
      </c>
      <c r="O35" s="18">
        <v>-8.7694735483312414E-4</v>
      </c>
      <c r="P35" s="18">
        <v>5.6351570836995268</v>
      </c>
      <c r="Q35" s="18">
        <v>1.3265820853513022</v>
      </c>
      <c r="S35" s="92"/>
      <c r="T35" s="92"/>
      <c r="U35" s="92"/>
      <c r="V35" s="92"/>
      <c r="W35" s="92"/>
      <c r="X35" s="92"/>
      <c r="Y35" s="92"/>
      <c r="Z35" s="92"/>
      <c r="AA35" s="92"/>
      <c r="AB35" s="92"/>
      <c r="AC35" s="92"/>
    </row>
    <row r="36" spans="1:29" ht="12.75" customHeight="1" x14ac:dyDescent="0.25">
      <c r="A36" s="74" t="s">
        <v>122</v>
      </c>
      <c r="B36" s="17">
        <v>2290</v>
      </c>
      <c r="C36" s="17">
        <v>3140</v>
      </c>
      <c r="D36" s="17">
        <v>5928</v>
      </c>
      <c r="E36" s="17">
        <v>7292.7721945794547</v>
      </c>
      <c r="F36" s="17">
        <v>6612.7924298872713</v>
      </c>
      <c r="G36" s="17">
        <v>8333.3267177851139</v>
      </c>
      <c r="H36" s="17">
        <v>9385.431350010942</v>
      </c>
      <c r="I36" s="17">
        <v>10514.829433047817</v>
      </c>
      <c r="J36" s="17">
        <v>12930.944241148636</v>
      </c>
      <c r="K36" s="17">
        <v>15792.618156793018</v>
      </c>
      <c r="L36" s="17">
        <v>16236.441798072379</v>
      </c>
      <c r="M36" s="18">
        <v>9.9783681234984591</v>
      </c>
      <c r="N36" s="18">
        <v>1.0991884900455551</v>
      </c>
      <c r="O36" s="18">
        <v>3.5635513576422806</v>
      </c>
      <c r="P36" s="18">
        <v>3.2565475804393396</v>
      </c>
      <c r="Q36" s="18">
        <v>2.3024564842379247</v>
      </c>
      <c r="S36" s="92"/>
      <c r="T36" s="92"/>
      <c r="U36" s="92"/>
      <c r="V36" s="92"/>
      <c r="W36" s="92"/>
      <c r="X36" s="92"/>
      <c r="Y36" s="92"/>
      <c r="Z36" s="92"/>
      <c r="AA36" s="92"/>
      <c r="AB36" s="92"/>
      <c r="AC36" s="92"/>
    </row>
    <row r="37" spans="1:29" ht="12.75" customHeight="1" x14ac:dyDescent="0.25">
      <c r="A37" s="16" t="s">
        <v>8</v>
      </c>
      <c r="B37" s="17">
        <v>1758</v>
      </c>
      <c r="C37" s="17">
        <v>2380</v>
      </c>
      <c r="D37" s="17">
        <v>2789</v>
      </c>
      <c r="E37" s="17">
        <v>2421.4270483448272</v>
      </c>
      <c r="F37" s="17">
        <v>2540.5136495969523</v>
      </c>
      <c r="G37" s="17">
        <v>2471.4330318000693</v>
      </c>
      <c r="H37" s="17">
        <v>2560.7615752226989</v>
      </c>
      <c r="I37" s="17">
        <v>2715.9355653788848</v>
      </c>
      <c r="J37" s="17">
        <v>2940.5883881532509</v>
      </c>
      <c r="K37" s="17">
        <v>3453.207182349317</v>
      </c>
      <c r="L37" s="17">
        <v>3877.1930576369673</v>
      </c>
      <c r="M37" s="18">
        <v>4.7232144637351148</v>
      </c>
      <c r="N37" s="18">
        <v>-0.92882773517506401</v>
      </c>
      <c r="O37" s="18">
        <v>7.941571494058941E-2</v>
      </c>
      <c r="P37" s="18">
        <v>1.3926582678944976</v>
      </c>
      <c r="Q37" s="18">
        <v>2.8035989819500839</v>
      </c>
      <c r="S37" s="92"/>
      <c r="T37" s="92"/>
      <c r="U37" s="92"/>
      <c r="V37" s="92"/>
      <c r="W37" s="92"/>
      <c r="X37" s="92"/>
      <c r="Y37" s="92"/>
      <c r="Z37" s="92"/>
      <c r="AA37" s="92"/>
      <c r="AB37" s="92"/>
      <c r="AC37" s="92"/>
    </row>
    <row r="38" spans="1:29" ht="12.75" customHeight="1" x14ac:dyDescent="0.25">
      <c r="A38" s="16" t="s">
        <v>14</v>
      </c>
      <c r="B38" s="17">
        <v>1</v>
      </c>
      <c r="C38" s="17">
        <v>21</v>
      </c>
      <c r="D38" s="17">
        <v>335</v>
      </c>
      <c r="E38" s="17">
        <v>508.20861052509065</v>
      </c>
      <c r="F38" s="17">
        <v>759.38878870921076</v>
      </c>
      <c r="G38" s="17">
        <v>824.17003274774652</v>
      </c>
      <c r="H38" s="17">
        <v>877.58651466305992</v>
      </c>
      <c r="I38" s="17">
        <v>911.62484126249433</v>
      </c>
      <c r="J38" s="17">
        <v>991.28160789136427</v>
      </c>
      <c r="K38" s="17">
        <v>1664.4699838702968</v>
      </c>
      <c r="L38" s="17">
        <v>1782.2530087803602</v>
      </c>
      <c r="M38" s="18">
        <v>78.856398198759621</v>
      </c>
      <c r="N38" s="18">
        <v>8.5280344072194971</v>
      </c>
      <c r="O38" s="18">
        <v>1.4571307198040673</v>
      </c>
      <c r="P38" s="18">
        <v>1.2256818270955483</v>
      </c>
      <c r="Q38" s="18">
        <v>6.0418341316175628</v>
      </c>
      <c r="S38" s="92"/>
      <c r="T38" s="92"/>
      <c r="U38" s="92"/>
      <c r="V38" s="92"/>
      <c r="W38" s="92"/>
      <c r="X38" s="92"/>
      <c r="Y38" s="92"/>
      <c r="Z38" s="92"/>
      <c r="AA38" s="92"/>
      <c r="AB38" s="92"/>
      <c r="AC38" s="92"/>
    </row>
    <row r="39" spans="1:29" ht="12.75" customHeight="1" x14ac:dyDescent="0.25">
      <c r="A39" s="16" t="s">
        <v>164</v>
      </c>
      <c r="B39" s="207">
        <v>0</v>
      </c>
      <c r="C39" s="207">
        <v>0</v>
      </c>
      <c r="D39" s="207">
        <v>616</v>
      </c>
      <c r="E39" s="207">
        <v>2148.8715528715857</v>
      </c>
      <c r="F39" s="207">
        <v>2213.8404679292275</v>
      </c>
      <c r="G39" s="207">
        <v>2254.2178768836961</v>
      </c>
      <c r="H39" s="207">
        <v>2276.2429372698271</v>
      </c>
      <c r="I39" s="207">
        <v>2351.7274996266897</v>
      </c>
      <c r="J39" s="207">
        <v>2394.6145139868354</v>
      </c>
      <c r="K39" s="207">
        <v>2421.8945008092769</v>
      </c>
      <c r="L39" s="207">
        <v>2966.628571550179</v>
      </c>
      <c r="M39" s="194">
        <v>0</v>
      </c>
      <c r="N39" s="18">
        <v>13.646629736437488</v>
      </c>
      <c r="O39" s="18">
        <v>0.27836144412169972</v>
      </c>
      <c r="P39" s="194">
        <v>0.5082473587460612</v>
      </c>
      <c r="Q39" s="194">
        <v>2.1651451744199912</v>
      </c>
      <c r="R39" s="192"/>
      <c r="S39" s="92"/>
      <c r="T39" s="92"/>
      <c r="U39" s="92"/>
      <c r="V39" s="92"/>
      <c r="W39" s="92"/>
      <c r="X39" s="92"/>
      <c r="Y39" s="92"/>
      <c r="Z39" s="92"/>
      <c r="AA39" s="92"/>
      <c r="AB39" s="92"/>
      <c r="AC39" s="92"/>
    </row>
    <row r="40" spans="1:29" ht="12.75" customHeight="1" x14ac:dyDescent="0.25">
      <c r="A40" s="16" t="s">
        <v>112</v>
      </c>
      <c r="B40" s="17">
        <v>531</v>
      </c>
      <c r="C40" s="17">
        <v>739</v>
      </c>
      <c r="D40" s="17">
        <v>2188</v>
      </c>
      <c r="E40" s="17">
        <v>2214.2649828379508</v>
      </c>
      <c r="F40" s="17">
        <v>1096.9598578946611</v>
      </c>
      <c r="G40" s="17">
        <v>2781.4161105963826</v>
      </c>
      <c r="H40" s="17">
        <v>3668.7506570981373</v>
      </c>
      <c r="I40" s="17">
        <v>4533.4518610225296</v>
      </c>
      <c r="J40" s="17">
        <v>6602.3700653599662</v>
      </c>
      <c r="K40" s="17">
        <v>8250.9568240069075</v>
      </c>
      <c r="L40" s="17">
        <v>7608.2774943476525</v>
      </c>
      <c r="M40" s="18">
        <v>15.211353744822741</v>
      </c>
      <c r="N40" s="18">
        <v>-6.671487971221346</v>
      </c>
      <c r="O40" s="18">
        <v>12.832119464615488</v>
      </c>
      <c r="P40" s="18">
        <v>6.051829923980323</v>
      </c>
      <c r="Q40" s="18">
        <v>1.4281835998824599</v>
      </c>
      <c r="S40" s="92"/>
      <c r="T40" s="92"/>
      <c r="U40" s="92"/>
      <c r="V40" s="92"/>
      <c r="W40" s="92"/>
      <c r="X40" s="92"/>
      <c r="Y40" s="92"/>
      <c r="Z40" s="92"/>
      <c r="AA40" s="92"/>
      <c r="AB40" s="92"/>
      <c r="AC40" s="92"/>
    </row>
    <row r="41" spans="1:29" ht="12.75" customHeight="1" x14ac:dyDescent="0.25">
      <c r="A41" s="16" t="s">
        <v>23</v>
      </c>
      <c r="B41" s="17">
        <v>0</v>
      </c>
      <c r="C41" s="17">
        <v>0</v>
      </c>
      <c r="D41" s="17">
        <v>0</v>
      </c>
      <c r="E41" s="17">
        <v>0</v>
      </c>
      <c r="F41" s="17">
        <v>2.0896657572192225</v>
      </c>
      <c r="G41" s="17">
        <v>2.0896657572192225</v>
      </c>
      <c r="H41" s="17">
        <v>2.0896657572192225</v>
      </c>
      <c r="I41" s="17">
        <v>2.0896657572192225</v>
      </c>
      <c r="J41" s="17">
        <v>2.0896657572192225</v>
      </c>
      <c r="K41" s="17">
        <v>2.0896657572192225</v>
      </c>
      <c r="L41" s="17">
        <v>2.0896657572192225</v>
      </c>
      <c r="M41" s="18">
        <v>0</v>
      </c>
      <c r="N41" s="18">
        <v>0</v>
      </c>
      <c r="O41" s="18">
        <v>0</v>
      </c>
      <c r="P41" s="18">
        <v>0</v>
      </c>
      <c r="Q41" s="18">
        <v>0</v>
      </c>
      <c r="S41" s="92"/>
      <c r="T41" s="92"/>
      <c r="U41" s="92"/>
      <c r="V41" s="92"/>
      <c r="W41" s="92"/>
      <c r="X41" s="92"/>
      <c r="Y41" s="92"/>
      <c r="Z41" s="92"/>
      <c r="AA41" s="92"/>
      <c r="AB41" s="92"/>
      <c r="AC41" s="92"/>
    </row>
    <row r="42" spans="1:29" ht="12.75" customHeight="1" x14ac:dyDescent="0.25">
      <c r="A42" s="74" t="s">
        <v>121</v>
      </c>
      <c r="B42" s="17">
        <v>57031</v>
      </c>
      <c r="C42" s="17">
        <v>54063</v>
      </c>
      <c r="D42" s="17">
        <v>51393</v>
      </c>
      <c r="E42" s="17">
        <v>47179.832100963948</v>
      </c>
      <c r="F42" s="17">
        <v>45581.141932538645</v>
      </c>
      <c r="G42" s="17">
        <v>47348.885255476031</v>
      </c>
      <c r="H42" s="17">
        <v>48786.182155207418</v>
      </c>
      <c r="I42" s="17">
        <v>40858.754868400792</v>
      </c>
      <c r="J42" s="17">
        <v>29703.38022808099</v>
      </c>
      <c r="K42" s="17">
        <v>23555.792557232089</v>
      </c>
      <c r="L42" s="17">
        <v>29787.505090072478</v>
      </c>
      <c r="M42" s="18">
        <v>-1.0355311048886207</v>
      </c>
      <c r="N42" s="18">
        <v>-1.1929067669375071</v>
      </c>
      <c r="O42" s="18">
        <v>0.68184447997368114</v>
      </c>
      <c r="P42" s="18">
        <v>-4.8407732950660476</v>
      </c>
      <c r="Q42" s="18">
        <v>2.8285615411105525E-2</v>
      </c>
      <c r="S42" s="92"/>
      <c r="T42" s="92"/>
      <c r="U42" s="92"/>
      <c r="V42" s="92"/>
      <c r="W42" s="92"/>
      <c r="X42" s="92"/>
      <c r="Y42" s="92"/>
      <c r="Z42" s="92"/>
      <c r="AA42" s="92"/>
      <c r="AB42" s="92"/>
      <c r="AC42" s="92"/>
    </row>
    <row r="43" spans="1:29" ht="12.75" customHeight="1" x14ac:dyDescent="0.25">
      <c r="A43" s="16" t="s">
        <v>165</v>
      </c>
      <c r="B43" s="17">
        <v>52752</v>
      </c>
      <c r="C43" s="17">
        <v>49522</v>
      </c>
      <c r="D43" s="17">
        <v>47113</v>
      </c>
      <c r="E43" s="17">
        <v>41094.969599013049</v>
      </c>
      <c r="F43" s="17">
        <v>41990.173731825409</v>
      </c>
      <c r="G43" s="17">
        <v>40671.975039907338</v>
      </c>
      <c r="H43" s="17">
        <v>38739.174130388841</v>
      </c>
      <c r="I43" s="17">
        <v>28715.715558550772</v>
      </c>
      <c r="J43" s="17">
        <v>14514.068695864</v>
      </c>
      <c r="K43" s="17">
        <v>6972.4387052993288</v>
      </c>
      <c r="L43" s="17">
        <v>17947.895034991045</v>
      </c>
      <c r="M43" s="18">
        <v>-1.1241607048500413</v>
      </c>
      <c r="N43" s="18">
        <v>-1.144533202369602</v>
      </c>
      <c r="O43" s="18">
        <v>-0.80260471660896782</v>
      </c>
      <c r="P43" s="18">
        <v>-9.3508196326814073</v>
      </c>
      <c r="Q43" s="18">
        <v>2.1462517065572895</v>
      </c>
      <c r="S43" s="92"/>
      <c r="T43" s="92"/>
      <c r="U43" s="92"/>
      <c r="V43" s="92"/>
      <c r="W43" s="92"/>
      <c r="X43" s="92"/>
      <c r="Y43" s="92"/>
      <c r="Z43" s="92"/>
      <c r="AA43" s="92"/>
      <c r="AB43" s="92"/>
      <c r="AC43" s="92"/>
    </row>
    <row r="44" spans="1:29" ht="12.75" customHeight="1" x14ac:dyDescent="0.25">
      <c r="A44" s="16" t="s">
        <v>166</v>
      </c>
      <c r="B44" s="17">
        <v>372</v>
      </c>
      <c r="C44" s="17">
        <v>326</v>
      </c>
      <c r="D44" s="17">
        <v>159</v>
      </c>
      <c r="E44" s="17">
        <v>231.48151548915365</v>
      </c>
      <c r="F44" s="17">
        <v>0</v>
      </c>
      <c r="G44" s="17">
        <v>0</v>
      </c>
      <c r="H44" s="17">
        <v>0</v>
      </c>
      <c r="I44" s="17">
        <v>0</v>
      </c>
      <c r="J44" s="17">
        <v>0</v>
      </c>
      <c r="K44" s="17">
        <v>0</v>
      </c>
      <c r="L44" s="17">
        <v>0</v>
      </c>
      <c r="M44" s="18">
        <v>-8.1486765126399305</v>
      </c>
      <c r="N44" s="18">
        <v>0</v>
      </c>
      <c r="O44" s="18">
        <v>0</v>
      </c>
      <c r="P44" s="18">
        <v>0</v>
      </c>
      <c r="Q44" s="18">
        <v>0</v>
      </c>
      <c r="S44" s="92"/>
      <c r="T44" s="92"/>
      <c r="U44" s="92"/>
      <c r="V44" s="92"/>
      <c r="W44" s="92"/>
      <c r="X44" s="92"/>
      <c r="Y44" s="92"/>
      <c r="Z44" s="92"/>
      <c r="AA44" s="92"/>
      <c r="AB44" s="92"/>
      <c r="AC44" s="92"/>
    </row>
    <row r="45" spans="1:29" ht="12.75" customHeight="1" x14ac:dyDescent="0.25">
      <c r="A45" s="16" t="s">
        <v>6</v>
      </c>
      <c r="B45" s="17">
        <v>1691</v>
      </c>
      <c r="C45" s="17">
        <v>1470</v>
      </c>
      <c r="D45" s="17">
        <v>1073</v>
      </c>
      <c r="E45" s="17">
        <v>3786.7697659043206</v>
      </c>
      <c r="F45" s="17">
        <v>1784.1465665578355</v>
      </c>
      <c r="G45" s="17">
        <v>4776.2130458849779</v>
      </c>
      <c r="H45" s="17">
        <v>8185.6266930513084</v>
      </c>
      <c r="I45" s="17">
        <v>10089.729485615231</v>
      </c>
      <c r="J45" s="17">
        <v>12663.89292357165</v>
      </c>
      <c r="K45" s="17">
        <v>14113.624519096751</v>
      </c>
      <c r="L45" s="17">
        <v>9422.7313958436207</v>
      </c>
      <c r="M45" s="18">
        <v>-4.4467173544149414</v>
      </c>
      <c r="N45" s="18">
        <v>5.2163133676070839</v>
      </c>
      <c r="O45" s="18">
        <v>16.456072834698411</v>
      </c>
      <c r="P45" s="18">
        <v>4.4603627194517603</v>
      </c>
      <c r="Q45" s="18">
        <v>-2.9130275844946429</v>
      </c>
      <c r="S45" s="92"/>
      <c r="T45" s="92"/>
      <c r="U45" s="92"/>
      <c r="V45" s="92"/>
      <c r="W45" s="92"/>
      <c r="X45" s="92"/>
      <c r="Y45" s="92"/>
      <c r="Z45" s="92"/>
      <c r="AA45" s="92"/>
      <c r="AB45" s="92"/>
      <c r="AC45" s="92"/>
    </row>
    <row r="46" spans="1:29" ht="12.75" customHeight="1" x14ac:dyDescent="0.25">
      <c r="A46" s="16" t="s">
        <v>167</v>
      </c>
      <c r="B46" s="17">
        <v>2216</v>
      </c>
      <c r="C46" s="17">
        <v>2745</v>
      </c>
      <c r="D46" s="17">
        <v>3048</v>
      </c>
      <c r="E46" s="17">
        <v>2066.6112205574241</v>
      </c>
      <c r="F46" s="17">
        <v>1806.8216341553989</v>
      </c>
      <c r="G46" s="17">
        <v>1900.6971696837147</v>
      </c>
      <c r="H46" s="17">
        <v>1861.3813317672657</v>
      </c>
      <c r="I46" s="17">
        <v>2053.3098242347933</v>
      </c>
      <c r="J46" s="17">
        <v>2525.4186086453406</v>
      </c>
      <c r="K46" s="17">
        <v>2469.7293328360092</v>
      </c>
      <c r="L46" s="17">
        <v>2416.8786592378128</v>
      </c>
      <c r="M46" s="18">
        <v>3.2391738800891856</v>
      </c>
      <c r="N46" s="18">
        <v>-5.0947949304338209</v>
      </c>
      <c r="O46" s="18">
        <v>0.29793860862321608</v>
      </c>
      <c r="P46" s="18">
        <v>3.0978959634388126</v>
      </c>
      <c r="Q46" s="18">
        <v>-0.43833586345555231</v>
      </c>
      <c r="S46" s="92"/>
      <c r="T46" s="92"/>
      <c r="U46" s="92"/>
      <c r="V46" s="92"/>
      <c r="W46" s="92"/>
      <c r="X46" s="92"/>
      <c r="Y46" s="92"/>
      <c r="Z46" s="92"/>
      <c r="AA46" s="92"/>
      <c r="AB46" s="92"/>
      <c r="AC46" s="92"/>
    </row>
    <row r="47" spans="1:29" ht="12.75" customHeight="1" x14ac:dyDescent="0.25">
      <c r="A47" s="74" t="s">
        <v>461</v>
      </c>
      <c r="B47" s="141">
        <v>0</v>
      </c>
      <c r="C47" s="141">
        <v>0</v>
      </c>
      <c r="D47" s="141">
        <v>0</v>
      </c>
      <c r="E47" s="141">
        <v>0</v>
      </c>
      <c r="F47" s="141">
        <v>0</v>
      </c>
      <c r="G47" s="141">
        <v>0</v>
      </c>
      <c r="H47" s="141">
        <v>0</v>
      </c>
      <c r="I47" s="141">
        <v>0</v>
      </c>
      <c r="J47" s="141">
        <v>0</v>
      </c>
      <c r="K47" s="141">
        <v>0</v>
      </c>
      <c r="L47" s="141">
        <v>0</v>
      </c>
      <c r="M47" s="18">
        <v>0</v>
      </c>
      <c r="N47" s="18">
        <v>0</v>
      </c>
      <c r="O47" s="18">
        <v>0</v>
      </c>
      <c r="P47" s="18">
        <v>0</v>
      </c>
      <c r="Q47" s="18">
        <v>0</v>
      </c>
      <c r="S47" s="92"/>
      <c r="T47" s="92"/>
      <c r="U47" s="92"/>
      <c r="V47" s="92"/>
      <c r="W47" s="92"/>
      <c r="X47" s="92"/>
      <c r="Y47" s="92"/>
      <c r="Z47" s="92"/>
      <c r="AA47" s="92"/>
      <c r="AB47" s="92"/>
      <c r="AC47" s="92"/>
    </row>
    <row r="48" spans="1:29" ht="2.1" customHeight="1" x14ac:dyDescent="0.25">
      <c r="A48" s="11"/>
      <c r="B48" s="20"/>
      <c r="C48" s="20"/>
      <c r="D48" s="20"/>
      <c r="E48" s="20"/>
      <c r="F48" s="20"/>
      <c r="G48" s="20"/>
      <c r="H48" s="20"/>
      <c r="I48" s="20"/>
      <c r="J48" s="20"/>
      <c r="K48" s="20"/>
      <c r="L48" s="20"/>
      <c r="M48" s="21"/>
      <c r="N48" s="21"/>
      <c r="O48" s="21"/>
      <c r="P48" s="21"/>
      <c r="Q48" s="21"/>
      <c r="S48" s="92"/>
      <c r="T48" s="92"/>
      <c r="U48" s="92"/>
      <c r="V48" s="92"/>
      <c r="W48" s="92"/>
      <c r="X48" s="92"/>
      <c r="Y48" s="92"/>
      <c r="Z48" s="92"/>
      <c r="AA48" s="92"/>
      <c r="AB48" s="92"/>
      <c r="AC48" s="92"/>
    </row>
    <row r="49" spans="1:29" ht="12.75" customHeight="1" x14ac:dyDescent="0.25">
      <c r="A49" s="4" t="s">
        <v>328</v>
      </c>
      <c r="B49" s="31">
        <v>100</v>
      </c>
      <c r="C49" s="31">
        <v>100</v>
      </c>
      <c r="D49" s="31">
        <v>100</v>
      </c>
      <c r="E49" s="31">
        <v>99.999999999999986</v>
      </c>
      <c r="F49" s="31">
        <v>99.999999999999972</v>
      </c>
      <c r="G49" s="31">
        <v>100.00000000000001</v>
      </c>
      <c r="H49" s="31">
        <v>100</v>
      </c>
      <c r="I49" s="31">
        <v>100</v>
      </c>
      <c r="J49" s="31">
        <v>100</v>
      </c>
      <c r="K49" s="31">
        <v>100</v>
      </c>
      <c r="L49" s="31">
        <v>100</v>
      </c>
      <c r="M49" s="18"/>
      <c r="N49" s="18"/>
      <c r="O49" s="18"/>
      <c r="P49" s="18"/>
      <c r="Q49" s="18"/>
      <c r="S49" s="92"/>
      <c r="T49" s="92"/>
      <c r="U49" s="92"/>
      <c r="V49" s="92"/>
      <c r="W49" s="92"/>
      <c r="X49" s="92"/>
      <c r="Y49" s="92"/>
      <c r="Z49" s="92"/>
      <c r="AA49" s="92"/>
      <c r="AB49" s="92"/>
      <c r="AC49" s="92"/>
    </row>
    <row r="50" spans="1:29" ht="12.75" customHeight="1" x14ac:dyDescent="0.25">
      <c r="A50" s="74" t="s">
        <v>120</v>
      </c>
      <c r="B50" s="32">
        <v>18.639162814938761</v>
      </c>
      <c r="C50" s="32">
        <v>30.181494184130546</v>
      </c>
      <c r="D50" s="32">
        <v>32.815668256777506</v>
      </c>
      <c r="E50" s="32">
        <v>33.625820182162094</v>
      </c>
      <c r="F50" s="32">
        <v>34.586114195666354</v>
      </c>
      <c r="G50" s="32">
        <v>33.136938825418241</v>
      </c>
      <c r="H50" s="32">
        <v>32.173688981377545</v>
      </c>
      <c r="I50" s="32">
        <v>42.303739572736511</v>
      </c>
      <c r="J50" s="32">
        <v>52.82566641294347</v>
      </c>
      <c r="K50" s="32">
        <v>58.097439830303522</v>
      </c>
      <c r="L50" s="32">
        <v>54.200849525783049</v>
      </c>
      <c r="M50" s="18"/>
      <c r="N50" s="18"/>
      <c r="O50" s="18"/>
      <c r="P50" s="18"/>
      <c r="Q50" s="18"/>
      <c r="S50" s="92"/>
      <c r="T50" s="92"/>
      <c r="U50" s="92"/>
      <c r="V50" s="92"/>
      <c r="W50" s="92"/>
      <c r="X50" s="92"/>
      <c r="Y50" s="92"/>
      <c r="Z50" s="92"/>
      <c r="AA50" s="92"/>
      <c r="AB50" s="92"/>
      <c r="AC50" s="92"/>
    </row>
    <row r="51" spans="1:29" ht="12.75" customHeight="1" x14ac:dyDescent="0.25">
      <c r="A51" s="74" t="s">
        <v>122</v>
      </c>
      <c r="B51" s="206">
        <v>3.140815514805722</v>
      </c>
      <c r="C51" s="206">
        <v>3.8324931954937691</v>
      </c>
      <c r="D51" s="206">
        <v>6.9480420539387477</v>
      </c>
      <c r="E51" s="206">
        <v>8.886150740788926</v>
      </c>
      <c r="F51" s="206">
        <v>8.2877149258901461</v>
      </c>
      <c r="G51" s="206">
        <v>10.006637925709718</v>
      </c>
      <c r="H51" s="206">
        <v>10.943124101803821</v>
      </c>
      <c r="I51" s="206">
        <v>11.808915915961805</v>
      </c>
      <c r="J51" s="206">
        <v>14.30792406873559</v>
      </c>
      <c r="K51" s="206">
        <v>16.817734707546649</v>
      </c>
      <c r="L51" s="206">
        <v>16.157137563256828</v>
      </c>
      <c r="M51" s="194"/>
      <c r="N51" s="18"/>
      <c r="O51" s="18"/>
      <c r="P51" s="194"/>
      <c r="Q51" s="194"/>
      <c r="R51" s="192"/>
      <c r="S51" s="92"/>
      <c r="T51" s="92"/>
      <c r="U51" s="92"/>
      <c r="V51" s="92"/>
      <c r="W51" s="92"/>
      <c r="X51" s="92"/>
      <c r="Y51" s="92"/>
      <c r="Z51" s="92"/>
      <c r="AA51" s="92"/>
      <c r="AB51" s="92"/>
      <c r="AC51" s="92"/>
    </row>
    <row r="52" spans="1:29" ht="12.75" customHeight="1" x14ac:dyDescent="0.25">
      <c r="A52" s="16" t="s">
        <v>8</v>
      </c>
      <c r="B52" s="32">
        <v>2.4111588100560959</v>
      </c>
      <c r="C52" s="32">
        <v>2.9048833774761689</v>
      </c>
      <c r="D52" s="32">
        <v>3.2689084494661214</v>
      </c>
      <c r="E52" s="32">
        <v>2.9504782523453739</v>
      </c>
      <c r="F52" s="32">
        <v>3.1839881738963398</v>
      </c>
      <c r="G52" s="32">
        <v>2.9676906167715242</v>
      </c>
      <c r="H52" s="32">
        <v>2.9857691849996817</v>
      </c>
      <c r="I52" s="32">
        <v>3.0501925807685697</v>
      </c>
      <c r="J52" s="32">
        <v>3.2537233623833908</v>
      </c>
      <c r="K52" s="32">
        <v>3.6773587321849557</v>
      </c>
      <c r="L52" s="32">
        <v>3.8582555445727094</v>
      </c>
      <c r="M52" s="18"/>
      <c r="N52" s="18"/>
      <c r="O52" s="18"/>
      <c r="P52" s="18"/>
      <c r="Q52" s="18"/>
      <c r="S52" s="92"/>
      <c r="T52" s="92"/>
      <c r="U52" s="92"/>
      <c r="V52" s="92"/>
      <c r="W52" s="92"/>
      <c r="X52" s="92"/>
      <c r="Y52" s="92"/>
      <c r="Z52" s="92"/>
      <c r="AA52" s="92"/>
      <c r="AB52" s="92"/>
      <c r="AC52" s="92"/>
    </row>
    <row r="53" spans="1:29" ht="12.75" customHeight="1" x14ac:dyDescent="0.25">
      <c r="A53" s="16" t="s">
        <v>14</v>
      </c>
      <c r="B53" s="32">
        <v>1.3715351593038088E-3</v>
      </c>
      <c r="C53" s="32">
        <v>2.5631323918907375E-2</v>
      </c>
      <c r="D53" s="32">
        <v>0.39264407693479764</v>
      </c>
      <c r="E53" s="32">
        <v>0.61924576833066236</v>
      </c>
      <c r="F53" s="32">
        <v>0.95173073485481408</v>
      </c>
      <c r="G53" s="32">
        <v>0.98966131848950334</v>
      </c>
      <c r="H53" s="32">
        <v>1.0232388669079282</v>
      </c>
      <c r="I53" s="32">
        <v>1.0238208014611994</v>
      </c>
      <c r="J53" s="32">
        <v>1.0968403940147138</v>
      </c>
      <c r="K53" s="32">
        <v>1.7725125966757065</v>
      </c>
      <c r="L53" s="32">
        <v>1.7735478865086924</v>
      </c>
      <c r="M53" s="18"/>
      <c r="N53" s="18"/>
      <c r="O53" s="18"/>
      <c r="P53" s="18"/>
      <c r="Q53" s="18"/>
      <c r="S53" s="92"/>
      <c r="T53" s="92"/>
      <c r="U53" s="92"/>
      <c r="V53" s="92"/>
      <c r="W53" s="92"/>
      <c r="X53" s="92"/>
      <c r="Y53" s="92"/>
      <c r="Z53" s="92"/>
      <c r="AA53" s="92"/>
      <c r="AB53" s="92"/>
      <c r="AC53" s="92"/>
    </row>
    <row r="54" spans="1:29" ht="12.75" customHeight="1" x14ac:dyDescent="0.25">
      <c r="A54" s="16" t="s">
        <v>164</v>
      </c>
      <c r="B54" s="32">
        <v>0</v>
      </c>
      <c r="C54" s="32">
        <v>0</v>
      </c>
      <c r="D54" s="32">
        <v>0.72199627281144874</v>
      </c>
      <c r="E54" s="32">
        <v>2.6183728261254475</v>
      </c>
      <c r="F54" s="32">
        <v>2.7745735079589453</v>
      </c>
      <c r="G54" s="32">
        <v>2.7068592008393764</v>
      </c>
      <c r="H54" s="32">
        <v>2.6540292096824221</v>
      </c>
      <c r="I54" s="32">
        <v>2.6411605130808957</v>
      </c>
      <c r="J54" s="32">
        <v>2.6496102682886811</v>
      </c>
      <c r="K54" s="32">
        <v>2.579102388210194</v>
      </c>
      <c r="L54" s="32">
        <v>2.9521385612526849</v>
      </c>
      <c r="M54" s="18"/>
      <c r="N54" s="18"/>
      <c r="O54" s="18"/>
      <c r="P54" s="18"/>
      <c r="Q54" s="18"/>
      <c r="S54" s="92"/>
      <c r="T54" s="92"/>
      <c r="U54" s="92"/>
      <c r="V54" s="92"/>
      <c r="W54" s="92"/>
      <c r="X54" s="92"/>
      <c r="Y54" s="92"/>
      <c r="Z54" s="92"/>
      <c r="AA54" s="92"/>
      <c r="AB54" s="92"/>
      <c r="AC54" s="92"/>
    </row>
    <row r="55" spans="1:29" ht="12.75" customHeight="1" x14ac:dyDescent="0.25">
      <c r="A55" s="16" t="s">
        <v>112</v>
      </c>
      <c r="B55" s="32">
        <v>0.72828516959032252</v>
      </c>
      <c r="C55" s="32">
        <v>0.9019784940986928</v>
      </c>
      <c r="D55" s="32">
        <v>2.5644932547263801</v>
      </c>
      <c r="E55" s="32">
        <v>2.6980538939874408</v>
      </c>
      <c r="F55" s="32">
        <v>1.3748035620000396</v>
      </c>
      <c r="G55" s="32">
        <v>3.3399175241831052</v>
      </c>
      <c r="H55" s="32">
        <v>4.2776503542538213</v>
      </c>
      <c r="I55" s="32">
        <v>5.0913951744776877</v>
      </c>
      <c r="J55" s="32">
        <v>7.305437855671391</v>
      </c>
      <c r="K55" s="32">
        <v>8.7865356821714045</v>
      </c>
      <c r="L55" s="32">
        <v>7.571116111794904</v>
      </c>
      <c r="M55" s="18"/>
      <c r="N55" s="18"/>
      <c r="O55" s="18"/>
      <c r="P55" s="18"/>
      <c r="Q55" s="18"/>
      <c r="S55" s="92"/>
      <c r="T55" s="92"/>
      <c r="U55" s="92"/>
      <c r="V55" s="92"/>
      <c r="W55" s="92"/>
      <c r="X55" s="92"/>
      <c r="Y55" s="92"/>
      <c r="Z55" s="92"/>
      <c r="AA55" s="92"/>
      <c r="AB55" s="92"/>
      <c r="AC55" s="92"/>
    </row>
    <row r="56" spans="1:29" ht="12.75" customHeight="1" x14ac:dyDescent="0.25">
      <c r="A56" s="16" t="s">
        <v>23</v>
      </c>
      <c r="B56" s="32">
        <v>0</v>
      </c>
      <c r="C56" s="32">
        <v>0</v>
      </c>
      <c r="D56" s="32">
        <v>0</v>
      </c>
      <c r="E56" s="32">
        <v>0</v>
      </c>
      <c r="F56" s="32">
        <v>2.6189471800073597E-3</v>
      </c>
      <c r="G56" s="32">
        <v>2.5092654262095855E-3</v>
      </c>
      <c r="H56" s="32">
        <v>2.4364859599674284E-3</v>
      </c>
      <c r="I56" s="32">
        <v>2.3468461734536855E-3</v>
      </c>
      <c r="J56" s="32">
        <v>2.312188377410684E-3</v>
      </c>
      <c r="K56" s="32">
        <v>2.225308304389093E-3</v>
      </c>
      <c r="L56" s="32">
        <v>2.0794591278383815E-3</v>
      </c>
      <c r="M56" s="18"/>
      <c r="N56" s="18"/>
      <c r="O56" s="18"/>
      <c r="P56" s="18"/>
      <c r="Q56" s="18"/>
      <c r="S56" s="92"/>
      <c r="T56" s="92"/>
      <c r="U56" s="92"/>
      <c r="V56" s="92"/>
      <c r="W56" s="92"/>
      <c r="X56" s="92"/>
      <c r="Y56" s="92"/>
      <c r="Z56" s="92"/>
      <c r="AA56" s="92"/>
      <c r="AB56" s="92"/>
      <c r="AC56" s="92"/>
    </row>
    <row r="57" spans="1:29" ht="12.75" customHeight="1" x14ac:dyDescent="0.25">
      <c r="A57" s="74" t="s">
        <v>121</v>
      </c>
      <c r="B57" s="32">
        <v>78.22002167025552</v>
      </c>
      <c r="C57" s="32">
        <v>65.986012620375675</v>
      </c>
      <c r="D57" s="32">
        <v>60.236289689283751</v>
      </c>
      <c r="E57" s="32">
        <v>57.488029077048964</v>
      </c>
      <c r="F57" s="32">
        <v>57.126170878443482</v>
      </c>
      <c r="G57" s="32">
        <v>56.856423248872055</v>
      </c>
      <c r="H57" s="32">
        <v>56.88318691681863</v>
      </c>
      <c r="I57" s="32">
        <v>45.887344511301677</v>
      </c>
      <c r="J57" s="32">
        <v>32.866409518320935</v>
      </c>
      <c r="K57" s="32">
        <v>25.08482546214983</v>
      </c>
      <c r="L57" s="32">
        <v>29.642012910960126</v>
      </c>
      <c r="M57" s="18"/>
      <c r="N57" s="18"/>
      <c r="O57" s="18"/>
      <c r="P57" s="18"/>
      <c r="Q57" s="18"/>
      <c r="S57" s="92"/>
      <c r="T57" s="92"/>
      <c r="U57" s="92"/>
      <c r="V57" s="92"/>
      <c r="W57" s="92"/>
      <c r="X57" s="92"/>
      <c r="Y57" s="92"/>
      <c r="Z57" s="92"/>
      <c r="AA57" s="92"/>
      <c r="AB57" s="92"/>
      <c r="AC57" s="92"/>
    </row>
    <row r="58" spans="1:29" ht="12.75" customHeight="1" x14ac:dyDescent="0.25">
      <c r="A58" s="16" t="s">
        <v>165</v>
      </c>
      <c r="B58" s="32">
        <v>72.351222723594518</v>
      </c>
      <c r="C58" s="32">
        <v>60.443543957720522</v>
      </c>
      <c r="D58" s="32">
        <v>55.219822079489909</v>
      </c>
      <c r="E58" s="32">
        <v>50.073701029136075</v>
      </c>
      <c r="F58" s="32">
        <v>52.625663555555178</v>
      </c>
      <c r="G58" s="32">
        <v>48.83880612519993</v>
      </c>
      <c r="H58" s="32">
        <v>45.168684773315078</v>
      </c>
      <c r="I58" s="32">
        <v>32.249830837180845</v>
      </c>
      <c r="J58" s="32">
        <v>16.059630987194453</v>
      </c>
      <c r="K58" s="32">
        <v>7.42502751894345</v>
      </c>
      <c r="L58" s="32">
        <v>17.860231487767987</v>
      </c>
      <c r="M58" s="18"/>
      <c r="N58" s="18"/>
      <c r="O58" s="18"/>
      <c r="P58" s="18"/>
      <c r="Q58" s="18"/>
      <c r="S58" s="92"/>
      <c r="T58" s="92"/>
      <c r="U58" s="92"/>
      <c r="V58" s="92"/>
      <c r="W58" s="92"/>
      <c r="X58" s="92"/>
      <c r="Y58" s="92"/>
      <c r="Z58" s="92"/>
      <c r="AA58" s="92"/>
      <c r="AB58" s="92"/>
      <c r="AC58" s="92"/>
    </row>
    <row r="59" spans="1:29" ht="12.75" customHeight="1" x14ac:dyDescent="0.25">
      <c r="A59" s="16" t="s">
        <v>166</v>
      </c>
      <c r="B59" s="32">
        <v>0.51021107926101683</v>
      </c>
      <c r="C59" s="32">
        <v>0.39789579036018113</v>
      </c>
      <c r="D59" s="32">
        <v>0.18635942756009799</v>
      </c>
      <c r="E59" s="32">
        <v>0.28205730077127461</v>
      </c>
      <c r="F59" s="32">
        <v>0</v>
      </c>
      <c r="G59" s="32">
        <v>0</v>
      </c>
      <c r="H59" s="32">
        <v>0</v>
      </c>
      <c r="I59" s="32">
        <v>0</v>
      </c>
      <c r="J59" s="32">
        <v>0</v>
      </c>
      <c r="K59" s="32">
        <v>0</v>
      </c>
      <c r="L59" s="32">
        <v>0</v>
      </c>
      <c r="M59" s="18"/>
      <c r="N59" s="18"/>
      <c r="O59" s="18"/>
      <c r="P59" s="18"/>
      <c r="Q59" s="18"/>
      <c r="S59" s="92"/>
      <c r="T59" s="92"/>
      <c r="U59" s="92"/>
      <c r="V59" s="92"/>
      <c r="W59" s="92"/>
      <c r="X59" s="92"/>
      <c r="Y59" s="92"/>
      <c r="Z59" s="92"/>
      <c r="AA59" s="92"/>
      <c r="AB59" s="92"/>
      <c r="AC59" s="92"/>
    </row>
    <row r="60" spans="1:29" ht="12.75" customHeight="1" x14ac:dyDescent="0.25">
      <c r="A60" s="16" t="s">
        <v>6</v>
      </c>
      <c r="B60" s="32">
        <v>2.319265954382741</v>
      </c>
      <c r="C60" s="32">
        <v>1.7941926743235161</v>
      </c>
      <c r="D60" s="32">
        <v>1.2576331180627998</v>
      </c>
      <c r="E60" s="32">
        <v>4.6141310961967097</v>
      </c>
      <c r="F60" s="32">
        <v>2.2360444980561862</v>
      </c>
      <c r="G60" s="32">
        <v>5.7352647057770847</v>
      </c>
      <c r="H60" s="32">
        <v>9.5441887977790234</v>
      </c>
      <c r="I60" s="32">
        <v>11.331497849689274</v>
      </c>
      <c r="J60" s="32">
        <v>14.012435208595866</v>
      </c>
      <c r="K60" s="32">
        <v>15.029755710391656</v>
      </c>
      <c r="L60" s="32">
        <v>9.3767076110443828</v>
      </c>
      <c r="M60" s="18"/>
      <c r="N60" s="18"/>
      <c r="O60" s="18"/>
      <c r="P60" s="18"/>
      <c r="Q60" s="18"/>
      <c r="S60" s="92"/>
      <c r="T60" s="92"/>
      <c r="U60" s="92"/>
      <c r="V60" s="92"/>
      <c r="W60" s="92"/>
      <c r="X60" s="92"/>
      <c r="Y60" s="92"/>
      <c r="Z60" s="92"/>
      <c r="AA60" s="92"/>
      <c r="AB60" s="92"/>
      <c r="AC60" s="92"/>
    </row>
    <row r="61" spans="1:29" ht="12.75" customHeight="1" x14ac:dyDescent="0.25">
      <c r="A61" s="16" t="s">
        <v>167</v>
      </c>
      <c r="B61" s="32">
        <v>3.0393219130172402</v>
      </c>
      <c r="C61" s="32">
        <v>3.3503801979714636</v>
      </c>
      <c r="D61" s="32">
        <v>3.5724750641709351</v>
      </c>
      <c r="E61" s="32">
        <v>2.5181396509449105</v>
      </c>
      <c r="F61" s="32">
        <v>2.2644628248321101</v>
      </c>
      <c r="G61" s="32">
        <v>2.2823524178950385</v>
      </c>
      <c r="H61" s="32">
        <v>2.1703133457245212</v>
      </c>
      <c r="I61" s="32">
        <v>2.3060158244315598</v>
      </c>
      <c r="J61" s="32">
        <v>2.7943433225306156</v>
      </c>
      <c r="K61" s="32">
        <v>2.6300422328147195</v>
      </c>
      <c r="L61" s="32">
        <v>2.4050738121477537</v>
      </c>
      <c r="M61" s="18"/>
      <c r="N61" s="18"/>
      <c r="O61" s="18"/>
      <c r="P61" s="18"/>
      <c r="Q61" s="18"/>
      <c r="S61" s="92"/>
      <c r="T61" s="92"/>
      <c r="U61" s="92"/>
      <c r="V61" s="92"/>
      <c r="W61" s="92"/>
      <c r="X61" s="92"/>
      <c r="Y61" s="92"/>
      <c r="Z61" s="92"/>
      <c r="AA61" s="92"/>
      <c r="AB61" s="92"/>
      <c r="AC61" s="92"/>
    </row>
    <row r="62" spans="1:29" ht="12.75" customHeight="1" x14ac:dyDescent="0.25">
      <c r="A62" s="74" t="s">
        <v>461</v>
      </c>
      <c r="B62" s="32">
        <v>0</v>
      </c>
      <c r="C62" s="32">
        <v>0</v>
      </c>
      <c r="D62" s="32">
        <v>0</v>
      </c>
      <c r="E62" s="32">
        <v>0</v>
      </c>
      <c r="F62" s="32">
        <v>0</v>
      </c>
      <c r="G62" s="32">
        <v>0</v>
      </c>
      <c r="H62" s="32">
        <v>0</v>
      </c>
      <c r="I62" s="32">
        <v>0</v>
      </c>
      <c r="J62" s="32">
        <v>0</v>
      </c>
      <c r="K62" s="32">
        <v>0</v>
      </c>
      <c r="L62" s="32">
        <v>0</v>
      </c>
      <c r="M62" s="18"/>
      <c r="N62" s="18"/>
      <c r="O62" s="18"/>
      <c r="P62" s="18"/>
      <c r="Q62" s="18"/>
      <c r="S62" s="92"/>
      <c r="T62" s="92"/>
      <c r="U62" s="92"/>
      <c r="V62" s="92"/>
      <c r="W62" s="92"/>
      <c r="X62" s="92"/>
      <c r="Y62" s="92"/>
      <c r="Z62" s="92"/>
      <c r="AA62" s="92"/>
      <c r="AB62" s="92"/>
      <c r="AC62" s="92"/>
    </row>
    <row r="63" spans="1:29" ht="2.1" customHeight="1" x14ac:dyDescent="0.25">
      <c r="A63" s="11"/>
      <c r="B63" s="215"/>
      <c r="C63" s="215"/>
      <c r="D63" s="215"/>
      <c r="E63" s="215"/>
      <c r="F63" s="215"/>
      <c r="G63" s="215"/>
      <c r="H63" s="215"/>
      <c r="I63" s="215"/>
      <c r="J63" s="215"/>
      <c r="K63" s="215"/>
      <c r="L63" s="215"/>
      <c r="M63" s="195"/>
      <c r="N63" s="21"/>
      <c r="O63" s="21"/>
      <c r="P63" s="195"/>
      <c r="Q63" s="195"/>
      <c r="R63" s="192"/>
      <c r="S63" s="92"/>
      <c r="T63" s="92"/>
      <c r="U63" s="92"/>
      <c r="V63" s="92"/>
      <c r="W63" s="92"/>
      <c r="X63" s="92"/>
      <c r="Y63" s="92"/>
      <c r="Z63" s="92"/>
      <c r="AA63" s="92"/>
      <c r="AB63" s="92"/>
      <c r="AC63" s="92"/>
    </row>
    <row r="64" spans="1:29" ht="12.75" customHeight="1" x14ac:dyDescent="0.25">
      <c r="A64" s="4" t="s">
        <v>445</v>
      </c>
      <c r="B64" s="13">
        <v>15743.8</v>
      </c>
      <c r="C64" s="13">
        <v>15701.5</v>
      </c>
      <c r="D64" s="13">
        <v>15218.699999999999</v>
      </c>
      <c r="E64" s="13">
        <v>13299.470327494186</v>
      </c>
      <c r="F64" s="13">
        <v>12271.178443351175</v>
      </c>
      <c r="G64" s="13">
        <v>13321.885536493954</v>
      </c>
      <c r="H64" s="13">
        <v>13482.61954544847</v>
      </c>
      <c r="I64" s="13">
        <v>10691.871026444151</v>
      </c>
      <c r="J64" s="13">
        <v>7009.2266874429315</v>
      </c>
      <c r="K64" s="13">
        <v>5770.0405802993273</v>
      </c>
      <c r="L64" s="13">
        <v>7298.4366776205279</v>
      </c>
      <c r="M64" s="14">
        <v>-0.33864233026932311</v>
      </c>
      <c r="N64" s="14">
        <v>-2.1297108190609482</v>
      </c>
      <c r="O64" s="14">
        <v>0.94592705686440404</v>
      </c>
      <c r="P64" s="14">
        <v>-6.3323590295649712</v>
      </c>
      <c r="Q64" s="14">
        <v>0.40514642948994428</v>
      </c>
      <c r="S64" s="92"/>
      <c r="T64" s="92"/>
      <c r="U64" s="92"/>
      <c r="V64" s="92"/>
      <c r="W64" s="92"/>
      <c r="X64" s="92"/>
      <c r="Y64" s="92"/>
      <c r="Z64" s="92"/>
      <c r="AA64" s="92"/>
      <c r="AB64" s="92"/>
      <c r="AC64" s="92"/>
    </row>
    <row r="65" spans="1:29" s="173" customFormat="1" ht="11.25" x14ac:dyDescent="0.2">
      <c r="A65" s="16" t="s">
        <v>4</v>
      </c>
      <c r="B65" s="17">
        <v>13944.9</v>
      </c>
      <c r="C65" s="17">
        <v>14025.1</v>
      </c>
      <c r="D65" s="17">
        <v>13444.8</v>
      </c>
      <c r="E65" s="17">
        <v>10676.615238565339</v>
      </c>
      <c r="F65" s="17">
        <v>11015.71228524618</v>
      </c>
      <c r="G65" s="17">
        <v>11146.507634040065</v>
      </c>
      <c r="H65" s="17">
        <v>10731.161287227287</v>
      </c>
      <c r="I65" s="17">
        <v>7582.3563201940251</v>
      </c>
      <c r="J65" s="17">
        <v>3528.1081936125456</v>
      </c>
      <c r="K65" s="17">
        <v>1857.4022980068607</v>
      </c>
      <c r="L65" s="17">
        <v>4107.5515195620992</v>
      </c>
      <c r="M65" s="18">
        <v>-0.36454826183124345</v>
      </c>
      <c r="N65" s="18">
        <v>-1.9729747130453168</v>
      </c>
      <c r="O65" s="18">
        <v>-0.26136648476625668</v>
      </c>
      <c r="P65" s="18">
        <v>-10.527511355333575</v>
      </c>
      <c r="Q65" s="18">
        <v>1.5322738467182129</v>
      </c>
      <c r="S65" s="92"/>
      <c r="T65" s="92"/>
      <c r="U65" s="92"/>
      <c r="V65" s="92"/>
      <c r="W65" s="92"/>
      <c r="X65" s="92"/>
      <c r="Y65" s="92"/>
      <c r="Z65" s="92"/>
      <c r="AA65" s="92"/>
      <c r="AB65" s="92"/>
      <c r="AC65" s="92"/>
    </row>
    <row r="66" spans="1:29" s="173" customFormat="1" ht="11.25" x14ac:dyDescent="0.2">
      <c r="A66" s="39" t="s">
        <v>168</v>
      </c>
      <c r="B66" s="17">
        <v>1898.4000000000003</v>
      </c>
      <c r="C66" s="17">
        <v>1717.3000000000002</v>
      </c>
      <c r="D66" s="17">
        <v>2064.9</v>
      </c>
      <c r="E66" s="17">
        <v>1833.4435627710834</v>
      </c>
      <c r="F66" s="17">
        <v>1814.8992820254266</v>
      </c>
      <c r="G66" s="17">
        <v>1937.0814302744479</v>
      </c>
      <c r="H66" s="17">
        <v>1609.0390828607062</v>
      </c>
      <c r="I66" s="17">
        <v>879.15452477028816</v>
      </c>
      <c r="J66" s="17">
        <v>186.08617258545613</v>
      </c>
      <c r="K66" s="17">
        <v>134.28886350938703</v>
      </c>
      <c r="L66" s="17">
        <v>29.061502602977857</v>
      </c>
      <c r="M66" s="18">
        <v>0.84424756741046103</v>
      </c>
      <c r="N66" s="18">
        <v>-1.2822267683617494</v>
      </c>
      <c r="O66" s="18">
        <v>-1.1967099444087137</v>
      </c>
      <c r="P66" s="18">
        <v>-19.403765642379721</v>
      </c>
      <c r="Q66" s="18">
        <v>-16.94603008926493</v>
      </c>
      <c r="S66" s="92"/>
      <c r="T66" s="92"/>
      <c r="U66" s="92"/>
      <c r="V66" s="92"/>
      <c r="W66" s="92"/>
      <c r="X66" s="92"/>
      <c r="Y66" s="92"/>
      <c r="Z66" s="92"/>
      <c r="AA66" s="92"/>
      <c r="AB66" s="92"/>
      <c r="AC66" s="92"/>
    </row>
    <row r="67" spans="1:29" s="173" customFormat="1" ht="11.25" x14ac:dyDescent="0.2">
      <c r="A67" s="39" t="s">
        <v>169</v>
      </c>
      <c r="B67" s="17">
        <v>12046.5</v>
      </c>
      <c r="C67" s="17">
        <v>12307.8</v>
      </c>
      <c r="D67" s="17">
        <v>11379.9</v>
      </c>
      <c r="E67" s="17">
        <v>8843.1716757942559</v>
      </c>
      <c r="F67" s="17">
        <v>9200.8130032207537</v>
      </c>
      <c r="G67" s="17">
        <v>9209.4262037656172</v>
      </c>
      <c r="H67" s="17">
        <v>9122.1222043665803</v>
      </c>
      <c r="I67" s="17">
        <v>6703.2017954237372</v>
      </c>
      <c r="J67" s="17">
        <v>3342.0220210270895</v>
      </c>
      <c r="K67" s="17">
        <v>1723.1134344974737</v>
      </c>
      <c r="L67" s="17">
        <v>4078.4900169591215</v>
      </c>
      <c r="M67" s="18">
        <v>-0.5676380126937608</v>
      </c>
      <c r="N67" s="18">
        <v>-2.1031369274402634</v>
      </c>
      <c r="O67" s="18">
        <v>-8.5856873900191921E-2</v>
      </c>
      <c r="P67" s="18">
        <v>-9.553588207568831</v>
      </c>
      <c r="Q67" s="18">
        <v>2.0114708891294741</v>
      </c>
      <c r="S67" s="92"/>
      <c r="T67" s="92"/>
      <c r="U67" s="92"/>
      <c r="V67" s="92"/>
      <c r="W67" s="92"/>
      <c r="X67" s="92"/>
      <c r="Y67" s="92"/>
      <c r="Z67" s="92"/>
      <c r="AA67" s="92"/>
      <c r="AB67" s="92"/>
      <c r="AC67" s="92"/>
    </row>
    <row r="68" spans="1:29" s="173" customFormat="1" ht="11.25" x14ac:dyDescent="0.2">
      <c r="A68" s="16" t="s">
        <v>5</v>
      </c>
      <c r="B68" s="17">
        <v>310.60000000000002</v>
      </c>
      <c r="C68" s="17">
        <v>161</v>
      </c>
      <c r="D68" s="17">
        <v>78.400000000000006</v>
      </c>
      <c r="E68" s="17">
        <v>58.807672390994384</v>
      </c>
      <c r="F68" s="17">
        <v>0</v>
      </c>
      <c r="G68" s="17">
        <v>0</v>
      </c>
      <c r="H68" s="17">
        <v>0</v>
      </c>
      <c r="I68" s="17">
        <v>0</v>
      </c>
      <c r="J68" s="17">
        <v>0</v>
      </c>
      <c r="K68" s="17">
        <v>0</v>
      </c>
      <c r="L68" s="17">
        <v>0</v>
      </c>
      <c r="M68" s="18">
        <v>-12.861222830266517</v>
      </c>
      <c r="N68" s="18">
        <v>0</v>
      </c>
      <c r="O68" s="18">
        <v>0</v>
      </c>
      <c r="P68" s="18">
        <v>0</v>
      </c>
      <c r="Q68" s="18">
        <v>0</v>
      </c>
      <c r="S68" s="92"/>
      <c r="T68" s="92"/>
      <c r="U68" s="92"/>
      <c r="V68" s="92"/>
      <c r="W68" s="92"/>
      <c r="X68" s="92"/>
      <c r="Y68" s="92"/>
      <c r="Z68" s="92"/>
      <c r="AA68" s="92"/>
      <c r="AB68" s="92"/>
      <c r="AC68" s="92"/>
    </row>
    <row r="69" spans="1:29" s="173" customFormat="1" ht="11.25" x14ac:dyDescent="0.2">
      <c r="A69" s="39" t="s">
        <v>157</v>
      </c>
      <c r="B69" s="17">
        <v>1</v>
      </c>
      <c r="C69" s="17">
        <v>4</v>
      </c>
      <c r="D69" s="17">
        <v>1</v>
      </c>
      <c r="E69" s="17">
        <v>34.454704046783625</v>
      </c>
      <c r="F69" s="17">
        <v>0</v>
      </c>
      <c r="G69" s="17">
        <v>0</v>
      </c>
      <c r="H69" s="17">
        <v>0</v>
      </c>
      <c r="I69" s="17">
        <v>0</v>
      </c>
      <c r="J69" s="17">
        <v>0</v>
      </c>
      <c r="K69" s="17">
        <v>0</v>
      </c>
      <c r="L69" s="17">
        <v>0</v>
      </c>
      <c r="M69" s="18">
        <v>0</v>
      </c>
      <c r="N69" s="18">
        <v>0</v>
      </c>
      <c r="O69" s="18">
        <v>0</v>
      </c>
      <c r="P69" s="18">
        <v>0</v>
      </c>
      <c r="Q69" s="18">
        <v>0</v>
      </c>
      <c r="S69" s="92"/>
      <c r="T69" s="92"/>
      <c r="U69" s="92"/>
      <c r="V69" s="92"/>
      <c r="W69" s="92"/>
      <c r="X69" s="92"/>
      <c r="Y69" s="92"/>
      <c r="Z69" s="92"/>
      <c r="AA69" s="92"/>
      <c r="AB69" s="92"/>
      <c r="AC69" s="92"/>
    </row>
    <row r="70" spans="1:29" s="173" customFormat="1" ht="11.25" x14ac:dyDescent="0.2">
      <c r="A70" s="39" t="s">
        <v>170</v>
      </c>
      <c r="B70" s="17">
        <v>309.60000000000002</v>
      </c>
      <c r="C70" s="17">
        <v>157</v>
      </c>
      <c r="D70" s="17">
        <v>77.400000000000006</v>
      </c>
      <c r="E70" s="17">
        <v>24.352968344210758</v>
      </c>
      <c r="F70" s="17">
        <v>0</v>
      </c>
      <c r="G70" s="17">
        <v>0</v>
      </c>
      <c r="H70" s="17">
        <v>0</v>
      </c>
      <c r="I70" s="17">
        <v>0</v>
      </c>
      <c r="J70" s="17">
        <v>0</v>
      </c>
      <c r="K70" s="17">
        <v>0</v>
      </c>
      <c r="L70" s="17">
        <v>0</v>
      </c>
      <c r="M70" s="18">
        <v>-12.944943670387588</v>
      </c>
      <c r="N70" s="18">
        <v>0</v>
      </c>
      <c r="O70" s="18">
        <v>0</v>
      </c>
      <c r="P70" s="18">
        <v>0</v>
      </c>
      <c r="Q70" s="18">
        <v>0</v>
      </c>
      <c r="S70" s="92"/>
      <c r="T70" s="92"/>
      <c r="U70" s="92"/>
      <c r="V70" s="92"/>
      <c r="W70" s="92"/>
      <c r="X70" s="92"/>
      <c r="Y70" s="92"/>
      <c r="Z70" s="92"/>
      <c r="AA70" s="92"/>
      <c r="AB70" s="92"/>
      <c r="AC70" s="92"/>
    </row>
    <row r="71" spans="1:29" s="173" customFormat="1" ht="11.25" x14ac:dyDescent="0.2">
      <c r="A71" s="16" t="s">
        <v>22</v>
      </c>
      <c r="B71" s="207">
        <v>1235.8</v>
      </c>
      <c r="C71" s="207">
        <v>1291.8</v>
      </c>
      <c r="D71" s="207">
        <v>1133.5999999999999</v>
      </c>
      <c r="E71" s="207">
        <v>1938.0166674389238</v>
      </c>
      <c r="F71" s="207">
        <v>969.88615705164102</v>
      </c>
      <c r="G71" s="207">
        <v>1440.7272384928845</v>
      </c>
      <c r="H71" s="207">
        <v>1863.611304396939</v>
      </c>
      <c r="I71" s="207">
        <v>2101.7094732744313</v>
      </c>
      <c r="J71" s="207">
        <v>2239.4408099185407</v>
      </c>
      <c r="K71" s="207">
        <v>2465.005540977148</v>
      </c>
      <c r="L71" s="207">
        <v>1782.9875500442229</v>
      </c>
      <c r="M71" s="194">
        <v>-0.85948635724188982</v>
      </c>
      <c r="N71" s="18">
        <v>-1.5476487752551393</v>
      </c>
      <c r="O71" s="18">
        <v>6.7489120507994604</v>
      </c>
      <c r="P71" s="194">
        <v>1.8540787931610181</v>
      </c>
      <c r="Q71" s="194">
        <v>-2.2535772793542241</v>
      </c>
      <c r="R71" s="198"/>
      <c r="S71" s="92"/>
      <c r="T71" s="92"/>
      <c r="U71" s="92"/>
      <c r="V71" s="92"/>
      <c r="W71" s="92"/>
      <c r="X71" s="92"/>
      <c r="Y71" s="92"/>
      <c r="Z71" s="92"/>
      <c r="AA71" s="92"/>
      <c r="AB71" s="92"/>
      <c r="AC71" s="92"/>
    </row>
    <row r="72" spans="1:29" s="173" customFormat="1" ht="11.25" x14ac:dyDescent="0.2">
      <c r="A72" s="39" t="s">
        <v>6</v>
      </c>
      <c r="B72" s="17">
        <v>693.8</v>
      </c>
      <c r="C72" s="17">
        <v>675</v>
      </c>
      <c r="D72" s="17">
        <v>404.8</v>
      </c>
      <c r="E72" s="17">
        <v>1207.8866359724652</v>
      </c>
      <c r="F72" s="17">
        <v>321.63084703962744</v>
      </c>
      <c r="G72" s="17">
        <v>805.01222600058497</v>
      </c>
      <c r="H72" s="17">
        <v>1239.7540830499447</v>
      </c>
      <c r="I72" s="17">
        <v>1525.6937275586026</v>
      </c>
      <c r="J72" s="17">
        <v>1919.6100745862582</v>
      </c>
      <c r="K72" s="17">
        <v>2140.5630790519904</v>
      </c>
      <c r="L72" s="17">
        <v>1459.4610575705208</v>
      </c>
      <c r="M72" s="18">
        <v>-5.2453305699526105</v>
      </c>
      <c r="N72" s="18">
        <v>-2.273640877822003</v>
      </c>
      <c r="O72" s="18">
        <v>14.445253451642825</v>
      </c>
      <c r="P72" s="18">
        <v>4.469074512943938</v>
      </c>
      <c r="Q72" s="18">
        <v>-2.703336188352512</v>
      </c>
      <c r="S72" s="92"/>
      <c r="T72" s="92"/>
      <c r="U72" s="92"/>
      <c r="V72" s="92"/>
      <c r="W72" s="92"/>
      <c r="X72" s="92"/>
      <c r="Y72" s="92"/>
      <c r="Z72" s="92"/>
      <c r="AA72" s="92"/>
      <c r="AB72" s="92"/>
      <c r="AC72" s="92"/>
    </row>
    <row r="73" spans="1:29" s="173" customFormat="1" ht="11.25" x14ac:dyDescent="0.2">
      <c r="A73" s="39" t="s">
        <v>171</v>
      </c>
      <c r="B73" s="17">
        <v>542</v>
      </c>
      <c r="C73" s="17">
        <v>616.79999999999995</v>
      </c>
      <c r="D73" s="17">
        <v>728.8</v>
      </c>
      <c r="E73" s="17">
        <v>730.1300314664586</v>
      </c>
      <c r="F73" s="17">
        <v>648.25531001201352</v>
      </c>
      <c r="G73" s="17">
        <v>635.71501249229948</v>
      </c>
      <c r="H73" s="17">
        <v>623.85722134699427</v>
      </c>
      <c r="I73" s="17">
        <v>576.01574571582864</v>
      </c>
      <c r="J73" s="17">
        <v>319.83073533228253</v>
      </c>
      <c r="K73" s="17">
        <v>324.44246192515766</v>
      </c>
      <c r="L73" s="17">
        <v>323.52649247370209</v>
      </c>
      <c r="M73" s="18">
        <v>3.0056169706852875</v>
      </c>
      <c r="N73" s="18">
        <v>-1.1643160665080199</v>
      </c>
      <c r="O73" s="18">
        <v>-0.38289593137441624</v>
      </c>
      <c r="P73" s="18">
        <v>-6.4629865870321268</v>
      </c>
      <c r="Q73" s="18">
        <v>0.11495702597255075</v>
      </c>
      <c r="S73" s="92"/>
      <c r="T73" s="92"/>
      <c r="U73" s="92"/>
      <c r="V73" s="92"/>
      <c r="W73" s="92"/>
      <c r="X73" s="92"/>
      <c r="Y73" s="92"/>
      <c r="Z73" s="92"/>
      <c r="AA73" s="92"/>
      <c r="AB73" s="92"/>
      <c r="AC73" s="92"/>
    </row>
    <row r="74" spans="1:29" s="173" customFormat="1" ht="11.25" x14ac:dyDescent="0.2">
      <c r="A74" s="16" t="s">
        <v>112</v>
      </c>
      <c r="B74" s="17">
        <v>252.5</v>
      </c>
      <c r="C74" s="17">
        <v>223.60000000000002</v>
      </c>
      <c r="D74" s="17">
        <v>561.90000000000009</v>
      </c>
      <c r="E74" s="17">
        <v>626.03074909892894</v>
      </c>
      <c r="F74" s="17">
        <v>283.78288850214619</v>
      </c>
      <c r="G74" s="17">
        <v>732.8535514097947</v>
      </c>
      <c r="H74" s="17">
        <v>886.0498412730359</v>
      </c>
      <c r="I74" s="17">
        <v>1006.0081204244875</v>
      </c>
      <c r="J74" s="17">
        <v>1239.8805713606366</v>
      </c>
      <c r="K74" s="17">
        <v>1445.83562876411</v>
      </c>
      <c r="L74" s="17">
        <v>1406.1004954629968</v>
      </c>
      <c r="M74" s="18">
        <v>8.3277605139049804</v>
      </c>
      <c r="N74" s="18">
        <v>-6.6030449948226373</v>
      </c>
      <c r="O74" s="18">
        <v>12.059116669200343</v>
      </c>
      <c r="P74" s="18">
        <v>3.4170559585020133</v>
      </c>
      <c r="Q74" s="18">
        <v>1.2659988189188676</v>
      </c>
      <c r="S74" s="92"/>
      <c r="T74" s="92"/>
      <c r="U74" s="92"/>
      <c r="V74" s="92"/>
      <c r="W74" s="92"/>
      <c r="X74" s="92"/>
      <c r="Y74" s="92"/>
      <c r="Z74" s="92"/>
      <c r="AA74" s="92"/>
      <c r="AB74" s="92"/>
      <c r="AC74" s="92"/>
    </row>
    <row r="75" spans="1:29" s="173" customFormat="1" ht="11.25" x14ac:dyDescent="0.2">
      <c r="A75" s="16" t="s">
        <v>23</v>
      </c>
      <c r="B75" s="17">
        <v>0</v>
      </c>
      <c r="C75" s="17">
        <v>0</v>
      </c>
      <c r="D75" s="17">
        <v>0</v>
      </c>
      <c r="E75" s="17">
        <v>0</v>
      </c>
      <c r="F75" s="17">
        <v>1.7971125512085309</v>
      </c>
      <c r="G75" s="17">
        <v>1.7971125512085313</v>
      </c>
      <c r="H75" s="17">
        <v>1.7971125512085313</v>
      </c>
      <c r="I75" s="17">
        <v>1.7971125512085313</v>
      </c>
      <c r="J75" s="17">
        <v>1.7971125512085313</v>
      </c>
      <c r="K75" s="17">
        <v>1.7971125512085313</v>
      </c>
      <c r="L75" s="17">
        <v>1.7971125512085313</v>
      </c>
      <c r="M75" s="18">
        <v>0</v>
      </c>
      <c r="N75" s="18">
        <v>0</v>
      </c>
      <c r="O75" s="18">
        <v>0</v>
      </c>
      <c r="P75" s="18">
        <v>0</v>
      </c>
      <c r="Q75" s="18">
        <v>0</v>
      </c>
      <c r="S75" s="92"/>
      <c r="T75" s="92"/>
      <c r="U75" s="92"/>
      <c r="V75" s="92"/>
      <c r="W75" s="92"/>
      <c r="X75" s="92"/>
      <c r="Y75" s="92"/>
      <c r="Z75" s="92"/>
      <c r="AA75" s="92"/>
      <c r="AB75" s="92"/>
      <c r="AC75" s="92"/>
    </row>
    <row r="76" spans="1:29" s="173" customFormat="1" ht="11.25" x14ac:dyDescent="0.2">
      <c r="A76" s="16" t="s">
        <v>462</v>
      </c>
      <c r="B76" s="17">
        <v>0</v>
      </c>
      <c r="C76" s="17">
        <v>0</v>
      </c>
      <c r="D76" s="17">
        <v>0</v>
      </c>
      <c r="E76" s="17">
        <v>0</v>
      </c>
      <c r="F76" s="17">
        <v>0</v>
      </c>
      <c r="G76" s="17">
        <v>0</v>
      </c>
      <c r="H76" s="17">
        <v>0</v>
      </c>
      <c r="I76" s="17">
        <v>0</v>
      </c>
      <c r="J76" s="17">
        <v>0</v>
      </c>
      <c r="K76" s="17">
        <v>0</v>
      </c>
      <c r="L76" s="17">
        <v>0</v>
      </c>
      <c r="M76" s="18">
        <v>0</v>
      </c>
      <c r="N76" s="18">
        <v>0</v>
      </c>
      <c r="O76" s="18">
        <v>0</v>
      </c>
      <c r="P76" s="18">
        <v>0</v>
      </c>
      <c r="Q76" s="18">
        <v>0</v>
      </c>
      <c r="S76" s="92"/>
      <c r="T76" s="92"/>
      <c r="U76" s="92"/>
      <c r="V76" s="92"/>
      <c r="W76" s="92"/>
      <c r="X76" s="92"/>
      <c r="Y76" s="92"/>
      <c r="Z76" s="92"/>
      <c r="AA76" s="92"/>
      <c r="AB76" s="92"/>
      <c r="AC76" s="92"/>
    </row>
    <row r="77" spans="1:29" ht="2.1" customHeight="1" x14ac:dyDescent="0.25">
      <c r="A77" s="11"/>
      <c r="B77" s="20"/>
      <c r="C77" s="20"/>
      <c r="D77" s="20"/>
      <c r="E77" s="20"/>
      <c r="F77" s="20"/>
      <c r="G77" s="20"/>
      <c r="H77" s="20"/>
      <c r="I77" s="20"/>
      <c r="J77" s="20"/>
      <c r="K77" s="20"/>
      <c r="L77" s="20"/>
      <c r="M77" s="21"/>
      <c r="N77" s="21"/>
      <c r="O77" s="21"/>
      <c r="P77" s="21"/>
      <c r="Q77" s="21"/>
      <c r="S77" s="92"/>
      <c r="T77" s="92"/>
      <c r="U77" s="92"/>
      <c r="V77" s="92"/>
      <c r="W77" s="92"/>
      <c r="X77" s="92"/>
      <c r="Y77" s="92"/>
      <c r="Z77" s="92"/>
      <c r="AA77" s="92"/>
      <c r="AB77" s="92"/>
      <c r="AC77" s="92"/>
    </row>
    <row r="78" spans="1:29" ht="12.75" customHeight="1" x14ac:dyDescent="0.25">
      <c r="A78" s="4" t="s">
        <v>207</v>
      </c>
      <c r="B78" s="211">
        <v>3505.6</v>
      </c>
      <c r="C78" s="211">
        <v>6404.9</v>
      </c>
      <c r="D78" s="211">
        <v>7247.7</v>
      </c>
      <c r="E78" s="211">
        <v>6798.242441102424</v>
      </c>
      <c r="F78" s="211">
        <v>6798.242441102424</v>
      </c>
      <c r="G78" s="211">
        <v>6798.242441102424</v>
      </c>
      <c r="H78" s="211">
        <v>6798.242441102424</v>
      </c>
      <c r="I78" s="211">
        <v>8957.2950726813706</v>
      </c>
      <c r="J78" s="211">
        <v>11116.347704260319</v>
      </c>
      <c r="K78" s="211">
        <v>12472.278113408043</v>
      </c>
      <c r="L78" s="211">
        <v>12127.226476745949</v>
      </c>
      <c r="M78" s="193">
        <v>7.5335008375719603</v>
      </c>
      <c r="N78" s="14">
        <v>-0.63815571120804382</v>
      </c>
      <c r="O78" s="14">
        <v>0</v>
      </c>
      <c r="P78" s="193">
        <v>5.0404436554057686</v>
      </c>
      <c r="Q78" s="193">
        <v>0.87416122667824947</v>
      </c>
      <c r="R78" s="192"/>
      <c r="S78" s="92"/>
      <c r="T78" s="92"/>
      <c r="U78" s="92"/>
      <c r="V78" s="92"/>
      <c r="W78" s="92"/>
      <c r="X78" s="92"/>
      <c r="Y78" s="92"/>
      <c r="Z78" s="92"/>
      <c r="AA78" s="92"/>
      <c r="AB78" s="92"/>
      <c r="AC78" s="92"/>
    </row>
    <row r="79" spans="1:29" ht="2.1" customHeight="1" x14ac:dyDescent="0.25">
      <c r="A79" s="8"/>
      <c r="B79" s="8"/>
      <c r="C79" s="8"/>
      <c r="D79" s="8"/>
      <c r="E79" s="8"/>
      <c r="F79" s="8"/>
      <c r="G79" s="8"/>
      <c r="H79" s="8"/>
      <c r="I79" s="8"/>
      <c r="J79" s="8"/>
      <c r="K79" s="8"/>
      <c r="L79" s="8"/>
      <c r="M79" s="9"/>
      <c r="N79" s="9"/>
      <c r="O79" s="9"/>
      <c r="P79" s="9"/>
      <c r="Q79" s="9"/>
      <c r="S79" s="92"/>
      <c r="T79" s="92"/>
      <c r="U79" s="92"/>
      <c r="V79" s="92"/>
      <c r="W79" s="92"/>
      <c r="X79" s="92"/>
      <c r="Y79" s="92"/>
      <c r="Z79" s="92"/>
      <c r="AA79" s="92"/>
      <c r="AB79" s="92"/>
      <c r="AC79" s="92"/>
    </row>
    <row r="80" spans="1:29" ht="12.75" customHeight="1" x14ac:dyDescent="0.25">
      <c r="A80" s="4" t="s">
        <v>446</v>
      </c>
      <c r="B80" s="13">
        <v>975.3</v>
      </c>
      <c r="C80" s="13">
        <v>916.19999999999993</v>
      </c>
      <c r="D80" s="13">
        <v>786.90000000000009</v>
      </c>
      <c r="E80" s="13">
        <v>650.40955581985941</v>
      </c>
      <c r="F80" s="13">
        <v>694.40141915478011</v>
      </c>
      <c r="G80" s="13">
        <v>711.15940980802088</v>
      </c>
      <c r="H80" s="13">
        <v>628.03538766498082</v>
      </c>
      <c r="I80" s="13">
        <v>589.60061710181924</v>
      </c>
      <c r="J80" s="13">
        <v>578.55142176010804</v>
      </c>
      <c r="K80" s="13">
        <v>575.2918506132113</v>
      </c>
      <c r="L80" s="13">
        <v>558.89352751823617</v>
      </c>
      <c r="M80" s="14">
        <v>-2.1235673311435055</v>
      </c>
      <c r="N80" s="14">
        <v>-1.2427233027544782</v>
      </c>
      <c r="O80" s="14">
        <v>-0.99950830396433599</v>
      </c>
      <c r="P80" s="14">
        <v>-0.81733236549698107</v>
      </c>
      <c r="Q80" s="14">
        <v>-0.34508765233435268</v>
      </c>
      <c r="S80" s="92"/>
      <c r="T80" s="92"/>
      <c r="U80" s="92"/>
      <c r="V80" s="92"/>
      <c r="W80" s="92"/>
      <c r="X80" s="92"/>
      <c r="Y80" s="92"/>
      <c r="Z80" s="92"/>
      <c r="AA80" s="92"/>
      <c r="AB80" s="92"/>
      <c r="AC80" s="92"/>
    </row>
    <row r="81" spans="1:29" s="173" customFormat="1" ht="11.25" x14ac:dyDescent="0.2">
      <c r="A81" s="16" t="s">
        <v>4</v>
      </c>
      <c r="B81" s="17">
        <v>261.10000000000002</v>
      </c>
      <c r="C81" s="17">
        <v>147.5</v>
      </c>
      <c r="D81" s="17">
        <v>106.5</v>
      </c>
      <c r="E81" s="17">
        <v>54.058554280355182</v>
      </c>
      <c r="F81" s="17">
        <v>53.089174406351148</v>
      </c>
      <c r="G81" s="17">
        <v>53.210826144156556</v>
      </c>
      <c r="H81" s="17">
        <v>54.048387692131023</v>
      </c>
      <c r="I81" s="17">
        <v>54.625347811449053</v>
      </c>
      <c r="J81" s="17">
        <v>54.969318797594191</v>
      </c>
      <c r="K81" s="17">
        <v>43.003512617553277</v>
      </c>
      <c r="L81" s="17">
        <v>55.68873135722832</v>
      </c>
      <c r="M81" s="18">
        <v>-8.5772515051597669</v>
      </c>
      <c r="N81" s="18">
        <v>-6.7249186706723645</v>
      </c>
      <c r="O81" s="18">
        <v>0.17922720094247779</v>
      </c>
      <c r="P81" s="18">
        <v>0.16909756727405689</v>
      </c>
      <c r="Q81" s="18">
        <v>0.13011084443788068</v>
      </c>
      <c r="S81" s="92"/>
      <c r="T81" s="92"/>
      <c r="U81" s="92"/>
      <c r="V81" s="92"/>
      <c r="W81" s="92"/>
      <c r="X81" s="92"/>
      <c r="Y81" s="92"/>
      <c r="Z81" s="92"/>
      <c r="AA81" s="92"/>
      <c r="AB81" s="92"/>
      <c r="AC81" s="92"/>
    </row>
    <row r="82" spans="1:29" s="173" customFormat="1" ht="11.25" x14ac:dyDescent="0.2">
      <c r="A82" s="16" t="s">
        <v>5</v>
      </c>
      <c r="B82" s="17">
        <v>97.4</v>
      </c>
      <c r="C82" s="17">
        <v>86.4</v>
      </c>
      <c r="D82" s="17">
        <v>21.200000000000003</v>
      </c>
      <c r="E82" s="17">
        <v>3.4920175615767342</v>
      </c>
      <c r="F82" s="17">
        <v>0</v>
      </c>
      <c r="G82" s="17">
        <v>0</v>
      </c>
      <c r="H82" s="17">
        <v>0</v>
      </c>
      <c r="I82" s="17">
        <v>0</v>
      </c>
      <c r="J82" s="17">
        <v>0</v>
      </c>
      <c r="K82" s="17">
        <v>0</v>
      </c>
      <c r="L82" s="17">
        <v>0</v>
      </c>
      <c r="M82" s="18">
        <v>-14.142608361882703</v>
      </c>
      <c r="N82" s="18">
        <v>0</v>
      </c>
      <c r="O82" s="18">
        <v>0</v>
      </c>
      <c r="P82" s="18">
        <v>0</v>
      </c>
      <c r="Q82" s="18">
        <v>0</v>
      </c>
      <c r="S82" s="92"/>
      <c r="T82" s="92"/>
      <c r="U82" s="92"/>
      <c r="V82" s="92"/>
      <c r="W82" s="92"/>
      <c r="X82" s="92"/>
      <c r="Y82" s="92"/>
      <c r="Z82" s="92"/>
      <c r="AA82" s="92"/>
      <c r="AB82" s="92"/>
      <c r="AC82" s="92"/>
    </row>
    <row r="83" spans="1:29" s="173" customFormat="1" ht="11.25" x14ac:dyDescent="0.2">
      <c r="A83" s="16" t="s">
        <v>22</v>
      </c>
      <c r="B83" s="17">
        <v>573.4</v>
      </c>
      <c r="C83" s="17">
        <v>624.5</v>
      </c>
      <c r="D83" s="17">
        <v>620.79999999999995</v>
      </c>
      <c r="E83" s="17">
        <v>546.10836593721945</v>
      </c>
      <c r="F83" s="17">
        <v>563.88141530505652</v>
      </c>
      <c r="G83" s="17">
        <v>525.02917000963998</v>
      </c>
      <c r="H83" s="17">
        <v>362.6602937070046</v>
      </c>
      <c r="I83" s="17">
        <v>286.74218781271912</v>
      </c>
      <c r="J83" s="17">
        <v>271.08343763245227</v>
      </c>
      <c r="K83" s="17">
        <v>274.04742763126529</v>
      </c>
      <c r="L83" s="17">
        <v>164.89877104568305</v>
      </c>
      <c r="M83" s="18">
        <v>0.79741671989637108</v>
      </c>
      <c r="N83" s="18">
        <v>-0.95704089325807651</v>
      </c>
      <c r="O83" s="18">
        <v>-4.3177844933076859</v>
      </c>
      <c r="P83" s="18">
        <v>-2.8684548331915694</v>
      </c>
      <c r="Q83" s="18">
        <v>-4.8494192232012239</v>
      </c>
      <c r="S83" s="92"/>
      <c r="T83" s="92"/>
      <c r="U83" s="92"/>
      <c r="V83" s="92"/>
      <c r="W83" s="92"/>
      <c r="X83" s="92"/>
      <c r="Y83" s="92"/>
      <c r="Z83" s="92"/>
      <c r="AA83" s="92"/>
      <c r="AB83" s="92"/>
      <c r="AC83" s="92"/>
    </row>
    <row r="84" spans="1:29" s="173" customFormat="1" ht="11.25" x14ac:dyDescent="0.2">
      <c r="A84" s="16" t="s">
        <v>112</v>
      </c>
      <c r="B84" s="17">
        <v>43.400000000000006</v>
      </c>
      <c r="C84" s="17">
        <v>57.800000000000004</v>
      </c>
      <c r="D84" s="17">
        <v>37.700000000000003</v>
      </c>
      <c r="E84" s="17">
        <v>46.750618040708119</v>
      </c>
      <c r="F84" s="17">
        <v>77.430829443372389</v>
      </c>
      <c r="G84" s="17">
        <v>132.91941365422434</v>
      </c>
      <c r="H84" s="17">
        <v>194.20397367382472</v>
      </c>
      <c r="I84" s="17">
        <v>220.04005887051605</v>
      </c>
      <c r="J84" s="17">
        <v>224.36384223491748</v>
      </c>
      <c r="K84" s="17">
        <v>230.10608726924875</v>
      </c>
      <c r="L84" s="17">
        <v>306.48435982480771</v>
      </c>
      <c r="M84" s="18">
        <v>-1.398127596395593</v>
      </c>
      <c r="N84" s="18">
        <v>7.4625782857421052</v>
      </c>
      <c r="O84" s="18">
        <v>9.6312636674825711</v>
      </c>
      <c r="P84" s="18">
        <v>1.4540703526363608</v>
      </c>
      <c r="Q84" s="18">
        <v>3.1681267048761175</v>
      </c>
      <c r="S84" s="92"/>
      <c r="T84" s="92"/>
      <c r="U84" s="92"/>
      <c r="V84" s="92"/>
      <c r="W84" s="92"/>
      <c r="X84" s="92"/>
      <c r="Y84" s="92"/>
      <c r="Z84" s="92"/>
      <c r="AA84" s="92"/>
      <c r="AB84" s="92"/>
      <c r="AC84" s="92"/>
    </row>
    <row r="85" spans="1:29" s="173" customFormat="1" ht="11.25" x14ac:dyDescent="0.2">
      <c r="A85" s="16" t="s">
        <v>580</v>
      </c>
      <c r="B85" s="17">
        <v>0</v>
      </c>
      <c r="C85" s="17">
        <v>0</v>
      </c>
      <c r="D85" s="17">
        <v>0</v>
      </c>
      <c r="E85" s="17">
        <v>0</v>
      </c>
      <c r="F85" s="17">
        <v>0</v>
      </c>
      <c r="G85" s="17">
        <v>0</v>
      </c>
      <c r="H85" s="17">
        <v>17.122732592020512</v>
      </c>
      <c r="I85" s="17">
        <v>28.193022607134996</v>
      </c>
      <c r="J85" s="17">
        <v>28.134823095143993</v>
      </c>
      <c r="K85" s="17">
        <v>28.134823095143993</v>
      </c>
      <c r="L85" s="17">
        <v>31.821665290517121</v>
      </c>
      <c r="M85" s="18">
        <v>0</v>
      </c>
      <c r="N85" s="18">
        <v>0</v>
      </c>
      <c r="O85" s="18">
        <v>0</v>
      </c>
      <c r="P85" s="18">
        <v>5.0913839840915687</v>
      </c>
      <c r="Q85" s="18">
        <v>1.2390057694908307</v>
      </c>
      <c r="S85" s="92"/>
      <c r="T85" s="92"/>
      <c r="U85" s="92"/>
      <c r="V85" s="92"/>
      <c r="W85" s="92"/>
      <c r="X85" s="92"/>
      <c r="Y85" s="92"/>
      <c r="Z85" s="92"/>
      <c r="AA85" s="92"/>
      <c r="AB85" s="92"/>
      <c r="AC85" s="92"/>
    </row>
    <row r="86" spans="1:29" s="173" customFormat="1" ht="11.25" x14ac:dyDescent="0.2">
      <c r="A86" s="16" t="s">
        <v>113</v>
      </c>
      <c r="B86" s="17">
        <v>0</v>
      </c>
      <c r="C86" s="17">
        <v>0</v>
      </c>
      <c r="D86" s="17">
        <v>0</v>
      </c>
      <c r="E86" s="17">
        <v>0</v>
      </c>
      <c r="F86" s="17">
        <v>0</v>
      </c>
      <c r="G86" s="17">
        <v>0</v>
      </c>
      <c r="H86" s="17">
        <v>0</v>
      </c>
      <c r="I86" s="17">
        <v>0</v>
      </c>
      <c r="J86" s="17">
        <v>0</v>
      </c>
      <c r="K86" s="17">
        <v>0</v>
      </c>
      <c r="L86" s="17">
        <v>0</v>
      </c>
      <c r="M86" s="18">
        <v>0</v>
      </c>
      <c r="N86" s="18">
        <v>0</v>
      </c>
      <c r="O86" s="18">
        <v>0</v>
      </c>
      <c r="P86" s="18">
        <v>0</v>
      </c>
      <c r="Q86" s="18">
        <v>0</v>
      </c>
      <c r="S86" s="92"/>
      <c r="T86" s="92"/>
      <c r="U86" s="92"/>
      <c r="V86" s="92"/>
      <c r="W86" s="92"/>
      <c r="X86" s="92"/>
      <c r="Y86" s="92"/>
      <c r="Z86" s="92"/>
      <c r="AA86" s="92"/>
      <c r="AB86" s="92"/>
      <c r="AC86" s="92"/>
    </row>
    <row r="87" spans="1:29" ht="2.1" customHeight="1" x14ac:dyDescent="0.25">
      <c r="A87" s="8"/>
      <c r="B87" s="214"/>
      <c r="C87" s="214"/>
      <c r="D87" s="214"/>
      <c r="E87" s="214"/>
      <c r="F87" s="214"/>
      <c r="G87" s="214"/>
      <c r="H87" s="214"/>
      <c r="I87" s="214"/>
      <c r="J87" s="214"/>
      <c r="K87" s="214"/>
      <c r="L87" s="214"/>
      <c r="M87" s="203"/>
      <c r="N87" s="9"/>
      <c r="O87" s="9"/>
      <c r="P87" s="203"/>
      <c r="Q87" s="203"/>
      <c r="R87" s="192"/>
      <c r="S87" s="92"/>
      <c r="T87" s="92"/>
      <c r="U87" s="92"/>
      <c r="V87" s="92"/>
      <c r="W87" s="92"/>
      <c r="X87" s="92"/>
      <c r="Y87" s="92"/>
      <c r="Z87" s="92"/>
      <c r="AA87" s="92"/>
      <c r="AB87" s="92"/>
      <c r="AC87" s="92"/>
    </row>
    <row r="88" spans="1:29" ht="12.75" customHeight="1" x14ac:dyDescent="0.25">
      <c r="A88" s="68" t="s">
        <v>82</v>
      </c>
      <c r="B88" s="13">
        <v>66833.14088339961</v>
      </c>
      <c r="C88" s="13">
        <v>66193.598074105088</v>
      </c>
      <c r="D88" s="13">
        <v>63234.996441281124</v>
      </c>
      <c r="E88" s="13">
        <v>52943.821492992851</v>
      </c>
      <c r="F88" s="13">
        <v>51509.715192705684</v>
      </c>
      <c r="G88" s="13">
        <v>53151.149101277173</v>
      </c>
      <c r="H88" s="13">
        <v>51934.327909011619</v>
      </c>
      <c r="I88" s="13">
        <v>38789.506852024919</v>
      </c>
      <c r="J88" s="13">
        <v>21805.705340292203</v>
      </c>
      <c r="K88" s="13">
        <v>15110.423707764965</v>
      </c>
      <c r="L88" s="13">
        <v>10999.025245262021</v>
      </c>
      <c r="M88" s="14">
        <v>-0.55188339201222014</v>
      </c>
      <c r="N88" s="14">
        <v>-2.0299871496832766</v>
      </c>
      <c r="O88" s="14">
        <v>8.2129319630830366E-2</v>
      </c>
      <c r="P88" s="14">
        <v>-8.3121978555635412</v>
      </c>
      <c r="Q88" s="14">
        <v>-6.6147241532047989</v>
      </c>
      <c r="S88" s="92"/>
      <c r="T88" s="92"/>
      <c r="U88" s="92"/>
      <c r="V88" s="92"/>
      <c r="W88" s="92"/>
      <c r="X88" s="92"/>
      <c r="Y88" s="92"/>
      <c r="Z88" s="92"/>
      <c r="AA88" s="92"/>
      <c r="AB88" s="92"/>
      <c r="AC88" s="92"/>
    </row>
    <row r="89" spans="1:29" ht="12.75" customHeight="1" x14ac:dyDescent="0.25">
      <c r="A89" s="16" t="s">
        <v>172</v>
      </c>
      <c r="B89" s="17">
        <v>64087.37073477076</v>
      </c>
      <c r="C89" s="17">
        <v>63835.777684739376</v>
      </c>
      <c r="D89" s="17">
        <v>61263.455725350621</v>
      </c>
      <c r="E89" s="17">
        <v>51421.358471889682</v>
      </c>
      <c r="F89" s="17">
        <v>49960.581304026775</v>
      </c>
      <c r="G89" s="17">
        <v>51692.754671270261</v>
      </c>
      <c r="H89" s="17">
        <v>50853.752883990164</v>
      </c>
      <c r="I89" s="17">
        <v>37884.802669482277</v>
      </c>
      <c r="J89" s="17">
        <v>20936.32376266535</v>
      </c>
      <c r="K89" s="17">
        <v>14284.729095424642</v>
      </c>
      <c r="L89" s="17">
        <v>10376.000259041439</v>
      </c>
      <c r="M89" s="18">
        <v>-0.44962424490850861</v>
      </c>
      <c r="N89" s="18">
        <v>-2.0188349349802848</v>
      </c>
      <c r="O89" s="18">
        <v>0.17735310713096197</v>
      </c>
      <c r="P89" s="18">
        <v>-8.4922785036835933</v>
      </c>
      <c r="Q89" s="18">
        <v>-6.7791722688470335</v>
      </c>
      <c r="S89" s="92"/>
      <c r="T89" s="92"/>
      <c r="U89" s="92"/>
      <c r="V89" s="92"/>
      <c r="W89" s="92"/>
      <c r="X89" s="92"/>
      <c r="Y89" s="92"/>
      <c r="Z89" s="92"/>
      <c r="AA89" s="92"/>
      <c r="AB89" s="92"/>
      <c r="AC89" s="92"/>
    </row>
    <row r="90" spans="1:29" ht="12.75" customHeight="1" x14ac:dyDescent="0.25">
      <c r="A90" s="66" t="s">
        <v>173</v>
      </c>
      <c r="B90" s="17">
        <v>2745.7701486288465</v>
      </c>
      <c r="C90" s="17">
        <v>2357.820389365711</v>
      </c>
      <c r="D90" s="17">
        <v>1971.5407159305</v>
      </c>
      <c r="E90" s="17">
        <v>1522.463021103172</v>
      </c>
      <c r="F90" s="17">
        <v>1549.1338886789104</v>
      </c>
      <c r="G90" s="17">
        <v>1458.3944300069095</v>
      </c>
      <c r="H90" s="17">
        <v>1080.575025021453</v>
      </c>
      <c r="I90" s="17">
        <v>904.70418254264348</v>
      </c>
      <c r="J90" s="17">
        <v>869.38157762685137</v>
      </c>
      <c r="K90" s="17">
        <v>825.69461234032315</v>
      </c>
      <c r="L90" s="17">
        <v>623.02498622058192</v>
      </c>
      <c r="M90" s="18">
        <v>-3.2582014653643299</v>
      </c>
      <c r="N90" s="18">
        <v>-2.3823563019796823</v>
      </c>
      <c r="O90" s="18">
        <v>-3.5379256031165207</v>
      </c>
      <c r="P90" s="18">
        <v>-2.1511894472699744</v>
      </c>
      <c r="Q90" s="18">
        <v>-3.277056837998471</v>
      </c>
      <c r="S90" s="92"/>
      <c r="T90" s="92"/>
      <c r="U90" s="92"/>
      <c r="V90" s="92"/>
      <c r="W90" s="92"/>
      <c r="X90" s="92"/>
      <c r="Y90" s="92"/>
      <c r="Z90" s="92"/>
      <c r="AA90" s="92"/>
      <c r="AB90" s="92"/>
      <c r="AC90" s="92"/>
    </row>
    <row r="91" spans="1:29" ht="2.1" customHeight="1" thickBot="1" x14ac:dyDescent="0.3">
      <c r="A91" s="27"/>
      <c r="B91" s="27"/>
      <c r="C91" s="27"/>
      <c r="D91" s="27"/>
      <c r="E91" s="27"/>
      <c r="F91" s="27"/>
      <c r="G91" s="27"/>
      <c r="H91" s="27"/>
      <c r="I91" s="27"/>
      <c r="J91" s="27"/>
      <c r="K91" s="27"/>
      <c r="L91" s="27"/>
      <c r="M91" s="28"/>
      <c r="N91" s="28"/>
      <c r="O91" s="28"/>
      <c r="P91" s="28"/>
      <c r="Q91" s="28"/>
      <c r="S91" s="92"/>
      <c r="T91" s="92"/>
      <c r="U91" s="92"/>
      <c r="V91" s="92"/>
      <c r="W91" s="92"/>
      <c r="X91" s="92"/>
      <c r="Y91" s="92"/>
      <c r="Z91" s="92"/>
      <c r="AA91" s="92"/>
      <c r="AB91" s="92"/>
      <c r="AC91" s="92"/>
    </row>
    <row r="92" spans="1:29" s="37" customFormat="1" ht="24" customHeight="1" x14ac:dyDescent="0.25">
      <c r="A92" s="294" t="s">
        <v>447</v>
      </c>
      <c r="B92" s="294"/>
      <c r="C92" s="294"/>
      <c r="D92" s="294"/>
      <c r="E92" s="294"/>
      <c r="F92" s="294"/>
      <c r="G92" s="294"/>
      <c r="H92" s="294"/>
      <c r="I92" s="294"/>
      <c r="J92" s="294"/>
      <c r="K92" s="294"/>
      <c r="L92" s="294"/>
      <c r="M92" s="294"/>
      <c r="N92" s="294"/>
      <c r="O92" s="294"/>
      <c r="P92" s="294"/>
      <c r="Q92" s="294"/>
      <c r="R92" s="3"/>
      <c r="S92" s="92"/>
      <c r="T92" s="92"/>
      <c r="U92" s="92"/>
      <c r="V92" s="92"/>
      <c r="W92" s="92"/>
      <c r="X92" s="92"/>
      <c r="Y92" s="92"/>
      <c r="Z92" s="92"/>
      <c r="AA92" s="92"/>
      <c r="AB92" s="92"/>
      <c r="AC92" s="92"/>
    </row>
    <row r="93" spans="1:29" s="37" customFormat="1" ht="35.25" customHeight="1" thickBot="1" x14ac:dyDescent="0.3">
      <c r="A93" s="295" t="s">
        <v>448</v>
      </c>
      <c r="B93" s="295"/>
      <c r="C93" s="295"/>
      <c r="D93" s="295"/>
      <c r="E93" s="295"/>
      <c r="F93" s="295"/>
      <c r="G93" s="295"/>
      <c r="H93" s="295"/>
      <c r="I93" s="295"/>
      <c r="J93" s="295"/>
      <c r="K93" s="295"/>
      <c r="L93" s="295"/>
      <c r="M93" s="295"/>
      <c r="N93" s="295"/>
      <c r="O93" s="295"/>
      <c r="P93" s="295"/>
      <c r="Q93" s="295"/>
      <c r="R93" s="3"/>
      <c r="S93" s="92"/>
      <c r="T93" s="92"/>
      <c r="U93" s="92"/>
      <c r="V93" s="92"/>
      <c r="W93" s="92"/>
      <c r="X93" s="92"/>
      <c r="Y93" s="92"/>
      <c r="Z93" s="92"/>
      <c r="AA93" s="92"/>
      <c r="AB93" s="92"/>
      <c r="AC93" s="92"/>
    </row>
    <row r="94" spans="1:29" x14ac:dyDescent="0.25">
      <c r="A94" s="185" t="s">
        <v>28</v>
      </c>
      <c r="B94" s="185"/>
      <c r="C94" s="185"/>
      <c r="D94" s="185"/>
      <c r="E94" s="185"/>
      <c r="F94" s="185"/>
      <c r="G94" s="185"/>
      <c r="H94" s="185"/>
      <c r="I94" s="185"/>
      <c r="J94" s="185"/>
      <c r="K94" s="185"/>
      <c r="L94" s="185"/>
      <c r="M94" s="185"/>
      <c r="N94" s="185"/>
      <c r="O94" s="185"/>
      <c r="P94" s="185"/>
      <c r="Q94" s="185"/>
    </row>
    <row r="95" spans="1:29" x14ac:dyDescent="0.25">
      <c r="A95" s="192"/>
      <c r="B95" s="192"/>
      <c r="C95" s="192"/>
      <c r="D95" s="192"/>
      <c r="E95" s="192"/>
      <c r="F95" s="192"/>
      <c r="G95" s="192"/>
      <c r="H95" s="192"/>
      <c r="I95" s="192"/>
      <c r="J95" s="192"/>
      <c r="K95" s="192"/>
      <c r="L95" s="192"/>
      <c r="M95" s="192"/>
      <c r="P95" s="192"/>
      <c r="Q95" s="192"/>
      <c r="R95" s="192"/>
    </row>
    <row r="97" spans="1:18" ht="27.75" customHeight="1" x14ac:dyDescent="0.25"/>
    <row r="107" spans="1:18" x14ac:dyDescent="0.25">
      <c r="A107" s="192"/>
      <c r="B107" s="192"/>
      <c r="C107" s="192"/>
      <c r="D107" s="192"/>
      <c r="E107" s="192"/>
      <c r="F107" s="192"/>
      <c r="G107" s="192"/>
      <c r="H107" s="192"/>
      <c r="I107" s="192"/>
      <c r="J107" s="192"/>
      <c r="K107" s="192"/>
      <c r="L107" s="192"/>
      <c r="M107" s="192"/>
      <c r="P107" s="192"/>
      <c r="Q107" s="192"/>
      <c r="R107" s="192"/>
    </row>
    <row r="118" spans="1:18" x14ac:dyDescent="0.25">
      <c r="A118" s="192"/>
      <c r="B118" s="192"/>
      <c r="C118" s="192"/>
      <c r="D118" s="192"/>
      <c r="E118" s="192"/>
      <c r="F118" s="192"/>
      <c r="G118" s="192"/>
      <c r="H118" s="192"/>
      <c r="I118" s="192"/>
      <c r="J118" s="192"/>
      <c r="K118" s="192"/>
      <c r="L118" s="192"/>
      <c r="M118" s="192"/>
      <c r="P118" s="192"/>
      <c r="Q118" s="192"/>
      <c r="R118" s="192"/>
    </row>
    <row r="126" spans="1:18"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3">
    <mergeCell ref="A1:F1"/>
    <mergeCell ref="A92:Q92"/>
    <mergeCell ref="A93:Q93"/>
  </mergeCells>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13</vt:i4>
      </vt:variant>
      <vt:variant>
        <vt:lpstr>Benannte Bereiche</vt:lpstr>
      </vt:variant>
      <vt:variant>
        <vt:i4>12</vt:i4>
      </vt:variant>
    </vt:vector>
  </HeadingPairs>
  <TitlesOfParts>
    <vt:vector size="25" baseType="lpstr">
      <vt:lpstr>Cover</vt:lpstr>
      <vt:lpstr>aggregate</vt:lpstr>
      <vt:lpstr>Summary</vt:lpstr>
      <vt:lpstr>indicator</vt:lpstr>
      <vt:lpstr>industry</vt:lpstr>
      <vt:lpstr>domestic</vt:lpstr>
      <vt:lpstr>transport</vt:lpstr>
      <vt:lpstr>transport_detail</vt:lpstr>
      <vt:lpstr>power generation</vt:lpstr>
      <vt:lpstr>pg-detail</vt:lpstr>
      <vt:lpstr>pg-costs</vt:lpstr>
      <vt:lpstr>pg-indicators</vt:lpstr>
      <vt:lpstr>Explanation</vt:lpstr>
      <vt:lpstr>Cover!Druckbereich</vt:lpstr>
      <vt:lpstr>domestic!Druckbereich</vt:lpstr>
      <vt:lpstr>Explanation!Druckbereich</vt:lpstr>
      <vt:lpstr>indicator!Druckbereich</vt:lpstr>
      <vt:lpstr>industry!Druckbereich</vt:lpstr>
      <vt:lpstr>'pg-costs'!Druckbereich</vt:lpstr>
      <vt:lpstr>'pg-detail'!Druckbereich</vt:lpstr>
      <vt:lpstr>'pg-indicators'!Druckbereich</vt:lpstr>
      <vt:lpstr>'power generation'!Druckbereich</vt:lpstr>
      <vt:lpstr>Summary!Druckbereich</vt:lpstr>
      <vt:lpstr>transport!Druckbereich</vt:lpstr>
      <vt:lpstr>transport_detail!Druckbereich</vt:lpstr>
    </vt:vector>
  </TitlesOfParts>
  <Company>NTUA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E3MLab</dc:creator>
  <cp:lastModifiedBy>Liebmann Lukas</cp:lastModifiedBy>
  <cp:lastPrinted>2006-08-02T14:47:39Z</cp:lastPrinted>
  <dcterms:created xsi:type="dcterms:W3CDTF">2001-07-17T15:48:44Z</dcterms:created>
  <dcterms:modified xsi:type="dcterms:W3CDTF">2016-11-21T10:07:01Z</dcterms:modified>
</cp:coreProperties>
</file>