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DieseArbeitsmappe" defaultThemeVersion="124226"/>
  <bookViews>
    <workbookView xWindow="120" yWindow="120" windowWidth="12120" windowHeight="8115" tabRatio="742" activeTab="2"/>
  </bookViews>
  <sheets>
    <sheet name="Cover" sheetId="36" r:id="rId1"/>
    <sheet name="aggregate" sheetId="28" r:id="rId2"/>
    <sheet name="Summary" sheetId="1" r:id="rId3"/>
    <sheet name="indicator" sheetId="2" r:id="rId4"/>
    <sheet name="industry" sheetId="4" r:id="rId5"/>
    <sheet name="domestic" sheetId="6" r:id="rId6"/>
    <sheet name="transport" sheetId="8" r:id="rId7"/>
    <sheet name="transport_detail" sheetId="37" r:id="rId8"/>
    <sheet name="power generation" sheetId="9" r:id="rId9"/>
    <sheet name="pg-detail" sheetId="23" r:id="rId10"/>
    <sheet name="pg-costs" sheetId="27" r:id="rId11"/>
    <sheet name="pg-indicators" sheetId="25" r:id="rId12"/>
    <sheet name="Explanation" sheetId="34" r:id="rId13"/>
  </sheets>
  <definedNames>
    <definedName name="_xlnm.Print_Area" localSheetId="0">Cover!$A$1:$M$76</definedName>
    <definedName name="_xlnm.Print_Area" localSheetId="5">domestic!$A$1:$O$83</definedName>
    <definedName name="_xlnm.Print_Area" localSheetId="12">Explanation!$A$1:$N$76</definedName>
    <definedName name="_xlnm.Print_Area" localSheetId="3">indicator!$A$1:$O$94</definedName>
    <definedName name="_xlnm.Print_Area" localSheetId="4">industry!$A$1:$O$78</definedName>
    <definedName name="_xlnm.Print_Area" localSheetId="10">'pg-costs'!$A$1:$O$120</definedName>
    <definedName name="_xlnm.Print_Area" localSheetId="9">'pg-detail'!$A$1:$O$116</definedName>
    <definedName name="_xlnm.Print_Area" localSheetId="11">'pg-indicators'!$A$1:$O$91</definedName>
    <definedName name="_xlnm.Print_Area" localSheetId="8">'power generation'!$A$1:$U$98</definedName>
    <definedName name="_xlnm.Print_Area" localSheetId="2">Summary!$A$1:$O$96</definedName>
    <definedName name="_xlnm.Print_Area" localSheetId="6">transport!$A$1:$R$100</definedName>
    <definedName name="_xlnm.Print_Area" localSheetId="7">transport_detail!$A$1:$O$43</definedName>
  </definedNames>
  <calcPr calcId="145621"/>
</workbook>
</file>

<file path=xl/calcChain.xml><?xml version="1.0" encoding="utf-8"?>
<calcChain xmlns="http://schemas.openxmlformats.org/spreadsheetml/2006/main">
  <c r="A241" i="28" l="1"/>
  <c r="A232" i="28"/>
  <c r="A182" i="28"/>
  <c r="A119" i="28"/>
  <c r="A40" i="28"/>
  <c r="A149" i="28"/>
  <c r="A10" i="28"/>
  <c r="A226" i="28"/>
  <c r="A157" i="28"/>
  <c r="A17" i="28"/>
  <c r="A96" i="28"/>
  <c r="A179" i="28"/>
  <c r="A32" i="28"/>
  <c r="A189" i="28"/>
  <c r="A127" i="28"/>
  <c r="A52" i="28"/>
  <c r="A202" i="28"/>
  <c r="A134" i="28"/>
  <c r="A64" i="28"/>
  <c r="A210" i="28"/>
  <c r="A142" i="28"/>
  <c r="A72" i="28"/>
  <c r="A220" i="28"/>
  <c r="A79" i="28"/>
  <c r="A88" i="28"/>
  <c r="A165" i="28"/>
  <c r="A23" i="28"/>
  <c r="A108" i="28"/>
</calcChain>
</file>

<file path=xl/sharedStrings.xml><?xml version="1.0" encoding="utf-8"?>
<sst xmlns="http://schemas.openxmlformats.org/spreadsheetml/2006/main" count="1258" uniqueCount="608">
  <si>
    <t>ktoe</t>
  </si>
  <si>
    <t>'00-'10</t>
  </si>
  <si>
    <t>'10-'20</t>
  </si>
  <si>
    <t>'20-'30</t>
  </si>
  <si>
    <t>Solids</t>
  </si>
  <si>
    <t>Oil</t>
  </si>
  <si>
    <t>Natural gas</t>
  </si>
  <si>
    <t>Nuclear</t>
  </si>
  <si>
    <t>Hydro</t>
  </si>
  <si>
    <t>Net Imports</t>
  </si>
  <si>
    <t xml:space="preserve"> - Crude oil and Feedstocks</t>
  </si>
  <si>
    <t xml:space="preserve"> - Oil products</t>
  </si>
  <si>
    <t>Electricity</t>
  </si>
  <si>
    <t>Gross Inland Consumption</t>
  </si>
  <si>
    <t>Wind</t>
  </si>
  <si>
    <t>Solar and others</t>
  </si>
  <si>
    <t>Geothermal</t>
  </si>
  <si>
    <t>Hydro &amp; wind</t>
  </si>
  <si>
    <t>Thermal (incl. biomass)</t>
  </si>
  <si>
    <t>Hydro (pumping excluded)</t>
  </si>
  <si>
    <t>Thermal</t>
  </si>
  <si>
    <t>Oil (including refinery gas)</t>
  </si>
  <si>
    <t>Gas</t>
  </si>
  <si>
    <t>Geothermal heat</t>
  </si>
  <si>
    <t>Hydrogen - Methanol</t>
  </si>
  <si>
    <t>Energy Branch Consumption</t>
  </si>
  <si>
    <t>Non-Energy Uses</t>
  </si>
  <si>
    <t>Other</t>
  </si>
  <si>
    <t>Source: PRIMES</t>
  </si>
  <si>
    <t>Industry</t>
  </si>
  <si>
    <t xml:space="preserve"> - other industrial sectors</t>
  </si>
  <si>
    <t>Residential</t>
  </si>
  <si>
    <t>Tertiary</t>
  </si>
  <si>
    <t>Transport</t>
  </si>
  <si>
    <t>Energy Branch</t>
  </si>
  <si>
    <t>Carbon Intensity indicators</t>
  </si>
  <si>
    <t>Population (Million)</t>
  </si>
  <si>
    <t>Gross Inl. Cons./Capita (toe/inhabitant)</t>
  </si>
  <si>
    <t>Import Dependency %</t>
  </si>
  <si>
    <r>
      <t>Electricity and Steam production (t of CO</t>
    </r>
    <r>
      <rPr>
        <vertAlign val="subscript"/>
        <sz val="8"/>
        <rFont val="Arial"/>
        <family val="2"/>
        <charset val="161"/>
      </rPr>
      <t>2</t>
    </r>
    <r>
      <rPr>
        <sz val="8"/>
        <rFont val="Arial"/>
        <family val="2"/>
        <charset val="161"/>
      </rPr>
      <t>/MWh)</t>
    </r>
  </si>
  <si>
    <r>
      <t>Industry</t>
    </r>
    <r>
      <rPr>
        <sz val="7"/>
        <rFont val="Arial"/>
        <family val="2"/>
        <charset val="161"/>
      </rPr>
      <t xml:space="preserve"> (Energy on Value added)</t>
    </r>
  </si>
  <si>
    <r>
      <t xml:space="preserve">Residential </t>
    </r>
    <r>
      <rPr>
        <sz val="7"/>
        <rFont val="Arial"/>
        <family val="2"/>
        <charset val="161"/>
      </rPr>
      <t>(Energy on Private Income)</t>
    </r>
  </si>
  <si>
    <r>
      <t>Tertiary</t>
    </r>
    <r>
      <rPr>
        <sz val="7"/>
        <rFont val="Arial"/>
        <family val="2"/>
        <charset val="161"/>
      </rPr>
      <t xml:space="preserve"> (Energy on Value added)</t>
    </r>
  </si>
  <si>
    <r>
      <t>Transport</t>
    </r>
    <r>
      <rPr>
        <sz val="7"/>
        <rFont val="Arial"/>
        <family val="2"/>
        <charset val="161"/>
      </rPr>
      <t xml:space="preserve"> (Energy on GDP)</t>
    </r>
  </si>
  <si>
    <r>
      <t>Carbon intensity (t of CO</t>
    </r>
    <r>
      <rPr>
        <vertAlign val="subscript"/>
        <sz val="8"/>
        <rFont val="Arial"/>
        <family val="2"/>
        <charset val="161"/>
      </rPr>
      <t>2</t>
    </r>
    <r>
      <rPr>
        <sz val="8"/>
        <rFont val="Arial"/>
        <family val="2"/>
        <charset val="161"/>
      </rPr>
      <t>/toe of GIC)</t>
    </r>
  </si>
  <si>
    <r>
      <t>CO</t>
    </r>
    <r>
      <rPr>
        <vertAlign val="subscript"/>
        <sz val="8"/>
        <rFont val="Arial"/>
        <family val="2"/>
        <charset val="161"/>
      </rPr>
      <t>2</t>
    </r>
    <r>
      <rPr>
        <sz val="8"/>
        <rFont val="Arial"/>
        <family val="2"/>
        <charset val="161"/>
      </rPr>
      <t xml:space="preserve"> Emissions/Capita (t of CO</t>
    </r>
    <r>
      <rPr>
        <vertAlign val="subscript"/>
        <sz val="8"/>
        <rFont val="Arial"/>
        <family val="2"/>
        <charset val="161"/>
      </rPr>
      <t>2</t>
    </r>
    <r>
      <rPr>
        <sz val="8"/>
        <rFont val="Arial"/>
        <family val="2"/>
        <charset val="161"/>
      </rPr>
      <t>/inhabitant)</t>
    </r>
  </si>
  <si>
    <t>SUMMARY ENERGY BALANCE AND INDICATORS (B)</t>
  </si>
  <si>
    <t>Non fossil fuels in electricity generation (%)</t>
  </si>
  <si>
    <t xml:space="preserve"> - nuclear</t>
  </si>
  <si>
    <t>Electricity and steam generation</t>
  </si>
  <si>
    <t>of which cogeneration units</t>
  </si>
  <si>
    <t>Refineries</t>
  </si>
  <si>
    <t>Fuel Input in other transformation proc.</t>
  </si>
  <si>
    <t xml:space="preserve">SUMMARY ENERGY BALANCE AND INDICATORS (A) </t>
  </si>
  <si>
    <t>Renewable energy sources</t>
  </si>
  <si>
    <t>as % in Gross Inland Consumption</t>
  </si>
  <si>
    <t>Others</t>
  </si>
  <si>
    <t>by sector</t>
  </si>
  <si>
    <t>Final Energy Demand</t>
  </si>
  <si>
    <t>Main Energy System Indicators</t>
  </si>
  <si>
    <t>CHP indicator (% of electricity from CHP)</t>
  </si>
  <si>
    <t>Transport sector</t>
  </si>
  <si>
    <t>Passenger transport activity (Gpkm)</t>
  </si>
  <si>
    <t>Energy demand in transport (ktoe)</t>
  </si>
  <si>
    <t>Renewable energy forms</t>
  </si>
  <si>
    <t>Biofuels and hydrogen production</t>
  </si>
  <si>
    <t xml:space="preserve"> - energy intensive industries</t>
  </si>
  <si>
    <t>Efficiency indicator (activity related)</t>
  </si>
  <si>
    <t>Solids fired</t>
  </si>
  <si>
    <t>Gas fired</t>
  </si>
  <si>
    <t>Oil fired</t>
  </si>
  <si>
    <t>Biomass-waste fired</t>
  </si>
  <si>
    <t>District heating</t>
  </si>
  <si>
    <t>Power generation/District heating</t>
  </si>
  <si>
    <t>National Technical University of Athens</t>
  </si>
  <si>
    <t>Efficiency for thermal electricity production (%)</t>
  </si>
  <si>
    <t>Biomass &amp; Waste</t>
  </si>
  <si>
    <t>Final Energy Demand (in ktoe)</t>
  </si>
  <si>
    <t>Fuel use as raw material (in ktoe)</t>
  </si>
  <si>
    <t>Energy intensity</t>
  </si>
  <si>
    <t>Carbon intensity</t>
  </si>
  <si>
    <r>
      <t>Carbon intensity (in t CO</t>
    </r>
    <r>
      <rPr>
        <b/>
        <vertAlign val="subscript"/>
        <sz val="8"/>
        <rFont val="Arial"/>
        <family val="2"/>
      </rPr>
      <t>2</t>
    </r>
    <r>
      <rPr>
        <b/>
        <sz val="8"/>
        <rFont val="Arial"/>
        <family val="2"/>
        <charset val="161"/>
      </rPr>
      <t xml:space="preserve">/toe) </t>
    </r>
  </si>
  <si>
    <r>
      <t>CO</t>
    </r>
    <r>
      <rPr>
        <b/>
        <vertAlign val="subscript"/>
        <sz val="8"/>
        <rFont val="Arial"/>
        <family val="2"/>
      </rPr>
      <t>2</t>
    </r>
    <r>
      <rPr>
        <b/>
        <sz val="8"/>
        <rFont val="Arial"/>
        <family val="2"/>
        <charset val="161"/>
      </rPr>
      <t xml:space="preserve"> EMISSIONS (in kt CO</t>
    </r>
    <r>
      <rPr>
        <b/>
        <vertAlign val="subscript"/>
        <sz val="8"/>
        <rFont val="Arial"/>
        <family val="2"/>
      </rPr>
      <t>2</t>
    </r>
    <r>
      <rPr>
        <b/>
        <sz val="8"/>
        <rFont val="Arial"/>
        <family val="2"/>
        <charset val="161"/>
      </rPr>
      <t>)</t>
    </r>
  </si>
  <si>
    <t>Key indicators</t>
  </si>
  <si>
    <t>Population (mio)</t>
  </si>
  <si>
    <t>Number of households (mio)</t>
  </si>
  <si>
    <t>Households size (inhabitants/household)</t>
  </si>
  <si>
    <t>Heat</t>
  </si>
  <si>
    <t>Heating and cooling</t>
  </si>
  <si>
    <t>Electric appliances and lighting</t>
  </si>
  <si>
    <t>RESIDENTIAL SECTOR</t>
  </si>
  <si>
    <t>Services</t>
  </si>
  <si>
    <t>Agriculture</t>
  </si>
  <si>
    <t>Agriculture specific uses</t>
  </si>
  <si>
    <t>Heating and cooling (incl. cooking)</t>
  </si>
  <si>
    <t>TRANSPORT SECTOR</t>
  </si>
  <si>
    <t>Transport activity</t>
  </si>
  <si>
    <t>Activity indicators</t>
  </si>
  <si>
    <t>Methanol &amp; ethanol</t>
  </si>
  <si>
    <t>Liquified hydrogen</t>
  </si>
  <si>
    <t>Vehicles efficiency</t>
  </si>
  <si>
    <t>Passenger transport activity (toe/Mpkm)</t>
  </si>
  <si>
    <t>Freight transport activity (toe/Mtkm)</t>
  </si>
  <si>
    <t>Households</t>
  </si>
  <si>
    <t>Transmission and distribution losses</t>
  </si>
  <si>
    <t>Energy branch</t>
  </si>
  <si>
    <t>Thermal power plants production (incl. biomass/waste)</t>
  </si>
  <si>
    <t>Electricity consumption (in GWh)</t>
  </si>
  <si>
    <t>Nuclear power plants production</t>
  </si>
  <si>
    <t>Net imports</t>
  </si>
  <si>
    <t>District Heating units production</t>
  </si>
  <si>
    <t>of which in CHP power plants</t>
  </si>
  <si>
    <t>Biomass &amp; waste</t>
  </si>
  <si>
    <t>Other fuels (hydrogen, methanol)</t>
  </si>
  <si>
    <t>Detailed Results</t>
  </si>
  <si>
    <t>INDUSTRY</t>
  </si>
  <si>
    <t>RESIDENTIAL, SERVICES AND AGRICULTURE</t>
  </si>
  <si>
    <t>SERVICES AND AGRICULTURE SECTOR</t>
  </si>
  <si>
    <t>Final energy demand</t>
  </si>
  <si>
    <t xml:space="preserve">Generation from hydro, wind, solar, tidal etc. </t>
  </si>
  <si>
    <t>Nuclear energy</t>
  </si>
  <si>
    <t>Fossil fuels</t>
  </si>
  <si>
    <t>Renewables</t>
  </si>
  <si>
    <t>Iron and steel</t>
  </si>
  <si>
    <t>Non ferrous metals</t>
  </si>
  <si>
    <t>Chemicals</t>
  </si>
  <si>
    <t>Non metallic minerals</t>
  </si>
  <si>
    <t>Paper and pulp</t>
  </si>
  <si>
    <t>Food, drink and tobacco</t>
  </si>
  <si>
    <t>Engineering</t>
  </si>
  <si>
    <t>Textiles</t>
  </si>
  <si>
    <t>Other industries</t>
  </si>
  <si>
    <t>Petrochemical industry</t>
  </si>
  <si>
    <t>Other non energy uses</t>
  </si>
  <si>
    <t>Population related (toe/capita)</t>
  </si>
  <si>
    <r>
      <t>Population related (t CO</t>
    </r>
    <r>
      <rPr>
        <vertAlign val="subscript"/>
        <sz val="8"/>
        <rFont val="Arial"/>
        <family val="2"/>
        <charset val="161"/>
      </rPr>
      <t>2</t>
    </r>
    <r>
      <rPr>
        <sz val="8"/>
        <rFont val="Arial"/>
        <family val="2"/>
        <charset val="161"/>
      </rPr>
      <t xml:space="preserve"> per capita)</t>
    </r>
  </si>
  <si>
    <r>
      <t>Fuel consumption related (t CO</t>
    </r>
    <r>
      <rPr>
        <vertAlign val="subscript"/>
        <sz val="8"/>
        <rFont val="Arial"/>
        <family val="2"/>
        <charset val="161"/>
      </rPr>
      <t>2</t>
    </r>
    <r>
      <rPr>
        <sz val="8"/>
        <rFont val="Arial"/>
        <family val="2"/>
        <charset val="161"/>
      </rPr>
      <t xml:space="preserve"> per toe)</t>
    </r>
  </si>
  <si>
    <t>Market services</t>
  </si>
  <si>
    <t>Non market services</t>
  </si>
  <si>
    <t>Trade</t>
  </si>
  <si>
    <r>
      <t>Population related (t CO</t>
    </r>
    <r>
      <rPr>
        <u/>
        <vertAlign val="subscript"/>
        <sz val="8"/>
        <rFont val="Arial"/>
        <family val="2"/>
        <charset val="161"/>
      </rPr>
      <t>2</t>
    </r>
    <r>
      <rPr>
        <u/>
        <sz val="8"/>
        <rFont val="Arial"/>
        <family val="2"/>
        <charset val="161"/>
      </rPr>
      <t xml:space="preserve"> per capita)</t>
    </r>
  </si>
  <si>
    <r>
      <t>Fuel consumption related (t CO</t>
    </r>
    <r>
      <rPr>
        <u/>
        <vertAlign val="subscript"/>
        <sz val="8"/>
        <rFont val="Arial"/>
        <family val="2"/>
        <charset val="161"/>
      </rPr>
      <t>2</t>
    </r>
    <r>
      <rPr>
        <u/>
        <sz val="8"/>
        <rFont val="Arial"/>
        <family val="2"/>
        <charset val="161"/>
      </rPr>
      <t xml:space="preserve"> per toe)</t>
    </r>
  </si>
  <si>
    <t>Public road transport</t>
  </si>
  <si>
    <t>Private cars</t>
  </si>
  <si>
    <t>Motorcycles</t>
  </si>
  <si>
    <t>Rail</t>
  </si>
  <si>
    <t>Aviation</t>
  </si>
  <si>
    <t>Inland navigation</t>
  </si>
  <si>
    <t>Trucks</t>
  </si>
  <si>
    <t>Travel per person (km per capita)</t>
  </si>
  <si>
    <t>By transport mean</t>
  </si>
  <si>
    <t>Road transport</t>
  </si>
  <si>
    <t>Passenger transport</t>
  </si>
  <si>
    <t>Freight transport</t>
  </si>
  <si>
    <t>By transport activity</t>
  </si>
  <si>
    <t>By fuel</t>
  </si>
  <si>
    <t>Gasoline</t>
  </si>
  <si>
    <t>Diesel oil</t>
  </si>
  <si>
    <t>Kerosene</t>
  </si>
  <si>
    <t>Other liquids</t>
  </si>
  <si>
    <t>Passenger transport (household income related)</t>
  </si>
  <si>
    <t>Freight transport (GDP related)</t>
  </si>
  <si>
    <t>Own consumption &amp; pumping</t>
  </si>
  <si>
    <t>Refineries &amp; other uses</t>
  </si>
  <si>
    <t>Solar, tidal etc.</t>
  </si>
  <si>
    <t>Coal and lignite</t>
  </si>
  <si>
    <t>Petroleum products</t>
  </si>
  <si>
    <t>Coke &amp; blast-furnace gasses</t>
  </si>
  <si>
    <t>Hard coal</t>
  </si>
  <si>
    <t>Lignite and other solid fuels</t>
  </si>
  <si>
    <t>Fuel oil and other liquid fuels</t>
  </si>
  <si>
    <t>Other gas fuels</t>
  </si>
  <si>
    <t>Thermal power plants</t>
  </si>
  <si>
    <t>District heating units</t>
  </si>
  <si>
    <t>By sector</t>
  </si>
  <si>
    <r>
      <t>By fuel</t>
    </r>
    <r>
      <rPr>
        <b/>
        <sz val="8"/>
        <rFont val="Arial"/>
        <family val="2"/>
        <charset val="161"/>
      </rPr>
      <t/>
    </r>
  </si>
  <si>
    <t>Private cars and motorcycles</t>
  </si>
  <si>
    <t>Passenger transport (toe/Mpkm)</t>
  </si>
  <si>
    <t>Freight transport (toe/Mtkm)</t>
  </si>
  <si>
    <t>By end use</t>
  </si>
  <si>
    <r>
      <t>Final energy demand (t of CO</t>
    </r>
    <r>
      <rPr>
        <vertAlign val="subscript"/>
        <sz val="8"/>
        <rFont val="Arial"/>
        <family val="2"/>
        <charset val="161"/>
      </rPr>
      <t>2</t>
    </r>
    <r>
      <rPr>
        <sz val="8"/>
        <rFont val="Arial"/>
        <family val="2"/>
        <charset val="161"/>
      </rPr>
      <t>/toe)</t>
    </r>
  </si>
  <si>
    <t xml:space="preserve">Wind </t>
  </si>
  <si>
    <t>Solar</t>
  </si>
  <si>
    <t>Freight transport activity (Gtkm)</t>
  </si>
  <si>
    <r>
      <t>CO</t>
    </r>
    <r>
      <rPr>
        <b/>
        <vertAlign val="subscript"/>
        <sz val="8"/>
        <rFont val="Arial"/>
        <family val="2"/>
        <charset val="161"/>
      </rPr>
      <t>2</t>
    </r>
    <r>
      <rPr>
        <b/>
        <sz val="8"/>
        <rFont val="Arial"/>
        <family val="2"/>
      </rPr>
      <t xml:space="preserve"> Emissions Index (1990=100)</t>
    </r>
  </si>
  <si>
    <t>Other (Biomass, waste, hydrogen etc.)</t>
  </si>
  <si>
    <t>of which biofuels</t>
  </si>
  <si>
    <t>Renewable energy</t>
  </si>
  <si>
    <t>Lakes</t>
  </si>
  <si>
    <t>Run of river</t>
  </si>
  <si>
    <t>Wind on-shore</t>
  </si>
  <si>
    <t>Wind off-shore</t>
  </si>
  <si>
    <t>Wind power</t>
  </si>
  <si>
    <t>Thermal power</t>
  </si>
  <si>
    <t>Derived gasses</t>
  </si>
  <si>
    <t>Installed capacity of CHP plants</t>
  </si>
  <si>
    <r>
      <t>Electric capacity (in MW</t>
    </r>
    <r>
      <rPr>
        <vertAlign val="subscript"/>
        <sz val="8"/>
        <rFont val="Arial"/>
        <family val="2"/>
        <charset val="161"/>
      </rPr>
      <t>e</t>
    </r>
    <r>
      <rPr>
        <sz val="8"/>
        <rFont val="Arial"/>
        <family val="2"/>
        <charset val="161"/>
      </rPr>
      <t>)</t>
    </r>
  </si>
  <si>
    <r>
      <t>Steam capacity (in MW</t>
    </r>
    <r>
      <rPr>
        <vertAlign val="subscript"/>
        <sz val="8"/>
        <rFont val="Arial"/>
        <family val="2"/>
        <charset val="161"/>
      </rPr>
      <t>th</t>
    </r>
    <r>
      <rPr>
        <sz val="8"/>
        <rFont val="Arial"/>
        <family val="2"/>
        <charset val="161"/>
      </rPr>
      <t>)</t>
    </r>
  </si>
  <si>
    <r>
      <t>Installed capacity of boilers (in MW</t>
    </r>
    <r>
      <rPr>
        <u/>
        <vertAlign val="subscript"/>
        <sz val="8"/>
        <rFont val="Arial"/>
        <family val="2"/>
        <charset val="161"/>
      </rPr>
      <t>th</t>
    </r>
    <r>
      <rPr>
        <u/>
        <sz val="8"/>
        <rFont val="Arial"/>
        <family val="2"/>
        <charset val="161"/>
      </rPr>
      <t>)</t>
    </r>
  </si>
  <si>
    <r>
      <t>Total steam generation capacity (in MW</t>
    </r>
    <r>
      <rPr>
        <u/>
        <vertAlign val="subscript"/>
        <sz val="8"/>
        <rFont val="Arial"/>
        <family val="2"/>
        <charset val="161"/>
      </rPr>
      <t>th</t>
    </r>
    <r>
      <rPr>
        <u/>
        <sz val="8"/>
        <rFont val="Arial"/>
        <family val="2"/>
        <charset val="161"/>
      </rPr>
      <t>)</t>
    </r>
  </si>
  <si>
    <t>Net capacity</t>
  </si>
  <si>
    <t>Steam</t>
  </si>
  <si>
    <t>Variable costs (Variable operating &amp; fuel costs)</t>
  </si>
  <si>
    <t>Fixed costs (Capital &amp; fixed operating costs)</t>
  </si>
  <si>
    <t>Industrial boilers</t>
  </si>
  <si>
    <t>Refinery boilers</t>
  </si>
  <si>
    <t>Capacity indicators</t>
  </si>
  <si>
    <t>Fuel input in nuclear power plants (in ktoe)</t>
  </si>
  <si>
    <t>POWER GENERATION SECTOR - DETAILS</t>
  </si>
  <si>
    <t>Other renewables (tidal etc.)</t>
  </si>
  <si>
    <t>excluding self consumption</t>
  </si>
  <si>
    <t>Ratios for electricity and steam (%)</t>
  </si>
  <si>
    <t>Carbon free generation</t>
  </si>
  <si>
    <t>Thermal generation (incl. biomass-waste, geothermal heat)</t>
  </si>
  <si>
    <t>Biomass-waste, geothermal heat</t>
  </si>
  <si>
    <t>Electricity from CHP</t>
  </si>
  <si>
    <t>Generation in new plants</t>
  </si>
  <si>
    <t>CHP indicators</t>
  </si>
  <si>
    <r>
      <t>Thermal power plants (per MWh</t>
    </r>
    <r>
      <rPr>
        <vertAlign val="subscript"/>
        <sz val="8"/>
        <rFont val="Arial"/>
        <family val="2"/>
        <charset val="161"/>
      </rPr>
      <t>e</t>
    </r>
    <r>
      <rPr>
        <sz val="8"/>
        <rFont val="Arial"/>
        <family val="2"/>
        <charset val="161"/>
      </rPr>
      <t>+MWh</t>
    </r>
    <r>
      <rPr>
        <vertAlign val="subscript"/>
        <sz val="8"/>
        <rFont val="Arial"/>
        <family val="2"/>
        <charset val="161"/>
      </rPr>
      <t>th</t>
    </r>
    <r>
      <rPr>
        <sz val="8"/>
        <rFont val="Arial"/>
        <family val="2"/>
        <charset val="161"/>
      </rPr>
      <t>)</t>
    </r>
  </si>
  <si>
    <r>
      <t>District heating units (per MWh</t>
    </r>
    <r>
      <rPr>
        <vertAlign val="subscript"/>
        <sz val="8"/>
        <rFont val="Arial"/>
        <family val="2"/>
        <charset val="161"/>
      </rPr>
      <t>th</t>
    </r>
    <r>
      <rPr>
        <sz val="8"/>
        <rFont val="Arial"/>
        <family val="2"/>
        <charset val="161"/>
      </rPr>
      <t>)</t>
    </r>
  </si>
  <si>
    <r>
      <t>Industrial boilers (per MWh</t>
    </r>
    <r>
      <rPr>
        <vertAlign val="subscript"/>
        <sz val="8"/>
        <rFont val="Arial"/>
        <family val="2"/>
        <charset val="161"/>
      </rPr>
      <t>th</t>
    </r>
    <r>
      <rPr>
        <sz val="8"/>
        <rFont val="Arial"/>
        <family val="2"/>
        <charset val="161"/>
      </rPr>
      <t>)</t>
    </r>
  </si>
  <si>
    <r>
      <t>Refinery boilers (per MWh</t>
    </r>
    <r>
      <rPr>
        <vertAlign val="subscript"/>
        <sz val="8"/>
        <rFont val="Arial"/>
        <family val="2"/>
        <charset val="161"/>
      </rPr>
      <t>th</t>
    </r>
    <r>
      <rPr>
        <sz val="8"/>
        <rFont val="Arial"/>
        <family val="2"/>
        <charset val="161"/>
      </rPr>
      <t>)</t>
    </r>
  </si>
  <si>
    <t>Emissions index (2000=1)</t>
  </si>
  <si>
    <r>
      <t>CO</t>
    </r>
    <r>
      <rPr>
        <vertAlign val="subscript"/>
        <sz val="8"/>
        <rFont val="Arial"/>
        <family val="2"/>
        <charset val="161"/>
      </rPr>
      <t>2</t>
    </r>
    <r>
      <rPr>
        <sz val="8"/>
        <rFont val="Arial"/>
        <family val="2"/>
        <charset val="161"/>
      </rPr>
      <t xml:space="preserve"> emissions</t>
    </r>
  </si>
  <si>
    <t>Other indicators</t>
  </si>
  <si>
    <t>Production</t>
  </si>
  <si>
    <t>Electricity per capita (KWh per capita)</t>
  </si>
  <si>
    <t>Final demand</t>
  </si>
  <si>
    <t>Distributed steam per capita (KWh per capita)</t>
  </si>
  <si>
    <t>Distributed steam</t>
  </si>
  <si>
    <t>Abbreviations</t>
  </si>
  <si>
    <t>GIC: Gross Inland Consumption</t>
  </si>
  <si>
    <t>CHP: combined heat and power</t>
  </si>
  <si>
    <t>Geographical regions</t>
  </si>
  <si>
    <t>Units</t>
  </si>
  <si>
    <t>Mtoe: million toe</t>
  </si>
  <si>
    <t>t: metric tonnes, or 1000 kilogrammes</t>
  </si>
  <si>
    <t>Mt: Million metric tonnes</t>
  </si>
  <si>
    <t>km: kilometre</t>
  </si>
  <si>
    <t>pkm: passenger-kilometre (one passenger transported a distance of one kilometre)</t>
  </si>
  <si>
    <t>tkm: tonne-kilometre (one tonne transported a distance of one kilometre)</t>
  </si>
  <si>
    <r>
      <t>toe: tonne of oil equivalent, or 10</t>
    </r>
    <r>
      <rPr>
        <vertAlign val="superscript"/>
        <sz val="8"/>
        <rFont val="Arial"/>
        <family val="2"/>
      </rPr>
      <t>7</t>
    </r>
    <r>
      <rPr>
        <sz val="8"/>
        <rFont val="Arial"/>
        <family val="2"/>
        <charset val="161"/>
      </rPr>
      <t xml:space="preserve"> kilocalories, or 41.86 GJ (Gigajoule)</t>
    </r>
  </si>
  <si>
    <r>
      <t>GW: Gigawatt or 10</t>
    </r>
    <r>
      <rPr>
        <vertAlign val="superscript"/>
        <sz val="8"/>
        <rFont val="Arial"/>
        <family val="2"/>
      </rPr>
      <t>9</t>
    </r>
    <r>
      <rPr>
        <sz val="8"/>
        <rFont val="Arial"/>
        <family val="2"/>
        <charset val="161"/>
      </rPr>
      <t xml:space="preserve"> watt</t>
    </r>
  </si>
  <si>
    <r>
      <t>kWh: kilowatt-hour or 10</t>
    </r>
    <r>
      <rPr>
        <vertAlign val="superscript"/>
        <sz val="8"/>
        <rFont val="Arial"/>
        <family val="2"/>
      </rPr>
      <t>3</t>
    </r>
    <r>
      <rPr>
        <sz val="8"/>
        <rFont val="Arial"/>
        <family val="2"/>
        <charset val="161"/>
      </rPr>
      <t xml:space="preserve"> watt-hour</t>
    </r>
  </si>
  <si>
    <r>
      <t>MWh: megawatt-hour or 10</t>
    </r>
    <r>
      <rPr>
        <vertAlign val="superscript"/>
        <sz val="8"/>
        <rFont val="Arial"/>
        <family val="2"/>
      </rPr>
      <t>6</t>
    </r>
    <r>
      <rPr>
        <sz val="8"/>
        <rFont val="Arial"/>
        <family val="2"/>
        <charset val="161"/>
      </rPr>
      <t xml:space="preserve"> watt-hour</t>
    </r>
  </si>
  <si>
    <r>
      <t>TWh: Terawatt-hour or 10</t>
    </r>
    <r>
      <rPr>
        <vertAlign val="superscript"/>
        <sz val="8"/>
        <rFont val="Arial"/>
        <family val="2"/>
      </rPr>
      <t>12</t>
    </r>
    <r>
      <rPr>
        <sz val="8"/>
        <rFont val="Arial"/>
        <family val="2"/>
        <charset val="161"/>
      </rPr>
      <t xml:space="preserve"> watt-hour</t>
    </r>
  </si>
  <si>
    <r>
      <t>Gpkm: Giga passenger-kilometre, or 10</t>
    </r>
    <r>
      <rPr>
        <vertAlign val="superscript"/>
        <sz val="8"/>
        <rFont val="Arial"/>
        <family val="2"/>
      </rPr>
      <t>9</t>
    </r>
    <r>
      <rPr>
        <sz val="8"/>
        <rFont val="Arial"/>
        <family val="2"/>
        <charset val="161"/>
      </rPr>
      <t xml:space="preserve"> passenger-kilometre</t>
    </r>
  </si>
  <si>
    <r>
      <t>Gtkm: Giga tonne-kilometre, or 10</t>
    </r>
    <r>
      <rPr>
        <vertAlign val="superscript"/>
        <sz val="8"/>
        <rFont val="Arial"/>
        <family val="2"/>
      </rPr>
      <t>9</t>
    </r>
    <r>
      <rPr>
        <sz val="8"/>
        <rFont val="Arial"/>
        <family val="2"/>
        <charset val="161"/>
      </rPr>
      <t xml:space="preserve"> tonne-kilometre</t>
    </r>
  </si>
  <si>
    <t>Annual capital costs</t>
  </si>
  <si>
    <t>Variable operating costs</t>
  </si>
  <si>
    <t>Fixed operating costs</t>
  </si>
  <si>
    <t>Fuel costs</t>
  </si>
  <si>
    <t>of which for CHP Generation</t>
  </si>
  <si>
    <t>Electricity only power plants</t>
  </si>
  <si>
    <t>in Power plants (incl. CHP)</t>
  </si>
  <si>
    <t>CHP power plants</t>
  </si>
  <si>
    <t>ELECTRICITY AND STEAM GENERATION COSTS</t>
  </si>
  <si>
    <t>Expenditures for Power Generation (incl. total CHP cost)</t>
  </si>
  <si>
    <t>of which for Electricity only power plants Generation</t>
  </si>
  <si>
    <t>by plant type</t>
  </si>
  <si>
    <t xml:space="preserve">(4) including investment in electricity and steam generation power plants, district heating plants as well as in industrial and refinery boilers. </t>
  </si>
  <si>
    <t>Other Costs (Transmission &amp; distribution, net imports, etc.)</t>
  </si>
  <si>
    <t>(3) including steam generation in CHP power plants</t>
  </si>
  <si>
    <t>(2) including steam generation in district heating plants as well as in industrial and refinery boilers</t>
  </si>
  <si>
    <r>
      <t xml:space="preserve">Expenditures for Steam Boilers Generation </t>
    </r>
    <r>
      <rPr>
        <b/>
        <vertAlign val="superscript"/>
        <sz val="8"/>
        <rFont val="Arial"/>
        <family val="2"/>
        <charset val="161"/>
      </rPr>
      <t>(2)</t>
    </r>
  </si>
  <si>
    <r>
      <t xml:space="preserve">in Steam Boilers </t>
    </r>
    <r>
      <rPr>
        <b/>
        <vertAlign val="superscript"/>
        <sz val="8"/>
        <rFont val="Arial"/>
        <family val="2"/>
        <charset val="161"/>
      </rPr>
      <t>(2)</t>
    </r>
  </si>
  <si>
    <t>Liquified petroleum gas</t>
  </si>
  <si>
    <r>
      <t>CO2 emissions (in kt CO</t>
    </r>
    <r>
      <rPr>
        <u/>
        <vertAlign val="subscript"/>
        <sz val="8"/>
        <rFont val="Arial"/>
        <family val="2"/>
        <charset val="161"/>
      </rPr>
      <t>2</t>
    </r>
    <r>
      <rPr>
        <u/>
        <sz val="8"/>
        <rFont val="Arial"/>
        <family val="2"/>
        <charset val="161"/>
      </rPr>
      <t>)</t>
    </r>
  </si>
  <si>
    <r>
      <t>CO2 emissions captured (in kt CO</t>
    </r>
    <r>
      <rPr>
        <u/>
        <vertAlign val="subscript"/>
        <sz val="8"/>
        <rFont val="Arial"/>
        <family val="2"/>
        <charset val="161"/>
      </rPr>
      <t>2</t>
    </r>
    <r>
      <rPr>
        <u/>
        <sz val="8"/>
        <rFont val="Arial"/>
        <family val="2"/>
        <charset val="161"/>
      </rPr>
      <t>)</t>
    </r>
  </si>
  <si>
    <r>
      <t>District heating (in MW</t>
    </r>
    <r>
      <rPr>
        <vertAlign val="subscript"/>
        <sz val="8"/>
        <rFont val="Arial"/>
        <family val="2"/>
        <charset val="161"/>
      </rPr>
      <t>th</t>
    </r>
    <r>
      <rPr>
        <sz val="8"/>
        <rFont val="Arial"/>
        <family val="2"/>
        <charset val="161"/>
      </rPr>
      <t>)</t>
    </r>
  </si>
  <si>
    <r>
      <t>Industrial and refinery boilers (in MW</t>
    </r>
    <r>
      <rPr>
        <vertAlign val="subscript"/>
        <sz val="8"/>
        <rFont val="Arial"/>
        <family val="2"/>
        <charset val="161"/>
      </rPr>
      <t>th</t>
    </r>
    <r>
      <rPr>
        <sz val="8"/>
        <rFont val="Arial"/>
        <family val="2"/>
        <charset val="161"/>
      </rPr>
      <t>)</t>
    </r>
  </si>
  <si>
    <t>Taxes and subsidies</t>
  </si>
  <si>
    <r>
      <t>Net Installed Power Capacity (in MW</t>
    </r>
    <r>
      <rPr>
        <b/>
        <vertAlign val="subscript"/>
        <sz val="8"/>
        <rFont val="Arial"/>
        <family val="2"/>
        <charset val="161"/>
      </rPr>
      <t>e</t>
    </r>
    <r>
      <rPr>
        <b/>
        <sz val="8"/>
        <rFont val="Arial"/>
        <family val="2"/>
        <charset val="161"/>
      </rPr>
      <t>)</t>
    </r>
  </si>
  <si>
    <r>
      <t>Net Generation Capacity in MW</t>
    </r>
    <r>
      <rPr>
        <b/>
        <vertAlign val="subscript"/>
        <sz val="8"/>
        <rFont val="Arial"/>
        <family val="2"/>
        <charset val="161"/>
      </rPr>
      <t>e</t>
    </r>
  </si>
  <si>
    <t>Load factor for net electric capacities (%)</t>
  </si>
  <si>
    <r>
      <t xml:space="preserve">Indicators for </t>
    </r>
    <r>
      <rPr>
        <b/>
        <u/>
        <sz val="8"/>
        <rFont val="Arial"/>
        <family val="2"/>
        <charset val="161"/>
      </rPr>
      <t>gross</t>
    </r>
    <r>
      <rPr>
        <b/>
        <sz val="8"/>
        <rFont val="Arial"/>
        <family val="2"/>
      </rPr>
      <t xml:space="preserve"> electricity production</t>
    </r>
  </si>
  <si>
    <r>
      <t>Gross Electricity Generation in GWh</t>
    </r>
    <r>
      <rPr>
        <b/>
        <vertAlign val="subscript"/>
        <sz val="8"/>
        <rFont val="Arial"/>
        <family val="2"/>
        <charset val="161"/>
      </rPr>
      <t>e</t>
    </r>
  </si>
  <si>
    <t>Shares in net electricity generation</t>
  </si>
  <si>
    <t>Net Electricity to steam generation ratio</t>
  </si>
  <si>
    <t>Net Electricity to steam capacity ratio</t>
  </si>
  <si>
    <t>Electricity Generated/Capita (kWh gross/inhabitant)</t>
  </si>
  <si>
    <t>Energy intensity indicators (2000=100)</t>
  </si>
  <si>
    <r>
      <t>CO</t>
    </r>
    <r>
      <rPr>
        <b/>
        <vertAlign val="subscript"/>
        <sz val="8"/>
        <rFont val="Arial"/>
        <family val="2"/>
        <charset val="161"/>
      </rPr>
      <t>2</t>
    </r>
    <r>
      <rPr>
        <b/>
        <sz val="8"/>
        <rFont val="Arial"/>
        <family val="2"/>
        <charset val="161"/>
      </rPr>
      <t xml:space="preserve"> Emissions (Mt of CO</t>
    </r>
    <r>
      <rPr>
        <b/>
        <vertAlign val="subscript"/>
        <sz val="8"/>
        <rFont val="Arial"/>
        <family val="2"/>
        <charset val="161"/>
      </rPr>
      <t xml:space="preserve">2 </t>
    </r>
    <r>
      <rPr>
        <b/>
        <sz val="8"/>
        <rFont val="Arial"/>
        <family val="2"/>
        <charset val="161"/>
      </rPr>
      <t xml:space="preserve">- sec approach) </t>
    </r>
  </si>
  <si>
    <t>Basic Results</t>
  </si>
  <si>
    <t>% change per annum</t>
  </si>
  <si>
    <t>Total Primary Energy</t>
  </si>
  <si>
    <t>GDP</t>
  </si>
  <si>
    <t>Energy Intensity</t>
  </si>
  <si>
    <t>Carbon/Energy</t>
  </si>
  <si>
    <t>Total Primary Energy (Mtoe)</t>
  </si>
  <si>
    <t>Total Primary Energy in %</t>
  </si>
  <si>
    <t>Primary Energy Supply (Mtoe)</t>
  </si>
  <si>
    <t>Production Oil&amp;Gas</t>
  </si>
  <si>
    <t>Production Solids</t>
  </si>
  <si>
    <t>Production RES</t>
  </si>
  <si>
    <t>Production Nuclear</t>
  </si>
  <si>
    <t>Net Imports Oil&amp;Gas</t>
  </si>
  <si>
    <t>Net Imports Solids</t>
  </si>
  <si>
    <t>Net Imports Electricity</t>
  </si>
  <si>
    <t>Primary Energy Supply</t>
  </si>
  <si>
    <t>Primary Energy Production</t>
  </si>
  <si>
    <t>Primary Energy Supply in %</t>
  </si>
  <si>
    <t>Total Import Dependence</t>
  </si>
  <si>
    <t>Heavy Industry</t>
  </si>
  <si>
    <t>Other Industries</t>
  </si>
  <si>
    <t>Total Final Energy</t>
  </si>
  <si>
    <t>Power and Distr. Steam</t>
  </si>
  <si>
    <t>From Solids</t>
  </si>
  <si>
    <t>From Oil</t>
  </si>
  <si>
    <t>From Gas</t>
  </si>
  <si>
    <t>From Nuclear</t>
  </si>
  <si>
    <t>From RES</t>
  </si>
  <si>
    <t>Total Power Generation</t>
  </si>
  <si>
    <t>RES</t>
  </si>
  <si>
    <t>2000-2010</t>
  </si>
  <si>
    <t>Power Generation Indicators (%)</t>
  </si>
  <si>
    <t>Load Factor</t>
  </si>
  <si>
    <t>CHP share</t>
  </si>
  <si>
    <t>Economic Cost Indicators</t>
  </si>
  <si>
    <t>Total Cost of Energy as % of GDP</t>
  </si>
  <si>
    <t>Economic Cost Indicators (2000 = 100)</t>
  </si>
  <si>
    <t>Net Imports RES</t>
  </si>
  <si>
    <t>TOTAL</t>
  </si>
  <si>
    <t>ETS sectors</t>
  </si>
  <si>
    <t>Non ETS sectors</t>
  </si>
  <si>
    <t>Power generation</t>
  </si>
  <si>
    <t>NM12: New Member States (Bulgaria, Cyprus, Czech Republic, Estonia, Hungary, Latvia, Lithuania, Malta, Poland, Romania, Slovakia, Slovenia)</t>
  </si>
  <si>
    <t>Gross Electricity generation by fuel type (in GWh)</t>
  </si>
  <si>
    <t>Gross Electricity generation by fuel type (in %)</t>
  </si>
  <si>
    <r>
      <t xml:space="preserve">Net Steam Generation Capacity </t>
    </r>
    <r>
      <rPr>
        <b/>
        <vertAlign val="superscript"/>
        <sz val="8"/>
        <rFont val="Arial"/>
        <family val="2"/>
        <charset val="161"/>
      </rPr>
      <t>(2)</t>
    </r>
  </si>
  <si>
    <r>
      <t xml:space="preserve">Net Power Capacity Investment </t>
    </r>
    <r>
      <rPr>
        <b/>
        <vertAlign val="superscript"/>
        <sz val="8"/>
        <rFont val="Arial"/>
        <family val="2"/>
      </rPr>
      <t>(1)</t>
    </r>
    <r>
      <rPr>
        <b/>
        <sz val="8"/>
        <rFont val="Arial"/>
        <family val="2"/>
        <charset val="161"/>
      </rPr>
      <t xml:space="preserve"> (in MW</t>
    </r>
    <r>
      <rPr>
        <b/>
        <vertAlign val="subscript"/>
        <sz val="8"/>
        <rFont val="Arial"/>
        <family val="2"/>
        <charset val="161"/>
      </rPr>
      <t>e</t>
    </r>
    <r>
      <rPr>
        <b/>
        <sz val="8"/>
        <rFont val="Arial"/>
        <family val="2"/>
        <charset val="161"/>
      </rPr>
      <t xml:space="preserve"> - for five years period)</t>
    </r>
  </si>
  <si>
    <t xml:space="preserve">(2) Electric capacity of CHP plants is also included in power capacity. Boilers capacity also includes industrial and refinery boilers capacity besides district heating </t>
  </si>
  <si>
    <t>(1) Including new power plants, premature replacement and retrofitting</t>
  </si>
  <si>
    <t>(1)Total (and average) costs include all costs related to electricity and steam generation in power plants (including the costs of energy consumed for On Site CHP steam generation), in district heating plants as well as in industrial and refinery boilers; they also include costs for transmission, distribution and net electricity imports</t>
  </si>
  <si>
    <t>of which for On Site CHP steam generation</t>
  </si>
  <si>
    <t>Fuel Inputs for Thermal Power Generation</t>
  </si>
  <si>
    <t>heating and cooling</t>
  </si>
  <si>
    <t>electric appliances</t>
  </si>
  <si>
    <t>Policy variables</t>
  </si>
  <si>
    <t>non-ETS sectors</t>
  </si>
  <si>
    <t>EU27: EU15 Member States + NM12 Member States</t>
  </si>
  <si>
    <t>non - ETS</t>
  </si>
  <si>
    <t>Power Generation (TWh net)</t>
  </si>
  <si>
    <t>Power Capacity (GW net)</t>
  </si>
  <si>
    <t>Gross Electricity Generation in TWhe</t>
  </si>
  <si>
    <r>
      <t>Carbon/Energy (t of CO</t>
    </r>
    <r>
      <rPr>
        <vertAlign val="subscript"/>
        <sz val="8"/>
        <rFont val="Tahoma"/>
        <family val="2"/>
      </rPr>
      <t>2</t>
    </r>
    <r>
      <rPr>
        <sz val="8"/>
        <rFont val="Tahoma"/>
        <family val="2"/>
      </rPr>
      <t>/toe of GIC)</t>
    </r>
  </si>
  <si>
    <t>Energy Related Expenses in Residential</t>
  </si>
  <si>
    <t>Energy Related Expenses in Tertiary</t>
  </si>
  <si>
    <t>Energy Related Expenses in Industry</t>
  </si>
  <si>
    <t>Fuel Purchase costs in Transport</t>
  </si>
  <si>
    <t>Energy Intensity Indicators (2000 = 100)</t>
  </si>
  <si>
    <t>Total Final Energy by Sector (Mtoe)</t>
  </si>
  <si>
    <t>Total Final Energy by Sector in %</t>
  </si>
  <si>
    <t>Total Final Energy by Fuel (Mtoe)</t>
  </si>
  <si>
    <t>Total Final Energy by Fuel in %</t>
  </si>
  <si>
    <r>
      <t>Carbon intensity (t CO</t>
    </r>
    <r>
      <rPr>
        <vertAlign val="subscript"/>
        <sz val="8"/>
        <rFont val="Tahoma"/>
        <family val="2"/>
      </rPr>
      <t>2</t>
    </r>
    <r>
      <rPr>
        <sz val="8"/>
        <rFont val="Tahoma"/>
        <family val="2"/>
      </rPr>
      <t xml:space="preserve"> / MWh)</t>
    </r>
  </si>
  <si>
    <t>Detailed Analytical Results</t>
  </si>
  <si>
    <t>'30-'40</t>
  </si>
  <si>
    <t>'40-'50</t>
  </si>
  <si>
    <t>of which CCS units</t>
  </si>
  <si>
    <t>CCS indicator (% of electricity from CCS)</t>
  </si>
  <si>
    <t>2030-2050</t>
  </si>
  <si>
    <t>Net Power Generation in %</t>
  </si>
  <si>
    <t>Net Power Capacity in %</t>
  </si>
  <si>
    <t>Share of non-fossil fuels</t>
  </si>
  <si>
    <t>POWER GENERATION INDICATORS</t>
  </si>
  <si>
    <r>
      <t xml:space="preserve">Demand side load factor </t>
    </r>
    <r>
      <rPr>
        <u/>
        <vertAlign val="superscript"/>
        <sz val="8"/>
        <rFont val="Arial"/>
        <family val="2"/>
        <charset val="161"/>
      </rPr>
      <t>(1)</t>
    </r>
    <r>
      <rPr>
        <u/>
        <sz val="8"/>
        <rFont val="Arial"/>
        <family val="2"/>
        <charset val="161"/>
      </rPr>
      <t xml:space="preserve"> (%)</t>
    </r>
  </si>
  <si>
    <r>
      <t xml:space="preserve">System Reserve margin </t>
    </r>
    <r>
      <rPr>
        <u/>
        <vertAlign val="superscript"/>
        <sz val="8"/>
        <rFont val="Arial"/>
        <family val="2"/>
        <charset val="161"/>
      </rPr>
      <t>(2)</t>
    </r>
  </si>
  <si>
    <r>
      <t xml:space="preserve">Utilisation rate </t>
    </r>
    <r>
      <rPr>
        <u/>
        <vertAlign val="superscript"/>
        <sz val="8"/>
        <rFont val="Arial"/>
        <family val="2"/>
        <charset val="161"/>
      </rPr>
      <t>(3)</t>
    </r>
    <r>
      <rPr>
        <u/>
        <sz val="8"/>
        <rFont val="Arial"/>
        <family val="2"/>
        <charset val="161"/>
      </rPr>
      <t xml:space="preserve"> of electric capacities (%)</t>
    </r>
  </si>
  <si>
    <r>
      <t xml:space="preserve">Utilisation rate </t>
    </r>
    <r>
      <rPr>
        <u/>
        <vertAlign val="superscript"/>
        <sz val="8"/>
        <rFont val="Arial"/>
        <family val="2"/>
        <charset val="161"/>
      </rPr>
      <t>(3)</t>
    </r>
    <r>
      <rPr>
        <u/>
        <sz val="8"/>
        <rFont val="Arial"/>
        <family val="2"/>
        <charset val="161"/>
      </rPr>
      <t xml:space="preserve"> of steam capacities (%)</t>
    </r>
  </si>
  <si>
    <r>
      <t xml:space="preserve">Overall efficiency of net electricity production </t>
    </r>
    <r>
      <rPr>
        <u/>
        <vertAlign val="superscript"/>
        <sz val="8"/>
        <rFont val="Arial"/>
        <family val="2"/>
        <charset val="161"/>
      </rPr>
      <t>(4)</t>
    </r>
    <r>
      <rPr>
        <u/>
        <sz val="8"/>
        <rFont val="Arial"/>
        <family val="2"/>
        <charset val="161"/>
      </rPr>
      <t xml:space="preserve"> (%)</t>
    </r>
  </si>
  <si>
    <t>Efficiency of net thermal electricity production (%)</t>
  </si>
  <si>
    <r>
      <t xml:space="preserve">Net imports ratio </t>
    </r>
    <r>
      <rPr>
        <u/>
        <vertAlign val="superscript"/>
        <sz val="8"/>
        <rFont val="Arial"/>
        <family val="2"/>
        <charset val="161"/>
      </rPr>
      <t>(5)</t>
    </r>
  </si>
  <si>
    <r>
      <t xml:space="preserve">Electricity losses ratio </t>
    </r>
    <r>
      <rPr>
        <u/>
        <vertAlign val="superscript"/>
        <sz val="8"/>
        <rFont val="Arial"/>
        <family val="2"/>
        <charset val="161"/>
      </rPr>
      <t>(6)</t>
    </r>
  </si>
  <si>
    <r>
      <t xml:space="preserve">Self consumption ratio </t>
    </r>
    <r>
      <rPr>
        <u/>
        <vertAlign val="superscript"/>
        <sz val="8"/>
        <rFont val="Arial"/>
        <family val="2"/>
        <charset val="161"/>
      </rPr>
      <t>(7)</t>
    </r>
  </si>
  <si>
    <r>
      <t>Emissions</t>
    </r>
    <r>
      <rPr>
        <b/>
        <vertAlign val="superscript"/>
        <sz val="8"/>
        <rFont val="Arial"/>
        <family val="2"/>
      </rPr>
      <t xml:space="preserve"> (8)</t>
    </r>
  </si>
  <si>
    <r>
      <t>Power generation (per MWh</t>
    </r>
    <r>
      <rPr>
        <vertAlign val="subscript"/>
        <sz val="8"/>
        <rFont val="Arial"/>
        <family val="2"/>
        <charset val="161"/>
      </rPr>
      <t>e</t>
    </r>
    <r>
      <rPr>
        <sz val="8"/>
        <rFont val="Arial"/>
        <family val="2"/>
        <charset val="161"/>
      </rPr>
      <t>+MWh</t>
    </r>
    <r>
      <rPr>
        <vertAlign val="subscript"/>
        <sz val="8"/>
        <rFont val="Arial"/>
        <family val="2"/>
        <charset val="161"/>
      </rPr>
      <t>th</t>
    </r>
    <r>
      <rPr>
        <sz val="8"/>
        <rFont val="Arial"/>
        <family val="2"/>
        <charset val="161"/>
      </rPr>
      <t>)</t>
    </r>
  </si>
  <si>
    <r>
      <t>SO</t>
    </r>
    <r>
      <rPr>
        <vertAlign val="subscript"/>
        <sz val="8"/>
        <rFont val="Arial"/>
        <family val="2"/>
        <charset val="161"/>
      </rPr>
      <t>2</t>
    </r>
    <r>
      <rPr>
        <sz val="8"/>
        <rFont val="Arial"/>
        <family val="2"/>
        <charset val="161"/>
      </rPr>
      <t xml:space="preserve"> emissions</t>
    </r>
    <r>
      <rPr>
        <vertAlign val="superscript"/>
        <sz val="8"/>
        <rFont val="Arial"/>
        <family val="2"/>
        <charset val="161"/>
      </rPr>
      <t xml:space="preserve"> (9)</t>
    </r>
  </si>
  <si>
    <r>
      <t>NO</t>
    </r>
    <r>
      <rPr>
        <vertAlign val="subscript"/>
        <sz val="8"/>
        <rFont val="Arial"/>
        <family val="2"/>
        <charset val="161"/>
      </rPr>
      <t>x</t>
    </r>
    <r>
      <rPr>
        <sz val="8"/>
        <rFont val="Arial"/>
        <family val="2"/>
        <charset val="161"/>
      </rPr>
      <t xml:space="preserve"> emissions</t>
    </r>
    <r>
      <rPr>
        <vertAlign val="superscript"/>
        <sz val="8"/>
        <rFont val="Arial"/>
        <family val="2"/>
        <charset val="161"/>
      </rPr>
      <t xml:space="preserve"> (9)</t>
    </r>
  </si>
  <si>
    <t>(1) demand side load factor = demand/(peak load x 8760hours)</t>
  </si>
  <si>
    <t>(3) utilisation rate = generation/(installed capacity x 8760hours)</t>
  </si>
  <si>
    <t>(4) including nuclear, hydro, wind, etc.</t>
  </si>
  <si>
    <t>(5) ratio of imports to electricity supply (in %)</t>
  </si>
  <si>
    <t>(6) ratio of electricity transmission and distribution losses to electricity supply (in %)</t>
  </si>
  <si>
    <t>(7) ratio of own consumption to electricity supply (in %)</t>
  </si>
  <si>
    <t>(8) For total electricity and steam generation, i.e. including On Site CHP steam generation as well as industrial and refinery boilers</t>
  </si>
  <si>
    <t>(9) The SO2 and NOx indicators relate to gross emissions following electricity and steam production and may not include additional end of pipe technology beyond the requirements of current legislation.</t>
  </si>
  <si>
    <t>(5) all types investment included: extension of lifetime, refurbishment, new plants construction</t>
  </si>
  <si>
    <t>RES in gross final energy demand (%)</t>
  </si>
  <si>
    <t>RES in transport (%)</t>
  </si>
  <si>
    <r>
      <t>by fuel</t>
    </r>
    <r>
      <rPr>
        <b/>
        <sz val="8"/>
        <rFont val="Arial"/>
        <family val="2"/>
        <charset val="161"/>
      </rPr>
      <t/>
    </r>
  </si>
  <si>
    <t>Oil and gas import share in primary supply</t>
  </si>
  <si>
    <t>Net Power Capacity Investment (GW net)</t>
  </si>
  <si>
    <t>Total net power capacity investment</t>
  </si>
  <si>
    <t>Efficiency of thermal power generation</t>
  </si>
  <si>
    <t>Gas (NCV)</t>
  </si>
  <si>
    <t>Coal</t>
  </si>
  <si>
    <t>E3M Lab</t>
  </si>
  <si>
    <t>Primes Ver. 4 Energy Model</t>
  </si>
  <si>
    <r>
      <t>CO</t>
    </r>
    <r>
      <rPr>
        <vertAlign val="subscript"/>
        <sz val="8"/>
        <rFont val="Tahoma"/>
        <family val="2"/>
      </rPr>
      <t>2</t>
    </r>
    <r>
      <rPr>
        <sz val="8"/>
        <rFont val="Tahoma"/>
        <family val="2"/>
      </rPr>
      <t xml:space="preserve"> Emissions (Mt of CO</t>
    </r>
    <r>
      <rPr>
        <vertAlign val="subscript"/>
        <sz val="8"/>
        <rFont val="Tahoma"/>
        <family val="2"/>
      </rPr>
      <t>2</t>
    </r>
    <r>
      <rPr>
        <sz val="8"/>
        <rFont val="Tahoma"/>
        <family val="2"/>
      </rPr>
      <t>)</t>
    </r>
  </si>
  <si>
    <t>ETS excluding aviation</t>
  </si>
  <si>
    <r>
      <t>CO</t>
    </r>
    <r>
      <rPr>
        <vertAlign val="subscript"/>
        <sz val="8"/>
        <rFont val="Tahoma"/>
        <family val="2"/>
      </rPr>
      <t>2</t>
    </r>
    <r>
      <rPr>
        <sz val="8"/>
        <rFont val="Tahoma"/>
        <family val="2"/>
      </rPr>
      <t xml:space="preserve"> emissions captured (in Mt CO</t>
    </r>
    <r>
      <rPr>
        <vertAlign val="subscript"/>
        <sz val="8"/>
        <rFont val="Tahoma"/>
        <family val="2"/>
      </rPr>
      <t>2</t>
    </r>
    <r>
      <rPr>
        <sz val="8"/>
        <rFont val="Tahoma"/>
        <family val="2"/>
      </rPr>
      <t>)</t>
    </r>
  </si>
  <si>
    <r>
      <t>CO</t>
    </r>
    <r>
      <rPr>
        <vertAlign val="subscript"/>
        <sz val="8"/>
        <rFont val="Tahoma"/>
        <family val="2"/>
      </rPr>
      <t>2</t>
    </r>
    <r>
      <rPr>
        <sz val="8"/>
        <rFont val="Tahoma"/>
        <family val="2"/>
      </rPr>
      <t xml:space="preserve"> Emissions Index (1990=100)</t>
    </r>
  </si>
  <si>
    <r>
      <t>Steam Distrib.</t>
    </r>
    <r>
      <rPr>
        <vertAlign val="superscript"/>
        <sz val="8"/>
        <rFont val="Tahoma"/>
        <family val="2"/>
      </rPr>
      <t>(A)</t>
    </r>
  </si>
  <si>
    <r>
      <t>RES in transport (%)</t>
    </r>
    <r>
      <rPr>
        <vertAlign val="superscript"/>
        <sz val="8"/>
        <rFont val="Tahoma"/>
        <family val="2"/>
      </rPr>
      <t xml:space="preserve"> (B)</t>
    </r>
  </si>
  <si>
    <r>
      <t>Heat (from CHP and District Heating)</t>
    </r>
    <r>
      <rPr>
        <vertAlign val="superscript"/>
        <sz val="8"/>
        <rFont val="Arial"/>
        <family val="2"/>
      </rPr>
      <t xml:space="preserve"> (A)</t>
    </r>
  </si>
  <si>
    <t>Gross final energy consumption in heating and cooling, electricity, transport and overall (in Ktoe)</t>
  </si>
  <si>
    <t>1. heating and cooling (1)</t>
  </si>
  <si>
    <t>2. electricity (2)</t>
  </si>
  <si>
    <t>3. transport as in Article 3(4)a (3)</t>
  </si>
  <si>
    <t>4. Gross final energy consumption (4)</t>
  </si>
  <si>
    <t xml:space="preserve">The following calculation is needed only if final energy consumption for aviation is expected to be higher than 6,18% (4,12% for Malta and Cyprus): </t>
  </si>
  <si>
    <t xml:space="preserve">Final consumption in aviation </t>
  </si>
  <si>
    <t xml:space="preserve">Reduction for aviation limit (5) Article 5(6) </t>
  </si>
  <si>
    <t xml:space="preserve">Total consumption after reduction for aviation limit </t>
  </si>
  <si>
    <t xml:space="preserve">(2) The gross electricity consumption is national gross electricity production, including autoproduction, plus imports, minus exports. </t>
  </si>
  <si>
    <t xml:space="preserve">(3) Transport consumption as defined in Article 3(4)(a) of Directive 2009/28/EC. Renewable electricity in road transport for this figure has been multiplied by a factor of 2.5, as indicated by Article 3(4)(c) of Directive 2009/28/EC. </t>
  </si>
  <si>
    <t xml:space="preserve">(4) As defined in Article (2)(f) of Directive 2009/28/EC. This comprises final energy consumption plus network losses and own use of heat and electricity at electricity and heating plants (NB: this does not include consumption of electricity for pumped hydro storage or for transformation in electrical boilers or heat pumps at district heating plants). </t>
  </si>
  <si>
    <t>(5) According to Article 5(6) consumption for aviation has to be considered only up to 6,18 % (Community average), for Cyprus and Malta up to 4,12 % of gross final energy consumption .</t>
  </si>
  <si>
    <t>Calculation table for the renewable energy contribution of each sector to final energy consumption (in Ktoe)</t>
  </si>
  <si>
    <t xml:space="preserve">(A) Gross final consumption of RES for heating and cooling </t>
  </si>
  <si>
    <t xml:space="preserve">(B) Gross final consumption of electricity from RES </t>
  </si>
  <si>
    <t xml:space="preserve">(C) Final consumption of energy from RES in transport </t>
  </si>
  <si>
    <t xml:space="preserve">(D) Total RES consumption (1) </t>
  </si>
  <si>
    <t>(1) According to Article 5(1) of Directive 2009/28/EC gas, electricity and hydrogen from renewable energy sources shall only be considered once. No double counting is allowed.</t>
  </si>
  <si>
    <t>Estimated trajectory of energy from renewable sources in heating and cooling, electricity, transport and overall (in %)</t>
  </si>
  <si>
    <t xml:space="preserve">RES-H&amp;C (1) </t>
  </si>
  <si>
    <t xml:space="preserve">RES-T (3) </t>
  </si>
  <si>
    <t>(1) Share of renewable energy in heating and cooling: gross final consumption of energy from renewable sources for heating and cooling (as defined in Articles 5(1)b) and 5(4) of Directive 2009/28/EC) divided by gross final consumption of energy for heating and cooling.</t>
  </si>
  <si>
    <t xml:space="preserve">(2) Share of renewable energy in electricity: gross final consumption of electricity from renewable sources for electricity (as defined in Articles 5(1)(a) and 5(3) of Directive 2009/28/EC) divided by total gross final consumption of electricity. </t>
  </si>
  <si>
    <t>(3) Share of renewable energy in transport: final energy from renewable sources consumed in transport (cf. Article 5(1)(c) and 5(5) of Directive 2009/28/EC) divided by the consumption in transport of 1) petrol; 2) diesel; 3) biofuels used in road and rail transport and 4) electricity in transport.</t>
  </si>
  <si>
    <t>(4) Share of renewable energy in gross final energy consumption.</t>
  </si>
  <si>
    <t xml:space="preserve"> - renewable energy forms and industrial waste</t>
  </si>
  <si>
    <r>
      <t xml:space="preserve">Indicators for renewables (excluding industrial waste) (%) </t>
    </r>
    <r>
      <rPr>
        <b/>
        <vertAlign val="superscript"/>
        <sz val="8"/>
        <rFont val="Arial"/>
        <family val="2"/>
      </rPr>
      <t>(B)</t>
    </r>
  </si>
  <si>
    <r>
      <t>Heat (distributed CHP)</t>
    </r>
    <r>
      <rPr>
        <vertAlign val="superscript"/>
        <sz val="8"/>
        <rFont val="Arial"/>
        <family val="2"/>
      </rPr>
      <t xml:space="preserve"> (A)</t>
    </r>
  </si>
  <si>
    <r>
      <t>CHP power plants production</t>
    </r>
    <r>
      <rPr>
        <vertAlign val="superscript"/>
        <sz val="8"/>
        <rFont val="Arial"/>
        <family val="2"/>
      </rPr>
      <t xml:space="preserve"> (A)</t>
    </r>
  </si>
  <si>
    <r>
      <t xml:space="preserve">Net Steam Generation Investment </t>
    </r>
    <r>
      <rPr>
        <b/>
        <vertAlign val="superscript"/>
        <sz val="8"/>
        <rFont val="Arial"/>
        <family val="2"/>
        <charset val="161"/>
      </rPr>
      <t>(1,2)</t>
    </r>
    <r>
      <rPr>
        <b/>
        <sz val="8"/>
        <rFont val="Arial"/>
        <family val="2"/>
        <charset val="161"/>
      </rPr>
      <t xml:space="preserve"> (in MWe - for five years period)</t>
    </r>
  </si>
  <si>
    <r>
      <t>Investment for boilers (in MW</t>
    </r>
    <r>
      <rPr>
        <u/>
        <vertAlign val="subscript"/>
        <sz val="8"/>
        <rFont val="Arial"/>
        <family val="2"/>
        <charset val="161"/>
      </rPr>
      <t>th</t>
    </r>
    <r>
      <rPr>
        <u/>
        <sz val="8"/>
        <rFont val="Arial"/>
        <family val="2"/>
        <charset val="161"/>
      </rPr>
      <t>)</t>
    </r>
  </si>
  <si>
    <r>
      <t>Total steam generation investment (in MW</t>
    </r>
    <r>
      <rPr>
        <u/>
        <vertAlign val="subscript"/>
        <sz val="8"/>
        <rFont val="Arial"/>
        <family val="2"/>
        <charset val="161"/>
      </rPr>
      <t>th</t>
    </r>
    <r>
      <rPr>
        <u/>
        <sz val="8"/>
        <rFont val="Arial"/>
        <family val="2"/>
        <charset val="161"/>
      </rPr>
      <t>)</t>
    </r>
  </si>
  <si>
    <r>
      <t>(B)</t>
    </r>
    <r>
      <rPr>
        <sz val="8"/>
        <rFont val="Arial"/>
        <family val="2"/>
        <charset val="161"/>
      </rPr>
      <t xml:space="preserve"> PRIMES does not report separately on industrial waste. In order to ensure a consistent breakdown of supply and demand quanties, industrial waste is shown as part of total waste and of renewables. Given that only biodegradable waste counts towards the renewables targets, the indicators on the share of RES in gross final energy demand have been adjusted to exclude industrial waste. RES indicators have been calculated on the basis of the methodology developed by EUROSTAT, i.e. taking into account normalised hydro and wind production, increased weight for renewable electricity in road transport and aviation cap for gross final energy demand.</t>
    </r>
  </si>
  <si>
    <t>(1) Final energy consumption of all energy commodities in industry, households, services and agriculture, forestry and fishery except electricity, plus the consumption of heat for own use at electricity and heat plants and heat losses in networks.</t>
  </si>
  <si>
    <r>
      <t xml:space="preserve">POWER GENERATION SECTOR </t>
    </r>
    <r>
      <rPr>
        <b/>
        <vertAlign val="superscript"/>
        <sz val="10"/>
        <color indexed="9"/>
        <rFont val="Arial"/>
        <family val="2"/>
        <charset val="161"/>
      </rPr>
      <t>(1,2)</t>
    </r>
  </si>
  <si>
    <t>Electricity supply (in GWh)</t>
  </si>
  <si>
    <t>Distributed Steam/Heat consumption (in GWh)</t>
  </si>
  <si>
    <t>Distributed Steam/Heat supply (in GWh)</t>
  </si>
  <si>
    <t>Fuel input in thermal power plants (in ktoe)</t>
  </si>
  <si>
    <t>Fuel input in district heating units (in ktoe)</t>
  </si>
  <si>
    <r>
      <t>(1) Information on installed power generation capacities and selected indicators for electricity production can be found in the second page of this report: "Summary energy balances and indicators (B)" (sheet "indicator")</t>
    </r>
    <r>
      <rPr>
        <sz val="8"/>
        <color indexed="8"/>
        <rFont val="Arial"/>
        <family val="2"/>
      </rPr>
      <t xml:space="preserve"> </t>
    </r>
  </si>
  <si>
    <t>(2) Due to statistical differences present in Eurostat data, the individual items shown for electricity consumption and supply in 2000 and 2005 do not always add up to the totals shown. In any case, the modelling, being calibrated to the individual supply and consumption items for 2000 and 2005, ensures consistency of consumption and supply numbers for the projection years.</t>
  </si>
  <si>
    <t>EU15: EU15 Member States (Austria, Belgium, Denmark, Finland, France, Germany, Greece, Ireland, Italy, Luxembourg, The Netherlands, Portugal, Spain, Sweden, United Kingdom)</t>
  </si>
  <si>
    <r>
      <t xml:space="preserve">Decomposition of electricity generation costs and prices </t>
    </r>
    <r>
      <rPr>
        <b/>
        <vertAlign val="superscript"/>
        <sz val="8"/>
        <rFont val="Arial"/>
        <family val="2"/>
        <charset val="161"/>
      </rPr>
      <t>(6)</t>
    </r>
  </si>
  <si>
    <t>Total Electricity Sales (in GWh)</t>
  </si>
  <si>
    <t>Annual capital cost</t>
  </si>
  <si>
    <t>Fixed O&amp;M cost</t>
  </si>
  <si>
    <r>
      <t xml:space="preserve">Variable non fuel cost </t>
    </r>
    <r>
      <rPr>
        <vertAlign val="superscript"/>
        <sz val="8"/>
        <rFont val="Arial"/>
        <family val="2"/>
        <charset val="161"/>
      </rPr>
      <t>(7)</t>
    </r>
  </si>
  <si>
    <t>Fuel cost</t>
  </si>
  <si>
    <t>Tax on fuels and ETS auction payments</t>
  </si>
  <si>
    <r>
      <t>(7) includes costs for CO</t>
    </r>
    <r>
      <rPr>
        <vertAlign val="subscript"/>
        <sz val="8"/>
        <rFont val="Arial"/>
        <family val="2"/>
        <charset val="161"/>
      </rPr>
      <t>2</t>
    </r>
    <r>
      <rPr>
        <sz val="8"/>
        <rFont val="Arial"/>
        <family val="2"/>
      </rPr>
      <t xml:space="preserve"> storage were applicable</t>
    </r>
  </si>
  <si>
    <t>(6) average costs and prices calculated with respect to total electricity sales</t>
  </si>
  <si>
    <t>Hydrogen plants</t>
  </si>
  <si>
    <t>Hydro and Intermittent Renewables</t>
  </si>
  <si>
    <r>
      <t>Other fuels (hydrogen, methanol)</t>
    </r>
    <r>
      <rPr>
        <u/>
        <vertAlign val="superscript"/>
        <sz val="8"/>
        <rFont val="Arial"/>
        <family val="2"/>
      </rPr>
      <t>(D)</t>
    </r>
  </si>
  <si>
    <r>
      <t>Other fuels (hydrogen, methanol)</t>
    </r>
    <r>
      <rPr>
        <vertAlign val="superscript"/>
        <sz val="8"/>
        <rFont val="Arial"/>
        <family val="2"/>
      </rPr>
      <t>(D)</t>
    </r>
  </si>
  <si>
    <r>
      <t>Net Electricity generation by plant type (in GWh)</t>
    </r>
    <r>
      <rPr>
        <b/>
        <vertAlign val="superscript"/>
        <sz val="8"/>
        <rFont val="Arial"/>
        <family val="2"/>
      </rPr>
      <t>(D)</t>
    </r>
  </si>
  <si>
    <r>
      <t>(C)</t>
    </r>
    <r>
      <rPr>
        <sz val="8"/>
        <rFont val="Arial"/>
        <family val="2"/>
        <charset val="161"/>
      </rPr>
      <t xml:space="preserve"> For calculation of the RES-E and total RES in gross final energy consumption ratios, energy losses corresponding to hydrogen production from RES, which is stored and later converted back into electricity are excluded from gross electricity consumption and gross final energy consumption.</t>
    </r>
  </si>
  <si>
    <r>
      <t>RES in gross final energy demand (%)</t>
    </r>
    <r>
      <rPr>
        <vertAlign val="superscript"/>
        <sz val="8"/>
        <rFont val="Tahoma"/>
        <family val="2"/>
      </rPr>
      <t xml:space="preserve"> (B)(C)</t>
    </r>
  </si>
  <si>
    <r>
      <t xml:space="preserve">RES in gross electricity demand (%, normalized) </t>
    </r>
    <r>
      <rPr>
        <vertAlign val="superscript"/>
        <sz val="8"/>
        <rFont val="Tahoma"/>
        <family val="2"/>
      </rPr>
      <t>(B)(C )</t>
    </r>
  </si>
  <si>
    <t>Total Power Generation excl.generation for RES storage</t>
  </si>
  <si>
    <r>
      <t>RES-E (2)</t>
    </r>
    <r>
      <rPr>
        <vertAlign val="superscript"/>
        <sz val="8"/>
        <rFont val="Arial"/>
        <family val="2"/>
      </rPr>
      <t xml:space="preserve"> (C)</t>
    </r>
  </si>
  <si>
    <r>
      <t xml:space="preserve">Overall RES share ( 4) </t>
    </r>
    <r>
      <rPr>
        <vertAlign val="superscript"/>
        <sz val="8"/>
        <rFont val="Arial"/>
        <family val="2"/>
      </rPr>
      <t>(C )</t>
    </r>
  </si>
  <si>
    <r>
      <t>(D)</t>
    </r>
    <r>
      <rPr>
        <sz val="8"/>
        <rFont val="Arial"/>
        <family val="2"/>
        <charset val="161"/>
      </rPr>
      <t xml:space="preserve"> Power generation includes electricity produced using hydrogen that has been derived from RES for storage purposes; it includes therefore both all the direct production of electricity from RES, which is partly used for transformation into hydrogen for storage purposes, and the indirect production of RES based electricity from that hydrogen; total electricity generation and fuel share numbers are therefore different from those shown in other sheets following a different concept.</t>
    </r>
  </si>
  <si>
    <t>Indicators (1995 = 100)</t>
  </si>
  <si>
    <t>CO2 Emissions (1990=100)</t>
  </si>
  <si>
    <t>Residual fuel oil</t>
  </si>
  <si>
    <t xml:space="preserve"> - excluding auction payments</t>
  </si>
  <si>
    <t>'95-'00</t>
  </si>
  <si>
    <t>(2) Ratio of confirmed capacity to peak load, where confirmed capacity is calculated by applying capacity credit factors per technology; the capacity credit factors for variable RES are below average annual availability of the corresponding RES resource, in conformity with system reliability and security of supply principles.</t>
  </si>
  <si>
    <t>Total CO2 Emissions (Mt)</t>
  </si>
  <si>
    <t>Energy related CO2 emissions</t>
  </si>
  <si>
    <t>Non-energy related CO2 emissions</t>
  </si>
  <si>
    <t>2010-2030</t>
  </si>
  <si>
    <t>All final consumers</t>
  </si>
  <si>
    <t>Industry (incl.electricity for process CCS)</t>
  </si>
  <si>
    <r>
      <t>Gross Electricity generation by plant type (in GWh)</t>
    </r>
    <r>
      <rPr>
        <b/>
        <vertAlign val="superscript"/>
        <sz val="8"/>
        <rFont val="Arial"/>
        <family val="2"/>
      </rPr>
      <t>(D)</t>
    </r>
  </si>
  <si>
    <t>Solid fuel plants</t>
  </si>
  <si>
    <t>Simple cycle gas and oil plants</t>
  </si>
  <si>
    <t>Gas turbine combined cycle gas plants</t>
  </si>
  <si>
    <t>Biomass &amp; Waste plants</t>
  </si>
  <si>
    <r>
      <t>(A)</t>
    </r>
    <r>
      <rPr>
        <sz val="8"/>
        <rFont val="Arial"/>
        <family val="2"/>
        <charset val="161"/>
      </rPr>
      <t xml:space="preserve"> The total output of heat/steam from CHP can be higher than quantities shown here because these only include distributed heat/steam produced by CHP following EUROSTAT convention, according to which fuel consumption corresponding to on site steam/heat produced from CHP is accounted for in the final demand statistics as consumption of individual fuels and not as steam/heat, even if the fuel is in reality used in industrial CHP.</t>
    </r>
  </si>
  <si>
    <t>of which biogas</t>
  </si>
  <si>
    <t>Production (incl.recovery of products)</t>
  </si>
  <si>
    <r>
      <t>Energy related CO</t>
    </r>
    <r>
      <rPr>
        <b/>
        <vertAlign val="subscript"/>
        <sz val="8"/>
        <color indexed="18"/>
        <rFont val="Tahoma"/>
        <family val="2"/>
      </rPr>
      <t>2</t>
    </r>
    <r>
      <rPr>
        <b/>
        <sz val="8"/>
        <color indexed="18"/>
        <rFont val="Tahoma"/>
        <family val="2"/>
        <charset val="161"/>
      </rPr>
      <t xml:space="preserve"> Emissions (Mt)</t>
    </r>
  </si>
  <si>
    <r>
      <t>Energy related CO</t>
    </r>
    <r>
      <rPr>
        <b/>
        <vertAlign val="subscript"/>
        <sz val="8"/>
        <color indexed="18"/>
        <rFont val="Tahoma"/>
        <family val="2"/>
      </rPr>
      <t>2</t>
    </r>
    <r>
      <rPr>
        <b/>
        <sz val="8"/>
        <color indexed="18"/>
        <rFont val="Tahoma"/>
        <family val="2"/>
        <charset val="161"/>
      </rPr>
      <t xml:space="preserve"> Emissions in %</t>
    </r>
  </si>
  <si>
    <r>
      <t>Total energy related CO</t>
    </r>
    <r>
      <rPr>
        <vertAlign val="subscript"/>
        <sz val="8"/>
        <rFont val="Tahoma"/>
        <family val="2"/>
      </rPr>
      <t>2</t>
    </r>
    <r>
      <rPr>
        <sz val="8"/>
        <rFont val="Tahoma"/>
        <family val="2"/>
      </rPr>
      <t xml:space="preserve"> Emissions</t>
    </r>
  </si>
  <si>
    <t>of which of biomass origin</t>
  </si>
  <si>
    <t>Biofuels in total fuels (excl.hydrogen and electricity) (%)</t>
  </si>
  <si>
    <t>Electricity in road transport (%)</t>
  </si>
  <si>
    <t xml:space="preserve"> - excluding disutility costs</t>
  </si>
  <si>
    <t>Transmission, distribution and sales costs</t>
  </si>
  <si>
    <t>GDP (in 000 M€13)</t>
  </si>
  <si>
    <t>Energy Intensity (toe/M€13)</t>
  </si>
  <si>
    <t>Carbon Intensity of GDP (t of CO2/M€13)</t>
  </si>
  <si>
    <t>Total Cost of Energy in billion €'13</t>
  </si>
  <si>
    <t>Total Cost of Energy system per Unit of Final Consumption (€'13/Mwh)</t>
  </si>
  <si>
    <t>Average Price of Electricity in Final demand sectors (€'13/MWh)</t>
  </si>
  <si>
    <t>Energy Related Expenses in Residential (€'13/household)</t>
  </si>
  <si>
    <t xml:space="preserve">Energy Related Expenses in Tertiary (€'13/000€'13 of Value Added) </t>
  </si>
  <si>
    <t xml:space="preserve">Energy Related Expenses in Industry (€'13/000€'13 of Value Added) </t>
  </si>
  <si>
    <t>Fuel Purchase costs in Transport (€'13/100tkm)</t>
  </si>
  <si>
    <t>Average Cost of Gross Electricity Generation (€'13/MWh)</t>
  </si>
  <si>
    <t>Power Generation Investment (billion €'13)</t>
  </si>
  <si>
    <t>Carbon value (€'13/ t of CO2)</t>
  </si>
  <si>
    <t>Renewables value (€'13/MWh)</t>
  </si>
  <si>
    <t>Total Cost of energy per sector in billion €'13</t>
  </si>
  <si>
    <t>Direct efficiency investment costs in billion €'13</t>
  </si>
  <si>
    <t>International Fuel prices (in $'13 per boe)</t>
  </si>
  <si>
    <t>International Fuel prices (in €'13 per boe)</t>
  </si>
  <si>
    <t>Unit cost of fuel purchasing by final consumers (€'13/toe)</t>
  </si>
  <si>
    <t>GDP (in 000 MEuro'13)</t>
  </si>
  <si>
    <t>Gross Inl. Cons./GDP (toe/MEuro'13)</t>
  </si>
  <si>
    <t>CO2 Emissions to GDP (t of CO2/MEuro'13)</t>
  </si>
  <si>
    <t>Freight activity per unit of GDP (tkm/000 Euro'13)</t>
  </si>
  <si>
    <t>Sectoral Value Added (in 000 MEuro'13)</t>
  </si>
  <si>
    <t>Energy intensity (toe/MEuro'13)</t>
  </si>
  <si>
    <t>Private Consumption (in Euro'13/capita)</t>
  </si>
  <si>
    <t>Household income related (toe/MEuro'13)</t>
  </si>
  <si>
    <t xml:space="preserve">Household income related (t CO2/MEuro'13) </t>
  </si>
  <si>
    <t>SECTORAL VALUE ADDED (in 000 MEuro'13)</t>
  </si>
  <si>
    <t>Value added related (toe/MEuro'13)</t>
  </si>
  <si>
    <t xml:space="preserve">Value added related (t CO2/MEuro'13) </t>
  </si>
  <si>
    <t>Income related (toe/MEuro'13)</t>
  </si>
  <si>
    <t>Total Cost of Electricity and Steam supply (1) (MEuro'13)</t>
  </si>
  <si>
    <t>Average production costs (1) (Euro'13 per MWhe+MWhth)</t>
  </si>
  <si>
    <t>in Power Generation (3) (Euro'13 per MWhe+MWhth)</t>
  </si>
  <si>
    <t>in Steam Boilers Generation (2)  (Euro'13 per MWhth)</t>
  </si>
  <si>
    <t>Investment expenditure (4) (in MEuro'13-for 5 years period)</t>
  </si>
  <si>
    <t>Average effective investment expenditure (5) (Euro'13 per KW)</t>
  </si>
  <si>
    <t>Average cost of electricity generation (Euro'13 per MWhe)</t>
  </si>
  <si>
    <t>Additional supply costs (Euro'13 per MWhe)</t>
  </si>
  <si>
    <t>Average price of electricity (pre-tax) (Euro'13 per MWhe)</t>
  </si>
  <si>
    <t>Excise tax and VAT on electricity (Euro'13 per MWhe)</t>
  </si>
  <si>
    <t>Average price of electricity (after tax) (Euro'13 per MWhe)</t>
  </si>
  <si>
    <t>Generation per unit of GDP (in MWh/MEuro'13)</t>
  </si>
  <si>
    <r>
      <t>Private cars</t>
    </r>
    <r>
      <rPr>
        <vertAlign val="superscript"/>
        <sz val="8"/>
        <rFont val="Arial"/>
        <family val="2"/>
      </rPr>
      <t>(1)</t>
    </r>
  </si>
  <si>
    <r>
      <t>Aviation</t>
    </r>
    <r>
      <rPr>
        <vertAlign val="superscript"/>
        <sz val="8"/>
        <rFont val="Arial"/>
        <family val="2"/>
      </rPr>
      <t>(2)</t>
    </r>
  </si>
  <si>
    <r>
      <t>Trucks</t>
    </r>
    <r>
      <rPr>
        <vertAlign val="superscript"/>
        <sz val="8"/>
        <rFont val="Arial"/>
        <family val="2"/>
      </rPr>
      <t>(1)</t>
    </r>
  </si>
  <si>
    <r>
      <t>Aviation</t>
    </r>
    <r>
      <rPr>
        <vertAlign val="superscript"/>
        <sz val="8"/>
        <rFont val="Arial"/>
        <family val="2"/>
      </rPr>
      <t>(3)</t>
    </r>
  </si>
  <si>
    <r>
      <t>Final Energy Demand in other sectors classified in transport (in ktoe)</t>
    </r>
    <r>
      <rPr>
        <b/>
        <vertAlign val="superscript"/>
        <sz val="9"/>
        <rFont val="Arial"/>
        <family val="2"/>
      </rPr>
      <t>(4),(5)</t>
    </r>
  </si>
  <si>
    <r>
      <t>CO</t>
    </r>
    <r>
      <rPr>
        <b/>
        <vertAlign val="subscript"/>
        <sz val="8"/>
        <rFont val="Arial"/>
        <family val="2"/>
      </rPr>
      <t>2</t>
    </r>
    <r>
      <rPr>
        <b/>
        <sz val="8"/>
        <rFont val="Arial"/>
        <family val="2"/>
        <charset val="161"/>
      </rPr>
      <t xml:space="preserve"> EMISSIONS  in other sectors classified in transport (in kt CO</t>
    </r>
    <r>
      <rPr>
        <b/>
        <vertAlign val="subscript"/>
        <sz val="8"/>
        <rFont val="Arial"/>
        <family val="2"/>
      </rPr>
      <t>2</t>
    </r>
    <r>
      <rPr>
        <b/>
        <sz val="8"/>
        <rFont val="Arial"/>
        <family val="2"/>
        <charset val="161"/>
      </rPr>
      <t>)</t>
    </r>
    <r>
      <rPr>
        <b/>
        <vertAlign val="superscript"/>
        <sz val="8"/>
        <rFont val="Arial"/>
        <family val="2"/>
      </rPr>
      <t>(4),(5)</t>
    </r>
  </si>
  <si>
    <t>(4) As in EUROSTAT balances , fuel consumption of airport utility vehicles, port cranes and pipeline transport are classified in final demand of transport.</t>
  </si>
  <si>
    <t>(5) Fuel consumption other than electricity of airport utility vehicles, port cranes  are classified in PRIMES model in final demand of road transport.</t>
  </si>
  <si>
    <t>(1) Including light commercial vehicles.</t>
  </si>
  <si>
    <t>(2) Domestic and international intra-EU aviation activity.</t>
  </si>
  <si>
    <t>(3) Calculated based on aviation activity covering domestic, international intra-EU and international extra-EU to ensure higher consistency with bunker fuels.</t>
  </si>
  <si>
    <t>Transport activity - details</t>
  </si>
  <si>
    <t>Passenger rail (Gpkm)</t>
  </si>
  <si>
    <t>Conventional rail</t>
  </si>
  <si>
    <t>High speed rail</t>
  </si>
  <si>
    <t>Tram and metro</t>
  </si>
  <si>
    <t>International extra-EU aviation</t>
  </si>
  <si>
    <t>Road freight (Gtkm)</t>
  </si>
  <si>
    <t xml:space="preserve">of which international road freight transit </t>
  </si>
  <si>
    <t>Maritime freight (Gtkm)</t>
  </si>
  <si>
    <t>International maritime (bunkers)</t>
  </si>
  <si>
    <t>Marine bunkers</t>
  </si>
  <si>
    <t>Bunker fuels (ktoe)</t>
  </si>
  <si>
    <t>Total stock per category and per fuel (in thousand vehicles)</t>
  </si>
  <si>
    <t>Diesel Conventional</t>
  </si>
  <si>
    <t>Diesel Hybrid</t>
  </si>
  <si>
    <t xml:space="preserve">Diesel plug-in hybrid </t>
  </si>
  <si>
    <t>Gasoline Conventional</t>
  </si>
  <si>
    <t>Gasoline Hybrid</t>
  </si>
  <si>
    <t xml:space="preserve">Gasoline plug-in hybrid </t>
  </si>
  <si>
    <t>LPG</t>
  </si>
  <si>
    <t>CNG</t>
  </si>
  <si>
    <t>Electric</t>
  </si>
  <si>
    <t>Heavy duty vehicles (heavy goods vehicles, buses and coaches)</t>
  </si>
  <si>
    <t>LNG</t>
  </si>
  <si>
    <r>
      <t xml:space="preserve">Disclaimer: </t>
    </r>
    <r>
      <rPr>
        <sz val="8"/>
        <rFont val="Arial"/>
        <family val="2"/>
      </rPr>
      <t xml:space="preserve">Energy and transport statistics reported in this publication and used for the modelling are mainly based on EUROSTAT and on the publications “EU Energy in Figures” of the Directorate General for Energy and “EU Transport in Figures” of the Directorate General for Mobility and Transport. 
Energy and transport statistical concepts have developed differently in the past according to their individual purposes. Energy demand in transport reflects usually sales of fuels at the point of refuelling, which can differ from the region of consumption. These differences should be borne in mind when comparing energy and transport figures. This applies in particular to transport activity ratios, such as energy efficiency in freight or passenger transport, which are measured in tonnes of oil equivalent per million tonne-km and in tonnes of oil equivalent per million passenger-km, respectively. 
For modelling purposes, some assumptions had to be made for calculating air and maritime transport performance and allocating it by MS. The transport volumes (number of passengers and tonnes) and distance matrices have been used for this purpose. By assumption, 50% of the calculated transport performance is allocated to the origin country and 50% to the destination country. The same “50%-50%” principle allocation applies to the EFTA countries and the candidate countries. For the international extra-EU activity, where the corresponding partner is outside EU-28 and is not an EFTA or candidate country, 100% of transport performance is allocated to the declaring EU MS country. </t>
    </r>
    <r>
      <rPr>
        <b/>
        <sz val="8"/>
        <rFont val="Arial"/>
        <family val="2"/>
      </rPr>
      <t xml:space="preserve">These assumptions are used only for modelling purposes and shall be considered as model estimates and not as official data.
</t>
    </r>
  </si>
  <si>
    <r>
      <t>CO</t>
    </r>
    <r>
      <rPr>
        <vertAlign val="subscript"/>
        <sz val="8"/>
        <rFont val="Arial"/>
        <family val="2"/>
      </rPr>
      <t>2</t>
    </r>
    <r>
      <rPr>
        <sz val="8"/>
        <rFont val="Arial"/>
        <family val="2"/>
        <charset val="161"/>
      </rPr>
      <t xml:space="preserve"> emissions  (kt CO</t>
    </r>
    <r>
      <rPr>
        <vertAlign val="subscript"/>
        <sz val="8"/>
        <rFont val="Arial"/>
        <family val="2"/>
      </rPr>
      <t>2</t>
    </r>
    <r>
      <rPr>
        <sz val="8"/>
        <rFont val="Arial"/>
        <family val="2"/>
        <charset val="161"/>
      </rPr>
      <t>)</t>
    </r>
  </si>
  <si>
    <t>Electricity, Geothermal, Solar</t>
  </si>
  <si>
    <t>(1) For the sectors : Households, Offices, Hospitals and Schools, Trading Sector, Agriculture and Fishery</t>
  </si>
  <si>
    <r>
      <t>Average efficiency value</t>
    </r>
    <r>
      <rPr>
        <vertAlign val="superscript"/>
        <sz val="8"/>
        <rFont val="Tahoma"/>
        <family val="2"/>
      </rPr>
      <t xml:space="preserve"> (1)</t>
    </r>
    <r>
      <rPr>
        <sz val="8"/>
        <rFont val="Tahoma"/>
        <family val="2"/>
      </rPr>
      <t xml:space="preserve"> (€'10/toe)</t>
    </r>
  </si>
  <si>
    <t>Light duty vehicles (passenger cars, vans)</t>
  </si>
  <si>
    <t>Passenger car specific CO2 emissions (gCO2/km)</t>
  </si>
  <si>
    <t>Other costs</t>
  </si>
  <si>
    <r>
      <t xml:space="preserve">Net electric efficiencies of thermal power plants </t>
    </r>
    <r>
      <rPr>
        <b/>
        <vertAlign val="superscript"/>
        <sz val="8"/>
        <rFont val="Arial"/>
        <family val="2"/>
        <charset val="161"/>
      </rPr>
      <t>(3)</t>
    </r>
  </si>
  <si>
    <t>(3) Net electric efficiencies are averages for electricity only plants.</t>
  </si>
  <si>
    <t>Capacity Expansion for CHP plants</t>
  </si>
  <si>
    <t>(8)  extra costs due to renewable recovery which are passed on to consumers</t>
  </si>
  <si>
    <r>
      <t xml:space="preserve">Estimation of RES supporting costs passed on to consumers </t>
    </r>
    <r>
      <rPr>
        <vertAlign val="superscript"/>
        <sz val="8"/>
        <rFont val="Arial"/>
        <family val="2"/>
      </rPr>
      <t>(8)</t>
    </r>
  </si>
  <si>
    <t>998</t>
  </si>
  <si>
    <t>999</t>
  </si>
  <si>
    <t>1000</t>
  </si>
  <si>
    <t>Poland:Reference scenario(REF2015f)</t>
  </si>
  <si>
    <t>% difference</t>
  </si>
  <si>
    <t>00-05</t>
  </si>
  <si>
    <t>05-10</t>
  </si>
  <si>
    <t>10-15</t>
  </si>
  <si>
    <t>15-20</t>
  </si>
  <si>
    <t>20-25</t>
  </si>
  <si>
    <t>25-30</t>
  </si>
  <si>
    <t>30-35</t>
  </si>
  <si>
    <t>35-40</t>
  </si>
  <si>
    <t>40-45</t>
  </si>
  <si>
    <t>45-50</t>
  </si>
  <si>
    <t>Total in GW</t>
  </si>
  <si>
    <t>Annual % Change</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</si>
</sst>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_(* #,##0.00_);_(* \(#,##0.00\);_(* &quot;-&quot;??_);_(@_)"/>
    <numFmt numFmtId="165" formatCode="0.0"/>
    <numFmt numFmtId="166" formatCode="General_)"/>
    <numFmt numFmtId="167" formatCode="0_)"/>
    <numFmt numFmtId="168" formatCode="0.0_)"/>
    <numFmt numFmtId="169" formatCode="0.00_)"/>
    <numFmt numFmtId="170" formatCode="0.000_)"/>
    <numFmt numFmtId="171" formatCode="0.0000_)"/>
    <numFmt numFmtId="172" formatCode="dd/mm/yyyy;@"/>
    <numFmt numFmtId="173" formatCode="0.000"/>
    <numFmt numFmtId="174" formatCode="???,???.00"/>
    <numFmt numFmtId="175" formatCode="#,##0.0000"/>
  </numFmts>
  <fonts count="60" x14ac:knownFonts="1">
    <font>
      <sz val="8"/>
      <name val="Arial"/>
      <charset val="161"/>
    </font>
    <font>
      <sz val="11"/>
      <color theme="1"/>
      <name val="Calibri"/>
      <family val="2"/>
      <scheme val="minor"/>
    </font>
    <font>
      <sz val="8"/>
      <name val="Arial"/>
      <family val="2"/>
    </font>
    <font>
      <sz val="10"/>
      <name val="Courier"/>
      <family val="3"/>
    </font>
    <font>
      <b/>
      <sz val="10"/>
      <color indexed="9"/>
      <name val="Arial"/>
      <family val="2"/>
      <charset val="161"/>
    </font>
    <font>
      <sz val="9"/>
      <name val="Arial Narrow"/>
      <family val="2"/>
    </font>
    <font>
      <b/>
      <sz val="8"/>
      <name val="Arial"/>
      <family val="2"/>
      <charset val="161"/>
    </font>
    <font>
      <sz val="8"/>
      <name val="Arial"/>
      <family val="2"/>
      <charset val="161"/>
    </font>
    <font>
      <b/>
      <vertAlign val="subscript"/>
      <sz val="8"/>
      <name val="Arial"/>
      <family val="2"/>
      <charset val="161"/>
    </font>
    <font>
      <b/>
      <vertAlign val="superscript"/>
      <sz val="8"/>
      <name val="Arial"/>
      <family val="2"/>
      <charset val="161"/>
    </font>
    <font>
      <sz val="8"/>
      <name val="Arial Narrow"/>
      <family val="2"/>
    </font>
    <font>
      <i/>
      <sz val="8"/>
      <name val="Arial"/>
      <family val="2"/>
      <charset val="161"/>
    </font>
    <font>
      <vertAlign val="subscript"/>
      <sz val="8"/>
      <name val="Arial"/>
      <family val="2"/>
      <charset val="161"/>
    </font>
    <font>
      <sz val="7"/>
      <name val="Arial"/>
      <family val="2"/>
      <charset val="161"/>
    </font>
    <font>
      <sz val="8"/>
      <name val="Arial"/>
      <family val="2"/>
    </font>
    <font>
      <b/>
      <vertAlign val="superscript"/>
      <sz val="8"/>
      <name val="Arial"/>
      <family val="2"/>
    </font>
    <font>
      <vertAlign val="superscript"/>
      <sz val="8"/>
      <name val="Arial"/>
      <family val="2"/>
    </font>
    <font>
      <b/>
      <i/>
      <sz val="8"/>
      <name val="Arial"/>
      <family val="2"/>
    </font>
    <font>
      <b/>
      <sz val="8"/>
      <name val="Arial"/>
      <family val="2"/>
    </font>
    <font>
      <sz val="10"/>
      <name val="Arial"/>
      <family val="2"/>
    </font>
    <font>
      <b/>
      <sz val="18"/>
      <name val="Arial"/>
      <family val="2"/>
    </font>
    <font>
      <b/>
      <sz val="14"/>
      <name val="Arial"/>
      <family val="2"/>
    </font>
    <font>
      <b/>
      <sz val="12"/>
      <name val="Arial"/>
      <family val="2"/>
    </font>
    <font>
      <sz val="12"/>
      <name val="Arial"/>
      <family val="2"/>
    </font>
    <font>
      <b/>
      <sz val="10"/>
      <name val="Arial"/>
      <family val="2"/>
    </font>
    <font>
      <b/>
      <vertAlign val="subscript"/>
      <sz val="8"/>
      <name val="Arial"/>
      <family val="2"/>
    </font>
    <font>
      <u/>
      <sz val="8"/>
      <name val="Arial"/>
      <family val="2"/>
      <charset val="161"/>
    </font>
    <font>
      <u/>
      <vertAlign val="subscript"/>
      <sz val="8"/>
      <name val="Arial"/>
      <family val="2"/>
      <charset val="161"/>
    </font>
    <font>
      <u/>
      <sz val="8"/>
      <name val="Arial"/>
      <family val="2"/>
    </font>
    <font>
      <u/>
      <sz val="9"/>
      <name val="Arial Narrow"/>
      <family val="2"/>
    </font>
    <font>
      <b/>
      <sz val="11"/>
      <name val="Arial"/>
      <family val="2"/>
      <charset val="161"/>
    </font>
    <font>
      <vertAlign val="superscript"/>
      <sz val="8"/>
      <name val="Arial"/>
      <family val="2"/>
      <charset val="161"/>
    </font>
    <font>
      <b/>
      <u/>
      <sz val="8"/>
      <name val="Arial"/>
      <family val="2"/>
    </font>
    <font>
      <u/>
      <vertAlign val="superscript"/>
      <sz val="8"/>
      <name val="Arial"/>
      <family val="2"/>
      <charset val="161"/>
    </font>
    <font>
      <i/>
      <u/>
      <sz val="8"/>
      <name val="Arial"/>
      <family val="2"/>
      <charset val="161"/>
    </font>
    <font>
      <b/>
      <u/>
      <sz val="8"/>
      <name val="Arial"/>
      <family val="2"/>
      <charset val="161"/>
    </font>
    <font>
      <b/>
      <sz val="10"/>
      <name val="Arial"/>
      <family val="2"/>
      <charset val="161"/>
    </font>
    <font>
      <sz val="8"/>
      <name val="Tahoma"/>
      <family val="2"/>
    </font>
    <font>
      <b/>
      <sz val="8"/>
      <color indexed="18"/>
      <name val="Tahoma"/>
      <family val="2"/>
      <charset val="161"/>
    </font>
    <font>
      <b/>
      <sz val="8"/>
      <color indexed="18"/>
      <name val="Tahoma"/>
      <family val="2"/>
    </font>
    <font>
      <sz val="8"/>
      <color indexed="18"/>
      <name val="Tahoma"/>
      <family val="2"/>
      <charset val="161"/>
    </font>
    <font>
      <b/>
      <sz val="8"/>
      <name val="Tahoma"/>
      <family val="2"/>
      <charset val="161"/>
    </font>
    <font>
      <vertAlign val="subscript"/>
      <sz val="8"/>
      <name val="Tahoma"/>
      <family val="2"/>
    </font>
    <font>
      <sz val="9"/>
      <name val="Arial"/>
      <family val="2"/>
    </font>
    <font>
      <sz val="9"/>
      <name val="Times New Roman"/>
      <family val="1"/>
    </font>
    <font>
      <b/>
      <sz val="9"/>
      <name val="Times New Roman"/>
      <family val="1"/>
    </font>
    <font>
      <b/>
      <sz val="12"/>
      <name val="Times New Roman"/>
      <family val="1"/>
    </font>
    <font>
      <sz val="8"/>
      <name val="Helvetica"/>
    </font>
    <font>
      <b/>
      <sz val="12"/>
      <color indexed="10"/>
      <name val="Arial"/>
      <family val="2"/>
    </font>
    <font>
      <vertAlign val="superscript"/>
      <sz val="8"/>
      <name val="Tahoma"/>
      <family val="2"/>
    </font>
    <font>
      <b/>
      <vertAlign val="subscript"/>
      <sz val="8"/>
      <color indexed="18"/>
      <name val="Tahoma"/>
      <family val="2"/>
    </font>
    <font>
      <i/>
      <sz val="8"/>
      <name val="Tahoma"/>
      <family val="2"/>
    </font>
    <font>
      <u/>
      <sz val="8"/>
      <name val="Tahoma"/>
      <family val="2"/>
    </font>
    <font>
      <b/>
      <vertAlign val="superscript"/>
      <sz val="10"/>
      <color indexed="9"/>
      <name val="Arial"/>
      <family val="2"/>
      <charset val="161"/>
    </font>
    <font>
      <sz val="8"/>
      <color indexed="8"/>
      <name val="Arial"/>
      <family val="2"/>
    </font>
    <font>
      <u/>
      <vertAlign val="superscript"/>
      <sz val="8"/>
      <name val="Arial"/>
      <family val="2"/>
    </font>
    <font>
      <sz val="10"/>
      <name val="Arial"/>
      <family val="2"/>
      <charset val="161"/>
    </font>
    <font>
      <b/>
      <sz val="8"/>
      <color theme="6" tint="-0.249977111117893"/>
      <name val="Arial"/>
      <family val="2"/>
    </font>
    <font>
      <b/>
      <vertAlign val="superscript"/>
      <sz val="9"/>
      <name val="Arial"/>
      <family val="2"/>
    </font>
    <font>
      <vertAlign val="subscript"/>
      <sz val="8"/>
      <name val="Arial"/>
      <family val="2"/>
    </font>
  </fonts>
  <fills count="8">
    <fill>
      <patternFill patternType="none"/>
    </fill>
    <fill>
      <patternFill patternType="gray125"/>
    </fill>
    <fill>
      <patternFill patternType="solid">
        <fgColor indexed="23"/>
        <bgColor indexed="64"/>
      </patternFill>
    </fill>
    <fill>
      <patternFill patternType="solid">
        <fgColor indexed="16"/>
        <bgColor indexed="64"/>
      </patternFill>
    </fill>
    <fill>
      <patternFill patternType="solid">
        <fgColor indexed="53"/>
        <bgColor indexed="64"/>
      </patternFill>
    </fill>
    <fill>
      <patternFill patternType="solid">
        <fgColor indexed="9"/>
        <bgColor indexed="64"/>
      </patternFill>
    </fill>
    <fill>
      <patternFill patternType="solid">
        <fgColor indexed="22"/>
        <bgColor indexed="64"/>
      </patternFill>
    </fill>
    <fill>
      <patternFill patternType="darkTrellis"/>
    </fill>
  </fills>
  <borders count="24">
    <border>
      <left/>
      <right/>
      <top/>
      <bottom/>
      <diagonal/>
    </border>
    <border>
      <left/>
      <right/>
      <top/>
      <bottom style="dotted">
        <color indexed="64"/>
      </bottom>
      <diagonal/>
    </border>
    <border>
      <left/>
      <right/>
      <top/>
      <bottom style="medium">
        <color indexed="64"/>
      </bottom>
      <diagonal/>
    </border>
    <border>
      <left/>
      <right/>
      <top style="hair">
        <color indexed="64"/>
      </top>
      <bottom/>
      <diagonal/>
    </border>
    <border>
      <left/>
      <right/>
      <top style="thin">
        <color indexed="64"/>
      </top>
      <bottom style="thin">
        <color indexed="64"/>
      </bottom>
      <diagonal/>
    </border>
    <border>
      <left/>
      <right/>
      <top style="medium">
        <color indexed="23"/>
      </top>
      <bottom style="medium">
        <color indexed="23"/>
      </bottom>
      <diagonal/>
    </border>
    <border>
      <left/>
      <right/>
      <top style="medium">
        <color indexed="23"/>
      </top>
      <bottom style="hair">
        <color indexed="23"/>
      </bottom>
      <diagonal/>
    </border>
    <border>
      <left/>
      <right/>
      <top style="hair">
        <color indexed="23"/>
      </top>
      <bottom style="hair">
        <color indexed="23"/>
      </bottom>
      <diagonal/>
    </border>
    <border>
      <left/>
      <right/>
      <top style="hair">
        <color indexed="23"/>
      </top>
      <bottom/>
      <diagonal/>
    </border>
    <border>
      <left/>
      <right/>
      <top style="hair">
        <color indexed="23"/>
      </top>
      <bottom style="medium">
        <color indexed="23"/>
      </bottom>
      <diagonal/>
    </border>
    <border>
      <left/>
      <right/>
      <top style="thin">
        <color indexed="64"/>
      </top>
      <bottom style="medium">
        <color indexed="64"/>
      </bottom>
      <diagonal/>
    </border>
    <border>
      <left/>
      <right/>
      <top style="hair">
        <color indexed="23"/>
      </top>
      <bottom style="hair">
        <color indexed="64"/>
      </bottom>
      <diagonal/>
    </border>
    <border>
      <left/>
      <right/>
      <top style="hair">
        <color indexed="23"/>
      </top>
      <bottom style="medium">
        <color indexed="64"/>
      </bottom>
      <diagonal/>
    </border>
    <border>
      <left/>
      <right/>
      <top/>
      <bottom style="hair">
        <color indexed="23"/>
      </bottom>
      <diagonal/>
    </border>
    <border>
      <left/>
      <right/>
      <top style="medium">
        <color indexed="64"/>
      </top>
      <bottom/>
      <diagonal/>
    </border>
    <border>
      <left/>
      <right/>
      <top/>
      <bottom style="medium">
        <color indexed="23"/>
      </bottom>
      <diagonal/>
    </border>
    <border>
      <left/>
      <right/>
      <top style="medium">
        <color indexed="55"/>
      </top>
      <bottom style="hair">
        <color indexed="23"/>
      </bottom>
      <diagonal/>
    </border>
    <border>
      <left/>
      <right/>
      <top style="hair">
        <color indexed="23"/>
      </top>
      <bottom style="medium">
        <color indexed="55"/>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ouble">
        <color indexed="64"/>
      </left>
      <right/>
      <top style="double">
        <color indexed="64"/>
      </top>
      <bottom style="double">
        <color indexed="64"/>
      </bottom>
      <diagonal/>
    </border>
    <border>
      <left/>
      <right/>
      <top style="medium">
        <color indexed="64"/>
      </top>
      <bottom style="medium">
        <color indexed="23"/>
      </bottom>
      <diagonal/>
    </border>
    <border>
      <left/>
      <right/>
      <top style="dotted">
        <color indexed="64"/>
      </top>
      <bottom/>
      <diagonal/>
    </border>
  </borders>
  <cellStyleXfs count="21">
    <xf numFmtId="0" fontId="0" fillId="0" borderId="0"/>
    <xf numFmtId="166" fontId="3" fillId="0" borderId="0"/>
    <xf numFmtId="0" fontId="19" fillId="0" borderId="0"/>
    <xf numFmtId="0" fontId="37" fillId="0" borderId="0"/>
    <xf numFmtId="9" fontId="2" fillId="0" borderId="0" applyFont="0" applyFill="0" applyBorder="0" applyAlignment="0" applyProtection="0"/>
    <xf numFmtId="9" fontId="19" fillId="0" borderId="0" applyFont="0" applyFill="0" applyBorder="0" applyAlignment="0" applyProtection="0"/>
    <xf numFmtId="174" fontId="43" fillId="0" borderId="0" applyNumberFormat="0" applyProtection="0">
      <alignment horizontal="center" vertical="center"/>
    </xf>
    <xf numFmtId="49" fontId="44" fillId="0" borderId="18" applyNumberFormat="0" applyFont="0" applyFill="0" applyBorder="0" applyProtection="0">
      <alignment horizontal="left" vertical="center" indent="5"/>
    </xf>
    <xf numFmtId="4" fontId="45" fillId="0" borderId="19" applyFill="0" applyBorder="0" applyProtection="0">
      <alignment horizontal="right" vertical="center"/>
    </xf>
    <xf numFmtId="164" fontId="1" fillId="0" borderId="0" applyFont="0" applyFill="0" applyBorder="0" applyAlignment="0" applyProtection="0"/>
    <xf numFmtId="0" fontId="46" fillId="0" borderId="0" applyNumberFormat="0" applyFill="0" applyBorder="0" applyAlignment="0" applyProtection="0"/>
    <xf numFmtId="0" fontId="19" fillId="0" borderId="0"/>
    <xf numFmtId="0" fontId="2" fillId="0" borderId="0"/>
    <xf numFmtId="0" fontId="1" fillId="0" borderId="0"/>
    <xf numFmtId="4" fontId="44" fillId="0" borderId="20" applyFill="0" applyBorder="0" applyProtection="0">
      <alignment horizontal="right" vertical="center"/>
    </xf>
    <xf numFmtId="0" fontId="44" fillId="0" borderId="20" applyNumberFormat="0" applyFill="0" applyAlignment="0" applyProtection="0"/>
    <xf numFmtId="0" fontId="47" fillId="6" borderId="0" applyNumberFormat="0" applyFont="0" applyBorder="0" applyAlignment="0" applyProtection="0"/>
    <xf numFmtId="175" fontId="44" fillId="7" borderId="20" applyNumberFormat="0" applyFont="0" applyBorder="0" applyAlignment="0" applyProtection="0">
      <alignment horizontal="right" vertical="center"/>
    </xf>
    <xf numFmtId="0" fontId="48" fillId="0" borderId="21">
      <alignment horizontal="center"/>
      <protection hidden="1"/>
    </xf>
    <xf numFmtId="0" fontId="56" fillId="0" borderId="0"/>
    <xf numFmtId="0" fontId="7" fillId="0" borderId="0"/>
  </cellStyleXfs>
  <cellXfs count="311">
    <xf numFmtId="0" fontId="0" fillId="0" borderId="0" xfId="0"/>
    <xf numFmtId="166" fontId="4" fillId="2" borderId="0" xfId="1" applyFont="1" applyFill="1" applyAlignment="1">
      <alignment horizontal="left" vertical="center" indent="1"/>
    </xf>
    <xf numFmtId="166" fontId="4" fillId="2" borderId="0" xfId="1" applyFont="1" applyFill="1" applyAlignment="1">
      <alignment horizontal="right" vertical="center"/>
    </xf>
    <xf numFmtId="166" fontId="5" fillId="0" borderId="0" xfId="1" applyFont="1"/>
    <xf numFmtId="166" fontId="6" fillId="3" borderId="0" xfId="1" applyFont="1" applyFill="1" applyAlignment="1">
      <alignment horizontal="left" indent="1"/>
    </xf>
    <xf numFmtId="166" fontId="6" fillId="3" borderId="0" xfId="1" applyFont="1" applyFill="1"/>
    <xf numFmtId="166" fontId="6" fillId="4" borderId="0" xfId="1" quotePrefix="1" applyFont="1" applyFill="1" applyAlignment="1">
      <alignment horizontal="center"/>
    </xf>
    <xf numFmtId="166" fontId="6" fillId="3" borderId="1" xfId="1" applyFont="1" applyFill="1" applyBorder="1" applyAlignment="1">
      <alignment horizontal="left" indent="1"/>
    </xf>
    <xf numFmtId="166" fontId="7" fillId="3" borderId="1" xfId="1" applyFont="1" applyFill="1" applyBorder="1"/>
    <xf numFmtId="166" fontId="7" fillId="4" borderId="1" xfId="1" applyFont="1" applyFill="1" applyBorder="1"/>
    <xf numFmtId="166" fontId="7" fillId="3" borderId="0" xfId="1" applyFont="1" applyFill="1"/>
    <xf numFmtId="166" fontId="7" fillId="3" borderId="1" xfId="1" applyFont="1" applyFill="1" applyBorder="1" applyAlignment="1">
      <alignment horizontal="left" indent="1"/>
    </xf>
    <xf numFmtId="166" fontId="7" fillId="3" borderId="0" xfId="1" applyFont="1" applyFill="1" applyBorder="1" applyAlignment="1">
      <alignment horizontal="left" indent="1"/>
    </xf>
    <xf numFmtId="167" fontId="6" fillId="3" borderId="0" xfId="1" applyNumberFormat="1" applyFont="1" applyFill="1"/>
    <xf numFmtId="165" fontId="6" fillId="4" borderId="0" xfId="4" applyNumberFormat="1" applyFont="1" applyFill="1" applyAlignment="1">
      <alignment horizontal="right"/>
    </xf>
    <xf numFmtId="165" fontId="6" fillId="4" borderId="0" xfId="4" applyNumberFormat="1" applyFont="1" applyFill="1"/>
    <xf numFmtId="166" fontId="7" fillId="3" borderId="0" xfId="1" applyFont="1" applyFill="1" applyAlignment="1">
      <alignment horizontal="left" indent="2"/>
    </xf>
    <xf numFmtId="167" fontId="7" fillId="3" borderId="0" xfId="1" applyNumberFormat="1" applyFont="1" applyFill="1"/>
    <xf numFmtId="165" fontId="7" fillId="4" borderId="0" xfId="4" applyNumberFormat="1" applyFont="1" applyFill="1" applyAlignment="1">
      <alignment horizontal="right"/>
    </xf>
    <xf numFmtId="165" fontId="7" fillId="4" borderId="0" xfId="4" applyNumberFormat="1" applyFont="1" applyFill="1"/>
    <xf numFmtId="168" fontId="7" fillId="3" borderId="1" xfId="1" applyNumberFormat="1" applyFont="1" applyFill="1" applyBorder="1"/>
    <xf numFmtId="165" fontId="7" fillId="4" borderId="1" xfId="1" applyNumberFormat="1" applyFont="1" applyFill="1" applyBorder="1"/>
    <xf numFmtId="168" fontId="7" fillId="3" borderId="0" xfId="1" applyNumberFormat="1" applyFont="1" applyFill="1" applyBorder="1"/>
    <xf numFmtId="165" fontId="7" fillId="4" borderId="0" xfId="1" applyNumberFormat="1" applyFont="1" applyFill="1" applyBorder="1"/>
    <xf numFmtId="166" fontId="6" fillId="3" borderId="0" xfId="1" applyFont="1" applyFill="1" applyBorder="1" applyAlignment="1">
      <alignment horizontal="left" indent="1"/>
    </xf>
    <xf numFmtId="167" fontId="6" fillId="3" borderId="0" xfId="1" applyNumberFormat="1" applyFont="1" applyFill="1" applyBorder="1"/>
    <xf numFmtId="167" fontId="7" fillId="3" borderId="1" xfId="1" applyNumberFormat="1" applyFont="1" applyFill="1" applyBorder="1"/>
    <xf numFmtId="166" fontId="10" fillId="3" borderId="2" xfId="1" applyFont="1" applyFill="1" applyBorder="1"/>
    <xf numFmtId="165" fontId="10" fillId="4" borderId="2" xfId="1" applyNumberFormat="1" applyFont="1" applyFill="1" applyBorder="1"/>
    <xf numFmtId="166" fontId="6" fillId="3" borderId="1" xfId="1" applyFont="1" applyFill="1" applyBorder="1"/>
    <xf numFmtId="166" fontId="7" fillId="3" borderId="0" xfId="1" applyFont="1" applyFill="1" applyAlignment="1">
      <alignment horizontal="left" indent="1"/>
    </xf>
    <xf numFmtId="168" fontId="6" fillId="3" borderId="0" xfId="1" applyNumberFormat="1" applyFont="1" applyFill="1"/>
    <xf numFmtId="168" fontId="7" fillId="3" borderId="0" xfId="1" applyNumberFormat="1" applyFont="1" applyFill="1"/>
    <xf numFmtId="169" fontId="6" fillId="3" borderId="0" xfId="1" applyNumberFormat="1" applyFont="1" applyFill="1"/>
    <xf numFmtId="169" fontId="7" fillId="3" borderId="0" xfId="1" applyNumberFormat="1" applyFont="1" applyFill="1"/>
    <xf numFmtId="165" fontId="7" fillId="4" borderId="0" xfId="1" applyNumberFormat="1" applyFont="1" applyFill="1"/>
    <xf numFmtId="166" fontId="7" fillId="3" borderId="3" xfId="1" applyFont="1" applyFill="1" applyBorder="1" applyAlignment="1">
      <alignment horizontal="left" indent="1"/>
    </xf>
    <xf numFmtId="166" fontId="5" fillId="0" borderId="0" xfId="1" applyFont="1" applyAlignment="1">
      <alignment horizontal="left" vertical="center" indent="1"/>
    </xf>
    <xf numFmtId="167" fontId="14" fillId="3" borderId="0" xfId="1" applyNumberFormat="1" applyFont="1" applyFill="1"/>
    <xf numFmtId="166" fontId="7" fillId="3" borderId="0" xfId="1" applyFont="1" applyFill="1" applyAlignment="1">
      <alignment horizontal="left" indent="3"/>
    </xf>
    <xf numFmtId="166" fontId="7" fillId="3" borderId="0" xfId="1" applyFont="1" applyFill="1" applyBorder="1" applyAlignment="1">
      <alignment horizontal="left" indent="3"/>
    </xf>
    <xf numFmtId="168" fontId="7" fillId="3" borderId="3" xfId="1" applyNumberFormat="1" applyFont="1" applyFill="1" applyBorder="1"/>
    <xf numFmtId="165" fontId="7" fillId="4" borderId="3" xfId="1" applyNumberFormat="1" applyFont="1" applyFill="1" applyBorder="1"/>
    <xf numFmtId="166" fontId="17" fillId="3" borderId="0" xfId="1" applyFont="1" applyFill="1" applyBorder="1" applyAlignment="1">
      <alignment horizontal="left" indent="1"/>
    </xf>
    <xf numFmtId="166" fontId="17" fillId="3" borderId="0" xfId="1" applyFont="1" applyFill="1" applyAlignment="1">
      <alignment horizontal="left" indent="1"/>
    </xf>
    <xf numFmtId="166" fontId="18" fillId="3" borderId="0" xfId="1" applyFont="1" applyFill="1" applyBorder="1" applyAlignment="1">
      <alignment horizontal="left" indent="1"/>
    </xf>
    <xf numFmtId="165" fontId="7" fillId="4" borderId="0" xfId="4" applyNumberFormat="1" applyFont="1" applyFill="1" applyBorder="1"/>
    <xf numFmtId="166" fontId="7" fillId="3" borderId="0" xfId="1" applyFont="1" applyFill="1" applyAlignment="1">
      <alignment horizontal="left" indent="4"/>
    </xf>
    <xf numFmtId="168" fontId="14" fillId="3" borderId="0" xfId="1" applyNumberFormat="1" applyFont="1" applyFill="1"/>
    <xf numFmtId="167" fontId="18" fillId="3" borderId="0" xfId="1" applyNumberFormat="1" applyFont="1" applyFill="1"/>
    <xf numFmtId="166" fontId="7" fillId="3" borderId="0" xfId="1" applyFont="1" applyFill="1" applyBorder="1"/>
    <xf numFmtId="166" fontId="7" fillId="4" borderId="0" xfId="1" applyFont="1" applyFill="1" applyBorder="1"/>
    <xf numFmtId="166" fontId="18" fillId="3" borderId="0" xfId="1" applyFont="1" applyFill="1" applyAlignment="1">
      <alignment horizontal="left" indent="1"/>
    </xf>
    <xf numFmtId="168" fontId="18" fillId="3" borderId="0" xfId="1" applyNumberFormat="1" applyFont="1" applyFill="1"/>
    <xf numFmtId="171" fontId="6" fillId="3" borderId="0" xfId="1" applyNumberFormat="1" applyFont="1" applyFill="1"/>
    <xf numFmtId="170" fontId="7" fillId="3" borderId="0" xfId="1" applyNumberFormat="1" applyFont="1" applyFill="1"/>
    <xf numFmtId="2" fontId="7" fillId="3" borderId="0" xfId="4" applyNumberFormat="1" applyFont="1" applyFill="1" applyBorder="1"/>
    <xf numFmtId="165" fontId="20" fillId="4" borderId="0" xfId="4" applyNumberFormat="1" applyFont="1" applyFill="1" applyAlignment="1">
      <alignment horizontal="left" indent="3"/>
    </xf>
    <xf numFmtId="165" fontId="20" fillId="4" borderId="0" xfId="4" applyNumberFormat="1" applyFont="1" applyFill="1"/>
    <xf numFmtId="165" fontId="20" fillId="4" borderId="0" xfId="4" applyNumberFormat="1" applyFont="1" applyFill="1" applyAlignment="1">
      <alignment horizontal="left" indent="9"/>
    </xf>
    <xf numFmtId="165" fontId="7" fillId="4" borderId="0" xfId="4" applyNumberFormat="1" applyFont="1" applyFill="1" applyAlignment="1">
      <alignment horizontal="left" indent="9"/>
    </xf>
    <xf numFmtId="0" fontId="21" fillId="4" borderId="0" xfId="2" applyFont="1" applyFill="1" applyBorder="1" applyAlignment="1">
      <alignment horizontal="left" indent="9"/>
    </xf>
    <xf numFmtId="0" fontId="21" fillId="4" borderId="0" xfId="2" applyFont="1" applyFill="1" applyBorder="1" applyAlignment="1">
      <alignment horizontal="left" indent="3"/>
    </xf>
    <xf numFmtId="0" fontId="22" fillId="4" borderId="0" xfId="2" applyFont="1" applyFill="1" applyBorder="1" applyAlignment="1">
      <alignment horizontal="left" indent="9"/>
    </xf>
    <xf numFmtId="0" fontId="24" fillId="4" borderId="0" xfId="2" applyFont="1" applyFill="1" applyBorder="1" applyAlignment="1">
      <alignment horizontal="right"/>
    </xf>
    <xf numFmtId="166" fontId="5" fillId="0" borderId="0" xfId="1" applyFont="1" applyBorder="1"/>
    <xf numFmtId="166" fontId="7" fillId="3" borderId="0" xfId="1" applyFont="1" applyFill="1" applyBorder="1" applyAlignment="1">
      <alignment horizontal="left" indent="2"/>
    </xf>
    <xf numFmtId="170" fontId="6" fillId="3" borderId="0" xfId="1" applyNumberFormat="1" applyFont="1" applyFill="1"/>
    <xf numFmtId="166" fontId="6" fillId="3" borderId="0" xfId="1" applyFont="1" applyFill="1" applyAlignment="1">
      <alignment horizontal="left" vertical="center" indent="1"/>
    </xf>
    <xf numFmtId="166" fontId="6" fillId="3" borderId="4" xfId="1" applyFont="1" applyFill="1" applyBorder="1" applyAlignment="1">
      <alignment horizontal="left" indent="1"/>
    </xf>
    <xf numFmtId="167" fontId="6" fillId="3" borderId="4" xfId="1" applyNumberFormat="1" applyFont="1" applyFill="1" applyBorder="1"/>
    <xf numFmtId="165" fontId="6" fillId="3" borderId="4" xfId="4" applyNumberFormat="1" applyFont="1" applyFill="1" applyBorder="1" applyAlignment="1">
      <alignment horizontal="right"/>
    </xf>
    <xf numFmtId="165" fontId="6" fillId="3" borderId="4" xfId="4" applyNumberFormat="1" applyFont="1" applyFill="1" applyBorder="1"/>
    <xf numFmtId="0" fontId="0" fillId="5" borderId="0" xfId="0" applyFill="1" applyBorder="1"/>
    <xf numFmtId="166" fontId="26" fillId="3" borderId="0" xfId="1" applyFont="1" applyFill="1" applyAlignment="1">
      <alignment horizontal="left" indent="1"/>
    </xf>
    <xf numFmtId="166" fontId="26" fillId="3" borderId="0" xfId="1" applyFont="1" applyFill="1" applyAlignment="1">
      <alignment horizontal="left" indent="2"/>
    </xf>
    <xf numFmtId="166" fontId="28" fillId="3" borderId="0" xfId="1" applyFont="1" applyFill="1" applyAlignment="1">
      <alignment horizontal="left" indent="1"/>
    </xf>
    <xf numFmtId="167" fontId="26" fillId="3" borderId="0" xfId="1" applyNumberFormat="1" applyFont="1" applyFill="1"/>
    <xf numFmtId="165" fontId="26" fillId="4" borderId="0" xfId="4" applyNumberFormat="1" applyFont="1" applyFill="1" applyAlignment="1">
      <alignment horizontal="right"/>
    </xf>
    <xf numFmtId="165" fontId="26" fillId="4" borderId="0" xfId="4" applyNumberFormat="1" applyFont="1" applyFill="1"/>
    <xf numFmtId="166" fontId="29" fillId="0" borderId="0" xfId="1" applyFont="1"/>
    <xf numFmtId="166" fontId="11" fillId="3" borderId="0" xfId="1" applyFont="1" applyFill="1" applyAlignment="1">
      <alignment horizontal="left" indent="3"/>
    </xf>
    <xf numFmtId="167" fontId="11" fillId="3" borderId="0" xfId="1" applyNumberFormat="1" applyFont="1" applyFill="1"/>
    <xf numFmtId="165" fontId="11" fillId="4" borderId="0" xfId="4" applyNumberFormat="1" applyFont="1" applyFill="1" applyAlignment="1">
      <alignment horizontal="right"/>
    </xf>
    <xf numFmtId="165" fontId="11" fillId="4" borderId="0" xfId="4" applyNumberFormat="1" applyFont="1" applyFill="1"/>
    <xf numFmtId="0" fontId="22" fillId="4" borderId="0" xfId="2" applyFont="1" applyFill="1" applyBorder="1" applyAlignment="1"/>
    <xf numFmtId="166" fontId="11" fillId="3" borderId="0" xfId="1" applyFont="1" applyFill="1" applyAlignment="1">
      <alignment horizontal="left" indent="4"/>
    </xf>
    <xf numFmtId="165" fontId="18" fillId="4" borderId="0" xfId="4" applyNumberFormat="1" applyFont="1" applyFill="1"/>
    <xf numFmtId="166" fontId="6" fillId="3" borderId="0" xfId="1" applyFont="1" applyFill="1" applyAlignment="1">
      <alignment horizontal="left" indent="2"/>
    </xf>
    <xf numFmtId="166" fontId="6" fillId="3" borderId="0" xfId="1" applyFont="1" applyFill="1" applyAlignment="1">
      <alignment horizontal="left" indent="3"/>
    </xf>
    <xf numFmtId="166" fontId="34" fillId="3" borderId="0" xfId="1" applyFont="1" applyFill="1" applyAlignment="1">
      <alignment horizontal="left" indent="2"/>
    </xf>
    <xf numFmtId="0" fontId="37" fillId="0" borderId="0" xfId="3" applyBorder="1"/>
    <xf numFmtId="0" fontId="37" fillId="0" borderId="0" xfId="3"/>
    <xf numFmtId="0" fontId="39" fillId="0" borderId="5" xfId="3" applyFont="1" applyFill="1" applyBorder="1" applyAlignment="1">
      <alignment horizontal="left"/>
    </xf>
    <xf numFmtId="0" fontId="39" fillId="0" borderId="5" xfId="3" applyFont="1" applyFill="1" applyBorder="1" applyAlignment="1">
      <alignment horizontal="center"/>
    </xf>
    <xf numFmtId="0" fontId="40" fillId="0" borderId="5" xfId="3" applyFont="1" applyFill="1" applyBorder="1" applyAlignment="1">
      <alignment horizontal="center"/>
    </xf>
    <xf numFmtId="0" fontId="37" fillId="0" borderId="6" xfId="3" applyFill="1" applyBorder="1" applyAlignment="1">
      <alignment horizontal="left" indent="1"/>
    </xf>
    <xf numFmtId="1" fontId="37" fillId="0" borderId="6" xfId="3" applyNumberFormat="1" applyFill="1" applyBorder="1" applyAlignment="1"/>
    <xf numFmtId="165" fontId="37" fillId="0" borderId="6" xfId="3" applyNumberFormat="1" applyFill="1" applyBorder="1" applyAlignment="1"/>
    <xf numFmtId="0" fontId="37" fillId="0" borderId="7" xfId="3" applyFill="1" applyBorder="1" applyAlignment="1">
      <alignment horizontal="left" indent="1"/>
    </xf>
    <xf numFmtId="1" fontId="37" fillId="0" borderId="7" xfId="3" applyNumberFormat="1" applyFill="1" applyBorder="1" applyAlignment="1"/>
    <xf numFmtId="165" fontId="37" fillId="0" borderId="7" xfId="3" applyNumberFormat="1" applyFill="1" applyBorder="1" applyAlignment="1"/>
    <xf numFmtId="0" fontId="37" fillId="0" borderId="8" xfId="3" applyFill="1" applyBorder="1" applyAlignment="1">
      <alignment horizontal="left" indent="1"/>
    </xf>
    <xf numFmtId="165" fontId="37" fillId="0" borderId="8" xfId="3" applyNumberFormat="1" applyFill="1" applyBorder="1" applyAlignment="1"/>
    <xf numFmtId="0" fontId="37" fillId="0" borderId="9" xfId="3" applyFill="1" applyBorder="1" applyAlignment="1">
      <alignment horizontal="left" indent="1"/>
    </xf>
    <xf numFmtId="2" fontId="37" fillId="0" borderId="9" xfId="3" applyNumberFormat="1" applyFill="1" applyBorder="1" applyAlignment="1"/>
    <xf numFmtId="165" fontId="37" fillId="0" borderId="9" xfId="3" applyNumberFormat="1" applyFill="1" applyBorder="1" applyAlignment="1"/>
    <xf numFmtId="0" fontId="37" fillId="0" borderId="10" xfId="3" applyFill="1" applyBorder="1" applyAlignment="1">
      <alignment horizontal="left"/>
    </xf>
    <xf numFmtId="1" fontId="37" fillId="0" borderId="10" xfId="3" applyNumberFormat="1" applyFill="1" applyBorder="1" applyAlignment="1"/>
    <xf numFmtId="165" fontId="37" fillId="0" borderId="10" xfId="3" applyNumberFormat="1" applyFill="1" applyBorder="1" applyAlignment="1"/>
    <xf numFmtId="0" fontId="37" fillId="0" borderId="11" xfId="3" applyFill="1" applyBorder="1" applyAlignment="1">
      <alignment horizontal="left" indent="1"/>
    </xf>
    <xf numFmtId="165" fontId="37" fillId="0" borderId="11" xfId="3" applyNumberFormat="1" applyFill="1" applyBorder="1" applyAlignment="1"/>
    <xf numFmtId="1" fontId="37" fillId="0" borderId="8" xfId="3" applyNumberFormat="1" applyFill="1" applyBorder="1" applyAlignment="1"/>
    <xf numFmtId="0" fontId="37" fillId="0" borderId="4" xfId="3" applyFill="1" applyBorder="1" applyAlignment="1">
      <alignment horizontal="left"/>
    </xf>
    <xf numFmtId="1" fontId="37" fillId="0" borderId="4" xfId="3" applyNumberFormat="1" applyFill="1" applyBorder="1" applyAlignment="1"/>
    <xf numFmtId="1" fontId="37" fillId="0" borderId="0" xfId="3" applyNumberFormat="1" applyFill="1" applyBorder="1" applyAlignment="1"/>
    <xf numFmtId="165" fontId="37" fillId="0" borderId="4" xfId="3" applyNumberFormat="1" applyFill="1" applyBorder="1" applyAlignment="1"/>
    <xf numFmtId="0" fontId="37" fillId="0" borderId="2" xfId="3" applyFill="1" applyBorder="1" applyAlignment="1">
      <alignment horizontal="left"/>
    </xf>
    <xf numFmtId="1" fontId="37" fillId="0" borderId="2" xfId="3" applyNumberFormat="1" applyFill="1" applyBorder="1" applyAlignment="1"/>
    <xf numFmtId="165" fontId="37" fillId="0" borderId="2" xfId="3" applyNumberFormat="1" applyFill="1" applyBorder="1" applyAlignment="1"/>
    <xf numFmtId="1" fontId="37" fillId="0" borderId="9" xfId="3" applyNumberFormat="1" applyFill="1" applyBorder="1" applyAlignment="1"/>
    <xf numFmtId="0" fontId="39" fillId="0" borderId="5" xfId="3" quotePrefix="1" applyFont="1" applyFill="1" applyBorder="1" applyAlignment="1">
      <alignment horizontal="center"/>
    </xf>
    <xf numFmtId="165" fontId="37" fillId="0" borderId="6" xfId="3" applyNumberFormat="1" applyBorder="1"/>
    <xf numFmtId="2" fontId="37" fillId="0" borderId="7" xfId="3" applyNumberFormat="1" applyBorder="1"/>
    <xf numFmtId="165" fontId="37" fillId="0" borderId="7" xfId="3" applyNumberFormat="1" applyBorder="1"/>
    <xf numFmtId="0" fontId="37" fillId="0" borderId="5" xfId="3" applyFill="1" applyBorder="1" applyAlignment="1">
      <alignment horizontal="left" indent="1"/>
    </xf>
    <xf numFmtId="0" fontId="37" fillId="0" borderId="5" xfId="3" applyBorder="1"/>
    <xf numFmtId="165" fontId="37" fillId="0" borderId="5" xfId="3" applyNumberFormat="1" applyBorder="1"/>
    <xf numFmtId="0" fontId="37" fillId="0" borderId="12" xfId="3" applyFill="1" applyBorder="1" applyAlignment="1">
      <alignment horizontal="left" indent="1"/>
    </xf>
    <xf numFmtId="165" fontId="37" fillId="0" borderId="12" xfId="3" applyNumberFormat="1" applyBorder="1"/>
    <xf numFmtId="165" fontId="0" fillId="0" borderId="7" xfId="0" applyNumberFormat="1" applyBorder="1"/>
    <xf numFmtId="0" fontId="37" fillId="0" borderId="7" xfId="3" applyFont="1" applyFill="1" applyBorder="1" applyAlignment="1">
      <alignment horizontal="left" indent="1"/>
    </xf>
    <xf numFmtId="0" fontId="37" fillId="0" borderId="9" xfId="3" applyFont="1" applyFill="1" applyBorder="1" applyAlignment="1">
      <alignment horizontal="left" indent="1"/>
    </xf>
    <xf numFmtId="0" fontId="37" fillId="0" borderId="11" xfId="3" applyFont="1" applyFill="1" applyBorder="1" applyAlignment="1">
      <alignment horizontal="left" indent="1"/>
    </xf>
    <xf numFmtId="0" fontId="37" fillId="0" borderId="8" xfId="3" applyFont="1" applyFill="1" applyBorder="1" applyAlignment="1">
      <alignment horizontal="left" indent="1"/>
    </xf>
    <xf numFmtId="0" fontId="37" fillId="0" borderId="13" xfId="3" applyFont="1" applyFill="1" applyBorder="1" applyAlignment="1">
      <alignment horizontal="left" indent="2"/>
    </xf>
    <xf numFmtId="0" fontId="37" fillId="0" borderId="0" xfId="3" applyFont="1"/>
    <xf numFmtId="0" fontId="37" fillId="0" borderId="12" xfId="3" applyFont="1" applyFill="1" applyBorder="1" applyAlignment="1">
      <alignment horizontal="left" indent="1"/>
    </xf>
    <xf numFmtId="0" fontId="37" fillId="0" borderId="7" xfId="3" applyFont="1" applyFill="1" applyBorder="1" applyAlignment="1">
      <alignment horizontal="left" indent="2"/>
    </xf>
    <xf numFmtId="0" fontId="41" fillId="0" borderId="7" xfId="3" applyFont="1" applyFill="1" applyBorder="1" applyAlignment="1">
      <alignment horizontal="left" indent="1"/>
    </xf>
    <xf numFmtId="0" fontId="37" fillId="0" borderId="12" xfId="3" applyFont="1" applyFill="1" applyBorder="1" applyAlignment="1">
      <alignment horizontal="left" indent="2"/>
    </xf>
    <xf numFmtId="167" fontId="2" fillId="3" borderId="0" xfId="1" applyNumberFormat="1" applyFont="1" applyFill="1"/>
    <xf numFmtId="165" fontId="2" fillId="4" borderId="0" xfId="4" applyNumberFormat="1" applyFont="1" applyFill="1" applyAlignment="1">
      <alignment horizontal="right"/>
    </xf>
    <xf numFmtId="165" fontId="37" fillId="0" borderId="13" xfId="3" applyNumberFormat="1" applyBorder="1"/>
    <xf numFmtId="0" fontId="37" fillId="0" borderId="7" xfId="3" applyFont="1" applyFill="1" applyBorder="1" applyAlignment="1">
      <alignment horizontal="left" indent="3"/>
    </xf>
    <xf numFmtId="1" fontId="37" fillId="0" borderId="7" xfId="3" applyNumberFormat="1" applyFont="1" applyBorder="1"/>
    <xf numFmtId="165" fontId="37" fillId="0" borderId="7" xfId="3" applyNumberFormat="1" applyFont="1" applyBorder="1"/>
    <xf numFmtId="165" fontId="37" fillId="0" borderId="8" xfId="3" applyNumberFormat="1" applyBorder="1"/>
    <xf numFmtId="0" fontId="37" fillId="0" borderId="8" xfId="3" applyFont="1" applyFill="1" applyBorder="1" applyAlignment="1">
      <alignment horizontal="left" indent="2"/>
    </xf>
    <xf numFmtId="165" fontId="37" fillId="0" borderId="0" xfId="3" applyNumberFormat="1" applyBorder="1"/>
    <xf numFmtId="0" fontId="37" fillId="0" borderId="16" xfId="3" applyFont="1" applyFill="1" applyBorder="1" applyAlignment="1">
      <alignment horizontal="left" indent="1"/>
    </xf>
    <xf numFmtId="165" fontId="37" fillId="0" borderId="16" xfId="3" applyNumberFormat="1" applyBorder="1"/>
    <xf numFmtId="0" fontId="37" fillId="0" borderId="0" xfId="3" applyBorder="1" applyAlignment="1">
      <alignment horizontal="left" indent="1"/>
    </xf>
    <xf numFmtId="0" fontId="37" fillId="0" borderId="17" xfId="3" applyFont="1" applyFill="1" applyBorder="1" applyAlignment="1">
      <alignment horizontal="left" indent="1"/>
    </xf>
    <xf numFmtId="165" fontId="37" fillId="0" borderId="17" xfId="3" applyNumberFormat="1" applyBorder="1"/>
    <xf numFmtId="0" fontId="37" fillId="0" borderId="13" xfId="3" applyFont="1" applyFill="1" applyBorder="1" applyAlignment="1">
      <alignment horizontal="left" indent="1"/>
    </xf>
    <xf numFmtId="166" fontId="2" fillId="3" borderId="0" xfId="1" applyFont="1" applyFill="1" applyAlignment="1">
      <alignment horizontal="left" indent="3"/>
    </xf>
    <xf numFmtId="0" fontId="2" fillId="3" borderId="0" xfId="0" applyFont="1" applyFill="1" applyBorder="1" applyAlignment="1">
      <alignment horizontal="left" vertical="top"/>
    </xf>
    <xf numFmtId="0" fontId="2" fillId="3" borderId="2" xfId="0" applyFont="1" applyFill="1" applyBorder="1" applyAlignment="1">
      <alignment horizontal="left" vertical="top"/>
    </xf>
    <xf numFmtId="173" fontId="37" fillId="0" borderId="9" xfId="3" applyNumberFormat="1" applyFill="1" applyBorder="1" applyAlignment="1"/>
    <xf numFmtId="0" fontId="14" fillId="3" borderId="2" xfId="0" applyFont="1" applyFill="1" applyBorder="1" applyAlignment="1">
      <alignment horizontal="left" vertical="top"/>
    </xf>
    <xf numFmtId="0" fontId="2" fillId="0" borderId="7" xfId="0" applyFont="1" applyFill="1" applyBorder="1" applyAlignment="1">
      <alignment horizontal="left" indent="1"/>
    </xf>
    <xf numFmtId="165" fontId="22" fillId="4" borderId="0" xfId="4" applyNumberFormat="1" applyFont="1" applyFill="1"/>
    <xf numFmtId="165" fontId="51" fillId="0" borderId="7" xfId="3" applyNumberFormat="1" applyFont="1" applyFill="1" applyBorder="1" applyAlignment="1"/>
    <xf numFmtId="165" fontId="51" fillId="0" borderId="9" xfId="3" applyNumberFormat="1" applyFont="1" applyFill="1" applyBorder="1" applyAlignment="1"/>
    <xf numFmtId="165" fontId="52" fillId="0" borderId="5" xfId="3" applyNumberFormat="1" applyFont="1" applyFill="1" applyBorder="1" applyAlignment="1"/>
    <xf numFmtId="165" fontId="7" fillId="4" borderId="0" xfId="4" applyNumberFormat="1" applyFont="1" applyFill="1" applyAlignment="1">
      <alignment horizontal="left"/>
    </xf>
    <xf numFmtId="165" fontId="6" fillId="4" borderId="0" xfId="4" applyNumberFormat="1" applyFont="1" applyFill="1" applyAlignment="1">
      <alignment horizontal="left"/>
    </xf>
    <xf numFmtId="166" fontId="2" fillId="3" borderId="3" xfId="1" applyFont="1" applyFill="1" applyBorder="1" applyAlignment="1">
      <alignment horizontal="left" indent="1"/>
    </xf>
    <xf numFmtId="168" fontId="2" fillId="3" borderId="3" xfId="1" applyNumberFormat="1" applyFont="1" applyFill="1" applyBorder="1"/>
    <xf numFmtId="165" fontId="2" fillId="4" borderId="3" xfId="1" applyNumberFormat="1" applyFont="1" applyFill="1" applyBorder="1"/>
    <xf numFmtId="168" fontId="2" fillId="3" borderId="0" xfId="1" applyNumberFormat="1" applyFont="1" applyFill="1"/>
    <xf numFmtId="165" fontId="7" fillId="4" borderId="0" xfId="4" applyNumberFormat="1" applyFont="1" applyFill="1" applyAlignment="1">
      <alignment horizontal="center"/>
    </xf>
    <xf numFmtId="0" fontId="2" fillId="5" borderId="0" xfId="11" applyFont="1" applyFill="1" applyBorder="1"/>
    <xf numFmtId="165" fontId="7" fillId="4" borderId="0" xfId="4" applyNumberFormat="1" applyFont="1" applyFill="1" applyAlignment="1">
      <alignment horizontal="center"/>
    </xf>
    <xf numFmtId="0" fontId="38" fillId="0" borderId="0" xfId="3" applyFont="1" applyBorder="1" applyAlignment="1">
      <alignment horizontal="center"/>
    </xf>
    <xf numFmtId="0" fontId="39" fillId="0" borderId="0" xfId="3" applyFont="1" applyFill="1" applyBorder="1" applyAlignment="1">
      <alignment horizontal="center"/>
    </xf>
    <xf numFmtId="165" fontId="37" fillId="0" borderId="0" xfId="3" applyNumberFormat="1" applyFill="1" applyBorder="1" applyAlignment="1"/>
    <xf numFmtId="2" fontId="37" fillId="0" borderId="0" xfId="3" applyNumberFormat="1" applyFill="1" applyBorder="1" applyAlignment="1"/>
    <xf numFmtId="173" fontId="37" fillId="0" borderId="0" xfId="3" applyNumberFormat="1" applyFill="1" applyBorder="1" applyAlignment="1"/>
    <xf numFmtId="2" fontId="37" fillId="0" borderId="0" xfId="3" applyNumberFormat="1" applyBorder="1"/>
    <xf numFmtId="165" fontId="0" fillId="0" borderId="0" xfId="0" applyNumberFormat="1" applyBorder="1"/>
    <xf numFmtId="1" fontId="37" fillId="0" borderId="0" xfId="3" applyNumberFormat="1" applyFont="1" applyBorder="1"/>
    <xf numFmtId="165" fontId="37" fillId="0" borderId="0" xfId="3" applyNumberFormat="1" applyFont="1" applyBorder="1"/>
    <xf numFmtId="0" fontId="23" fillId="4" borderId="0" xfId="20" applyFont="1" applyFill="1" applyBorder="1" applyAlignment="1">
      <alignment horizontal="left" indent="3"/>
    </xf>
    <xf numFmtId="166" fontId="11" fillId="0" borderId="14" xfId="1" applyFont="1" applyBorder="1" applyAlignment="1">
      <alignment horizontal="left"/>
    </xf>
    <xf numFmtId="166" fontId="2" fillId="3" borderId="0" xfId="1" applyFont="1" applyFill="1" applyAlignment="1">
      <alignment horizontal="left"/>
    </xf>
    <xf numFmtId="166" fontId="11" fillId="0" borderId="0" xfId="1" applyFont="1" applyAlignment="1">
      <alignment horizontal="left"/>
    </xf>
    <xf numFmtId="166" fontId="11" fillId="0" borderId="0" xfId="1" applyFont="1" applyBorder="1" applyAlignment="1">
      <alignment horizontal="left"/>
    </xf>
    <xf numFmtId="0" fontId="2" fillId="3" borderId="14" xfId="0" applyFont="1" applyFill="1" applyBorder="1" applyAlignment="1">
      <alignment horizontal="left" vertical="top" wrapText="1"/>
    </xf>
    <xf numFmtId="0" fontId="14" fillId="3" borderId="0" xfId="0" applyFont="1" applyFill="1" applyBorder="1" applyAlignment="1">
      <alignment horizontal="left" vertical="top"/>
    </xf>
    <xf numFmtId="0" fontId="2" fillId="3" borderId="0" xfId="0" applyFont="1" applyFill="1" applyBorder="1" applyAlignment="1">
      <alignment horizontal="left" vertical="top" wrapText="1"/>
    </xf>
    <xf numFmtId="166" fontId="5" fillId="0" borderId="0" xfId="1" applyFont="1" applyAlignment="1"/>
    <xf numFmtId="165" fontId="6" fillId="4" borderId="0" xfId="4" applyNumberFormat="1" applyFont="1" applyFill="1" applyAlignment="1"/>
    <xf numFmtId="165" fontId="7" fillId="4" borderId="0" xfId="4" applyNumberFormat="1" applyFont="1" applyFill="1" applyAlignment="1"/>
    <xf numFmtId="165" fontId="7" fillId="4" borderId="1" xfId="1" applyNumberFormat="1" applyFont="1" applyFill="1" applyBorder="1" applyAlignment="1"/>
    <xf numFmtId="0" fontId="0" fillId="5" borderId="0" xfId="0" applyFill="1" applyBorder="1" applyAlignment="1"/>
    <xf numFmtId="166" fontId="4" fillId="2" borderId="0" xfId="1" applyFont="1" applyFill="1" applyAlignment="1">
      <alignment vertical="center"/>
    </xf>
    <xf numFmtId="0" fontId="2" fillId="5" borderId="0" xfId="11" applyFont="1" applyFill="1" applyBorder="1" applyAlignment="1"/>
    <xf numFmtId="166" fontId="7" fillId="4" borderId="0" xfId="1" applyFont="1" applyFill="1" applyBorder="1" applyAlignment="1"/>
    <xf numFmtId="165" fontId="7" fillId="4" borderId="3" xfId="1" applyNumberFormat="1" applyFont="1" applyFill="1" applyBorder="1" applyAlignment="1"/>
    <xf numFmtId="165" fontId="7" fillId="4" borderId="0" xfId="1" applyNumberFormat="1" applyFont="1" applyFill="1" applyAlignment="1"/>
    <xf numFmtId="165" fontId="10" fillId="4" borderId="2" xfId="1" applyNumberFormat="1" applyFont="1" applyFill="1" applyBorder="1" applyAlignment="1"/>
    <xf numFmtId="166" fontId="7" fillId="4" borderId="1" xfId="1" applyFont="1" applyFill="1" applyBorder="1" applyAlignment="1"/>
    <xf numFmtId="165" fontId="2" fillId="4" borderId="0" xfId="4" applyNumberFormat="1" applyFont="1" applyFill="1" applyAlignment="1"/>
    <xf numFmtId="165" fontId="2" fillId="4" borderId="3" xfId="1" applyNumberFormat="1" applyFont="1" applyFill="1" applyBorder="1" applyAlignment="1"/>
    <xf numFmtId="168" fontId="7" fillId="3" borderId="0" xfId="1" applyNumberFormat="1" applyFont="1" applyFill="1" applyAlignment="1"/>
    <xf numFmtId="167" fontId="7" fillId="3" borderId="0" xfId="1" applyNumberFormat="1" applyFont="1" applyFill="1" applyAlignment="1"/>
    <xf numFmtId="170" fontId="7" fillId="3" borderId="0" xfId="1" applyNumberFormat="1" applyFont="1" applyFill="1" applyAlignment="1"/>
    <xf numFmtId="169" fontId="7" fillId="3" borderId="0" xfId="1" applyNumberFormat="1" applyFont="1" applyFill="1" applyAlignment="1"/>
    <xf numFmtId="166" fontId="6" fillId="3" borderId="0" xfId="1" applyFont="1" applyFill="1" applyAlignment="1"/>
    <xf numFmtId="167" fontId="6" fillId="3" borderId="0" xfId="1" applyNumberFormat="1" applyFont="1" applyFill="1" applyAlignment="1"/>
    <xf numFmtId="168" fontId="14" fillId="3" borderId="0" xfId="1" applyNumberFormat="1" applyFont="1" applyFill="1" applyAlignment="1"/>
    <xf numFmtId="166" fontId="7" fillId="3" borderId="0" xfId="1" applyFont="1" applyFill="1" applyBorder="1" applyAlignment="1"/>
    <xf numFmtId="166" fontId="7" fillId="3" borderId="1" xfId="1" applyFont="1" applyFill="1" applyBorder="1" applyAlignment="1"/>
    <xf numFmtId="168" fontId="7" fillId="3" borderId="1" xfId="1" applyNumberFormat="1" applyFont="1" applyFill="1" applyBorder="1" applyAlignment="1"/>
    <xf numFmtId="166" fontId="2" fillId="3" borderId="3" xfId="1" applyFont="1" applyFill="1" applyBorder="1" applyAlignment="1"/>
    <xf numFmtId="168" fontId="2" fillId="3" borderId="3" xfId="1" applyNumberFormat="1" applyFont="1" applyFill="1" applyBorder="1" applyAlignment="1"/>
    <xf numFmtId="166" fontId="2" fillId="3" borderId="0" xfId="1" applyFont="1" applyFill="1" applyAlignment="1"/>
    <xf numFmtId="168" fontId="2" fillId="3" borderId="0" xfId="1" applyNumberFormat="1" applyFont="1" applyFill="1" applyAlignment="1"/>
    <xf numFmtId="167" fontId="14" fillId="3" borderId="0" xfId="1" applyNumberFormat="1" applyFont="1" applyFill="1" applyAlignment="1"/>
    <xf numFmtId="166" fontId="10" fillId="3" borderId="2" xfId="1" applyFont="1" applyFill="1" applyBorder="1" applyAlignment="1"/>
    <xf numFmtId="168" fontId="6" fillId="3" borderId="0" xfId="1" applyNumberFormat="1" applyFont="1" applyFill="1" applyAlignment="1"/>
    <xf numFmtId="170" fontId="6" fillId="3" borderId="0" xfId="1" applyNumberFormat="1" applyFont="1" applyFill="1" applyAlignment="1"/>
    <xf numFmtId="168" fontId="7" fillId="3" borderId="3" xfId="1" applyNumberFormat="1" applyFont="1" applyFill="1" applyBorder="1" applyAlignment="1"/>
    <xf numFmtId="0" fontId="38" fillId="0" borderId="5" xfId="3" applyFont="1" applyBorder="1" applyAlignment="1"/>
    <xf numFmtId="166" fontId="4" fillId="2" borderId="0" xfId="1" applyFont="1" applyFill="1" applyAlignment="1">
      <alignment vertical="center" wrapText="1"/>
    </xf>
    <xf numFmtId="166" fontId="6" fillId="4" borderId="0" xfId="1" applyFont="1" applyFill="1" applyAlignment="1">
      <alignment horizontal="center"/>
    </xf>
    <xf numFmtId="166" fontId="7" fillId="4" borderId="0" xfId="1" applyFont="1" applyFill="1" applyAlignment="1">
      <alignment horizontal="center"/>
    </xf>
    <xf numFmtId="0" fontId="2" fillId="3" borderId="0" xfId="0" applyFont="1" applyFill="1" applyBorder="1" applyAlignment="1">
      <alignment vertical="top" wrapText="1"/>
    </xf>
    <xf numFmtId="0" fontId="2" fillId="3" borderId="14" xfId="0" applyFont="1" applyFill="1" applyBorder="1" applyAlignment="1">
      <alignment vertical="top" wrapText="1"/>
    </xf>
    <xf numFmtId="166" fontId="11" fillId="0" borderId="14" xfId="1" applyFont="1" applyBorder="1" applyAlignment="1"/>
    <xf numFmtId="166" fontId="57" fillId="0" borderId="0" xfId="1" applyFont="1"/>
    <xf numFmtId="2" fontId="7" fillId="3" borderId="0" xfId="1" applyNumberFormat="1" applyFont="1" applyFill="1"/>
    <xf numFmtId="0" fontId="38" fillId="0" borderId="0" xfId="3" quotePrefix="1" applyFont="1" applyBorder="1" applyAlignment="1">
      <alignment horizontal="center"/>
    </xf>
    <xf numFmtId="1" fontId="37" fillId="0" borderId="0" xfId="3" quotePrefix="1" applyNumberFormat="1" applyFill="1" applyBorder="1" applyAlignment="1"/>
    <xf numFmtId="1" fontId="37" fillId="0" borderId="12" xfId="3" applyNumberFormat="1" applyBorder="1"/>
    <xf numFmtId="1" fontId="37" fillId="0" borderId="7" xfId="3" applyNumberFormat="1" applyBorder="1"/>
    <xf numFmtId="166" fontId="7" fillId="3" borderId="0" xfId="1" applyFont="1" applyFill="1" applyBorder="1" applyAlignment="1">
      <alignment horizontal="left" indent="4"/>
    </xf>
    <xf numFmtId="0" fontId="2" fillId="3" borderId="14" xfId="20" applyFont="1" applyFill="1" applyBorder="1" applyAlignment="1">
      <alignment horizontal="left" vertical="top" wrapText="1"/>
    </xf>
    <xf numFmtId="166" fontId="2" fillId="3" borderId="0" xfId="1" applyFont="1" applyFill="1" applyBorder="1" applyAlignment="1">
      <alignment horizontal="left" indent="1"/>
    </xf>
    <xf numFmtId="2" fontId="2" fillId="3" borderId="0" xfId="1" applyNumberFormat="1" applyFont="1" applyFill="1" applyAlignment="1"/>
    <xf numFmtId="2" fontId="2" fillId="3" borderId="0" xfId="1" applyNumberFormat="1" applyFont="1" applyFill="1" applyBorder="1"/>
    <xf numFmtId="165" fontId="2" fillId="4" borderId="0" xfId="4" applyNumberFormat="1" applyFont="1" applyFill="1"/>
    <xf numFmtId="165" fontId="2" fillId="4" borderId="0" xfId="1" applyNumberFormat="1" applyFont="1" applyFill="1" applyBorder="1"/>
    <xf numFmtId="1" fontId="7" fillId="3" borderId="1" xfId="1" applyNumberFormat="1" applyFont="1" applyFill="1" applyBorder="1"/>
    <xf numFmtId="0" fontId="37" fillId="0" borderId="0" xfId="3" applyFont="1" applyFill="1" applyBorder="1" applyAlignment="1">
      <alignment horizontal="left" indent="2"/>
    </xf>
    <xf numFmtId="1" fontId="37" fillId="0" borderId="0" xfId="3" applyNumberFormat="1" applyBorder="1"/>
    <xf numFmtId="166" fontId="2" fillId="3" borderId="0" xfId="1" applyFont="1" applyFill="1" applyAlignment="1">
      <alignment horizontal="left" indent="2"/>
    </xf>
    <xf numFmtId="166" fontId="2" fillId="3" borderId="1" xfId="1" applyFont="1" applyFill="1" applyBorder="1" applyAlignment="1">
      <alignment horizontal="left" indent="2"/>
    </xf>
    <xf numFmtId="166" fontId="18" fillId="3" borderId="1" xfId="1" applyFont="1" applyFill="1" applyBorder="1" applyAlignment="1">
      <alignment horizontal="left" indent="1"/>
    </xf>
    <xf numFmtId="0" fontId="2" fillId="3" borderId="2" xfId="20" applyFont="1" applyFill="1" applyBorder="1" applyAlignment="1">
      <alignment horizontal="left" vertical="center" wrapText="1"/>
    </xf>
    <xf numFmtId="0" fontId="2" fillId="3" borderId="2" xfId="20" applyFont="1" applyFill="1" applyBorder="1" applyAlignment="1">
      <alignment horizontal="left" vertical="top" wrapText="1"/>
    </xf>
    <xf numFmtId="0" fontId="2" fillId="3" borderId="0" xfId="20" applyFont="1" applyFill="1" applyBorder="1" applyAlignment="1">
      <alignment horizontal="left" vertical="center" wrapText="1"/>
    </xf>
    <xf numFmtId="0" fontId="2" fillId="3" borderId="0" xfId="20" applyFont="1" applyFill="1" applyBorder="1" applyAlignment="1">
      <alignment horizontal="left" vertical="top" wrapText="1"/>
    </xf>
    <xf numFmtId="167" fontId="7" fillId="3" borderId="23" xfId="1" applyNumberFormat="1" applyFont="1" applyFill="1" applyBorder="1"/>
    <xf numFmtId="165" fontId="7" fillId="4" borderId="23" xfId="4" applyNumberFormat="1" applyFont="1" applyFill="1" applyBorder="1" applyAlignment="1">
      <alignment horizontal="right"/>
    </xf>
    <xf numFmtId="165" fontId="7" fillId="4" borderId="23" xfId="4" applyNumberFormat="1" applyFont="1" applyFill="1" applyBorder="1"/>
    <xf numFmtId="165" fontId="18" fillId="4" borderId="0" xfId="4" applyNumberFormat="1" applyFont="1" applyFill="1" applyAlignment="1">
      <alignment horizontal="right"/>
    </xf>
    <xf numFmtId="167" fontId="18" fillId="3" borderId="23" xfId="1" applyNumberFormat="1" applyFont="1" applyFill="1" applyBorder="1"/>
    <xf numFmtId="165" fontId="18" fillId="4" borderId="23" xfId="4" applyNumberFormat="1" applyFont="1" applyFill="1" applyBorder="1" applyAlignment="1">
      <alignment horizontal="right"/>
    </xf>
    <xf numFmtId="165" fontId="18" fillId="4" borderId="23" xfId="4" applyNumberFormat="1" applyFont="1" applyFill="1" applyBorder="1"/>
    <xf numFmtId="0" fontId="2" fillId="3" borderId="0" xfId="0" applyFont="1" applyFill="1" applyBorder="1" applyAlignment="1">
      <alignment vertical="center" wrapText="1"/>
    </xf>
    <xf numFmtId="0" fontId="2" fillId="3" borderId="0" xfId="0" applyFont="1" applyFill="1" applyBorder="1" applyAlignment="1">
      <alignment vertical="center"/>
    </xf>
    <xf numFmtId="166" fontId="5" fillId="0" borderId="0" xfId="1" quotePrefix="1" applyFont="1"/>
    <xf numFmtId="166" fontId="5" fillId="0" borderId="0" xfId="1" quotePrefix="1" applyFont="1" applyAlignment="1"/>
    <xf numFmtId="168" fontId="2" fillId="3" borderId="3" xfId="1" quotePrefix="1" applyNumberFormat="1" applyFont="1" applyFill="1" applyBorder="1"/>
    <xf numFmtId="168" fontId="2" fillId="3" borderId="3" xfId="1" quotePrefix="1" applyNumberFormat="1" applyFont="1" applyFill="1" applyBorder="1" applyAlignment="1"/>
    <xf numFmtId="165" fontId="2" fillId="4" borderId="3" xfId="1" quotePrefix="1" applyNumberFormat="1" applyFont="1" applyFill="1" applyBorder="1"/>
    <xf numFmtId="0" fontId="37" fillId="0" borderId="0" xfId="3" quotePrefix="1"/>
    <xf numFmtId="0" fontId="37" fillId="0" borderId="12" xfId="3" quotePrefix="1" applyFont="1" applyFill="1" applyBorder="1" applyAlignment="1">
      <alignment horizontal="left" indent="2"/>
    </xf>
    <xf numFmtId="1" fontId="37" fillId="0" borderId="0" xfId="3" quotePrefix="1" applyNumberFormat="1" applyBorder="1"/>
    <xf numFmtId="166" fontId="6" fillId="4" borderId="0" xfId="1" applyFont="1" applyFill="1" applyAlignment="1">
      <alignment horizontal="centerContinuous"/>
    </xf>
    <xf numFmtId="166" fontId="7" fillId="4" borderId="0" xfId="1" applyFont="1" applyFill="1" applyAlignment="1">
      <alignment horizontal="centerContinuous"/>
    </xf>
    <xf numFmtId="0" fontId="38" fillId="0" borderId="15" xfId="3" applyFont="1" applyBorder="1" applyAlignment="1"/>
    <xf numFmtId="165" fontId="20" fillId="4" borderId="0" xfId="4" applyNumberFormat="1" applyFont="1" applyFill="1" applyAlignment="1">
      <alignment horizontal="left" wrapText="1" indent="9"/>
    </xf>
    <xf numFmtId="172" fontId="30" fillId="4" borderId="0" xfId="4" applyNumberFormat="1" applyFont="1" applyFill="1" applyAlignment="1">
      <alignment horizontal="left"/>
    </xf>
    <xf numFmtId="0" fontId="38" fillId="0" borderId="15" xfId="3" applyFont="1" applyBorder="1" applyAlignment="1">
      <alignment horizontal="center"/>
    </xf>
    <xf numFmtId="0" fontId="38" fillId="0" borderId="5" xfId="3" applyFont="1" applyBorder="1" applyAlignment="1">
      <alignment horizontal="center"/>
    </xf>
    <xf numFmtId="0" fontId="39" fillId="0" borderId="5" xfId="3" applyFont="1" applyFill="1" applyBorder="1" applyAlignment="1">
      <alignment horizontal="center"/>
    </xf>
    <xf numFmtId="0" fontId="37" fillId="0" borderId="15" xfId="3" applyBorder="1" applyAlignment="1">
      <alignment horizontal="center"/>
    </xf>
    <xf numFmtId="0" fontId="38" fillId="0" borderId="22" xfId="3" applyFont="1" applyBorder="1" applyAlignment="1">
      <alignment horizontal="center"/>
    </xf>
    <xf numFmtId="0" fontId="37" fillId="0" borderId="5" xfId="3" applyBorder="1" applyAlignment="1">
      <alignment horizontal="center"/>
    </xf>
    <xf numFmtId="0" fontId="37" fillId="0" borderId="22" xfId="3" applyBorder="1" applyAlignment="1">
      <alignment horizontal="center"/>
    </xf>
    <xf numFmtId="166" fontId="4" fillId="2" borderId="0" xfId="1" applyFont="1" applyFill="1" applyAlignment="1">
      <alignment horizontal="left" vertical="center" wrapText="1"/>
    </xf>
    <xf numFmtId="166" fontId="6" fillId="4" borderId="23" xfId="1" applyFont="1" applyFill="1" applyBorder="1" applyAlignment="1">
      <alignment horizontal="center"/>
    </xf>
    <xf numFmtId="166" fontId="2" fillId="3" borderId="0" xfId="1" applyFont="1" applyFill="1" applyAlignment="1">
      <alignment horizontal="left" vertical="center" wrapText="1"/>
    </xf>
    <xf numFmtId="166" fontId="2" fillId="3" borderId="2" xfId="1" applyFont="1" applyFill="1" applyBorder="1" applyAlignment="1">
      <alignment horizontal="left" vertical="center" wrapText="1"/>
    </xf>
    <xf numFmtId="166" fontId="2" fillId="3" borderId="0" xfId="1" applyFont="1" applyFill="1" applyBorder="1" applyAlignment="1">
      <alignment horizontal="left" vertical="center" wrapText="1"/>
    </xf>
    <xf numFmtId="166" fontId="36" fillId="3" borderId="0" xfId="1" applyFont="1" applyFill="1" applyBorder="1" applyAlignment="1">
      <alignment horizontal="left" vertical="center" wrapText="1"/>
    </xf>
    <xf numFmtId="166" fontId="2" fillId="3" borderId="0" xfId="1" applyFont="1" applyFill="1" applyAlignment="1">
      <alignment horizontal="left" vertical="center"/>
    </xf>
    <xf numFmtId="0" fontId="2" fillId="3" borderId="14" xfId="20" applyFont="1" applyFill="1" applyBorder="1" applyAlignment="1">
      <alignment horizontal="left" vertical="center" wrapText="1"/>
    </xf>
    <xf numFmtId="0" fontId="2" fillId="3" borderId="0" xfId="20" applyFont="1" applyFill="1" applyBorder="1" applyAlignment="1">
      <alignment horizontal="left" vertical="center" wrapText="1"/>
    </xf>
    <xf numFmtId="167" fontId="7" fillId="3" borderId="1" xfId="1" applyNumberFormat="1" applyFont="1" applyFill="1" applyBorder="1"/>
    <xf numFmtId="0" fontId="2" fillId="3" borderId="14" xfId="11" applyFont="1" applyFill="1" applyBorder="1" applyAlignment="1">
      <alignment horizontal="left" vertical="center" wrapText="1"/>
    </xf>
    <xf numFmtId="0" fontId="2" fillId="3" borderId="2" xfId="11" applyFont="1" applyFill="1" applyBorder="1" applyAlignment="1">
      <alignment horizontal="left" vertical="center" wrapText="1"/>
    </xf>
    <xf numFmtId="0" fontId="2" fillId="3" borderId="0" xfId="0" applyFont="1" applyFill="1" applyBorder="1" applyAlignment="1">
      <alignment horizontal="left" vertical="center"/>
    </xf>
    <xf numFmtId="0" fontId="2" fillId="3" borderId="2"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14" fillId="3" borderId="0" xfId="0" applyFont="1" applyFill="1" applyBorder="1" applyAlignment="1">
      <alignment horizontal="left" vertical="center" wrapText="1"/>
    </xf>
    <xf numFmtId="0" fontId="14" fillId="3" borderId="0" xfId="0" applyFont="1" applyFill="1" applyBorder="1" applyAlignment="1">
      <alignment horizontal="left" vertical="center"/>
    </xf>
    <xf numFmtId="0" fontId="2" fillId="3" borderId="0" xfId="0" applyFont="1" applyFill="1" applyBorder="1" applyAlignment="1">
      <alignment horizontal="left" vertical="center" wrapText="1"/>
    </xf>
    <xf numFmtId="165" fontId="7" fillId="4" borderId="0" xfId="4" applyNumberFormat="1" applyFont="1" applyFill="1" applyAlignment="1">
      <alignment horizontal="center"/>
    </xf>
    <xf numFmtId="165" fontId="18" fillId="4" borderId="0" xfId="4" applyNumberFormat="1" applyFont="1" applyFill="1" applyAlignment="1">
      <alignment horizontal="justify" wrapText="1"/>
    </xf>
    <xf numFmtId="165" fontId="7" fillId="4" borderId="0" xfId="4" applyNumberFormat="1" applyFont="1" applyFill="1" applyAlignment="1">
      <alignment horizontal="justify" wrapText="1"/>
    </xf>
    <xf numFmtId="165" fontId="32" fillId="4" borderId="0" xfId="4" applyNumberFormat="1" applyFont="1" applyFill="1" applyAlignment="1">
      <alignment horizontal="left"/>
    </xf>
    <xf numFmtId="165" fontId="28" fillId="4" borderId="0" xfId="4" applyNumberFormat="1" applyFont="1" applyFill="1" applyAlignment="1">
      <alignment horizontal="left"/>
    </xf>
    <xf numFmtId="165" fontId="6" fillId="4" borderId="0" xfId="4" applyNumberFormat="1" applyFont="1" applyFill="1" applyAlignment="1">
      <alignment horizontal="justify" wrapText="1"/>
    </xf>
    <xf numFmtId="165" fontId="7" fillId="4" borderId="0" xfId="4" applyNumberFormat="1" applyFont="1" applyFill="1" applyAlignment="1">
      <alignment horizontal="left"/>
    </xf>
    <xf numFmtId="165" fontId="6" fillId="4" borderId="0" xfId="4" applyNumberFormat="1" applyFont="1" applyFill="1" applyAlignment="1">
      <alignment horizontal="justify"/>
    </xf>
    <xf numFmtId="165" fontId="7" fillId="4" borderId="0" xfId="4" applyNumberFormat="1" applyFont="1" applyFill="1" applyAlignment="1">
      <alignment horizontal="justify"/>
    </xf>
  </cellXfs>
  <cellStyles count="21">
    <cellStyle name="5x indented GHG Textfiels" xfId="7"/>
    <cellStyle name="Bold GHG Numbers (0.00)" xfId="8"/>
    <cellStyle name="Comma 2" xfId="9"/>
    <cellStyle name="Headline" xfId="10"/>
    <cellStyle name="Normal 2" xfId="11"/>
    <cellStyle name="Normal 3" xfId="12"/>
    <cellStyle name="Normal 4" xfId="13"/>
    <cellStyle name="Normal 5" xfId="6"/>
    <cellStyle name="Normal 6" xfId="20"/>
    <cellStyle name="Normal 7" xfId="19"/>
    <cellStyle name="Normal GHG Numbers (0.00)" xfId="14"/>
    <cellStyle name="Normal GHG whole table" xfId="15"/>
    <cellStyle name="Normal GHG-Shade" xfId="16"/>
    <cellStyle name="Normal_AppendixAU" xfId="1"/>
    <cellStyle name="Normal_EX" xfId="2"/>
    <cellStyle name="Normal_graphs_baseline2" xfId="3"/>
    <cellStyle name="Pattern" xfId="17"/>
    <cellStyle name="Percent 2" xfId="5"/>
    <cellStyle name="Prozent" xfId="4" builtinId="5"/>
    <cellStyle name="Standard" xfId="0" builtinId="0"/>
    <cellStyle name="Year" xfId="18"/>
  </cellStyles>
  <dxfs count="6">
    <dxf>
      <font>
        <b/>
        <i val="0"/>
        <strike val="0"/>
        <condense val="0"/>
        <extend val="0"/>
        <color indexed="10"/>
      </font>
    </dxf>
    <dxf>
      <font>
        <b/>
        <i val="0"/>
        <condense val="0"/>
        <extend val="0"/>
        <color indexed="10"/>
      </font>
    </dxf>
    <dxf>
      <font>
        <b/>
        <i val="0"/>
        <strike val="0"/>
        <condense val="0"/>
        <extend val="0"/>
        <color indexed="10"/>
      </font>
    </dxf>
    <dxf>
      <font>
        <b/>
        <i val="0"/>
        <condense val="0"/>
        <extend val="0"/>
        <color indexed="10"/>
      </font>
    </dxf>
    <dxf>
      <font>
        <b/>
        <i val="0"/>
        <strike val="0"/>
        <condense val="0"/>
        <extend val="0"/>
        <color indexed="10"/>
      </font>
    </dxf>
    <dxf>
      <font>
        <b/>
        <i val="0"/>
        <condense val="0"/>
        <extend val="0"/>
        <color indexed="10"/>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F7EAD1"/>
      <rgbColor rgb="00F1F2F7"/>
      <rgbColor rgb="00000080"/>
      <rgbColor rgb="00DDDFEB"/>
      <rgbColor rgb="00800080"/>
      <rgbColor rgb="00008080"/>
      <rgbColor rgb="00989898"/>
      <rgbColor rgb="00747474"/>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F6E9"/>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M83"/>
  <sheetViews>
    <sheetView showGridLines="0" workbookViewId="0"/>
  </sheetViews>
  <sheetFormatPr baseColWidth="10" defaultColWidth="12" defaultRowHeight="13.5" x14ac:dyDescent="0.25"/>
  <cols>
    <col min="1" max="1" width="42.33203125" style="3" customWidth="1"/>
    <col min="2" max="10" width="8.33203125" style="3" customWidth="1"/>
    <col min="11" max="11" width="6.33203125" style="3" customWidth="1" collapsed="1"/>
    <col min="12" max="12" width="6.33203125" style="3" customWidth="1"/>
    <col min="13" max="13" width="6.33203125" style="3" customWidth="1" collapsed="1"/>
    <col min="14" max="16384" width="12" style="3"/>
  </cols>
  <sheetData>
    <row r="1" spans="1:13" ht="18.75" customHeight="1" x14ac:dyDescent="0.25">
      <c r="A1" s="19"/>
      <c r="B1" s="19"/>
      <c r="C1" s="19"/>
      <c r="D1" s="19"/>
      <c r="E1" s="19"/>
      <c r="F1" s="19"/>
      <c r="G1" s="19"/>
      <c r="H1" s="19"/>
      <c r="I1" s="19"/>
      <c r="J1" s="19"/>
      <c r="K1" s="19"/>
      <c r="L1" s="19"/>
      <c r="M1" s="19"/>
    </row>
    <row r="2" spans="1:13" ht="12.75" customHeight="1" x14ac:dyDescent="0.25">
      <c r="A2" s="19"/>
      <c r="B2" s="19"/>
      <c r="C2" s="19"/>
      <c r="D2" s="19"/>
      <c r="E2" s="19"/>
      <c r="F2" s="19"/>
      <c r="G2" s="19"/>
      <c r="H2" s="19"/>
      <c r="I2" s="19"/>
      <c r="J2" s="19"/>
      <c r="K2" s="19"/>
      <c r="L2" s="19"/>
      <c r="M2" s="19"/>
    </row>
    <row r="3" spans="1:13" ht="2.1" customHeight="1" x14ac:dyDescent="0.25">
      <c r="A3" s="19"/>
      <c r="B3" s="19"/>
      <c r="C3" s="19"/>
      <c r="D3" s="19"/>
      <c r="E3" s="19"/>
      <c r="F3" s="19"/>
      <c r="G3" s="19"/>
      <c r="H3" s="19"/>
      <c r="I3" s="19"/>
      <c r="J3" s="19"/>
      <c r="K3" s="19"/>
      <c r="L3" s="19"/>
      <c r="M3" s="19"/>
    </row>
    <row r="4" spans="1:13" ht="12.75" customHeight="1" x14ac:dyDescent="0.25">
      <c r="A4" s="19"/>
      <c r="B4" s="19"/>
      <c r="C4" s="19"/>
      <c r="D4" s="19"/>
      <c r="E4" s="19"/>
      <c r="F4" s="19"/>
      <c r="G4" s="19"/>
      <c r="H4" s="19"/>
      <c r="I4" s="19"/>
      <c r="J4" s="19"/>
      <c r="K4" s="19"/>
      <c r="L4" s="19"/>
      <c r="M4" s="19"/>
    </row>
    <row r="5" spans="1:13" ht="0.75" customHeight="1" x14ac:dyDescent="0.25">
      <c r="A5" s="19"/>
      <c r="B5" s="19"/>
      <c r="C5" s="19"/>
      <c r="D5" s="19"/>
      <c r="E5" s="19"/>
      <c r="F5" s="19"/>
      <c r="G5" s="19"/>
      <c r="H5" s="19"/>
      <c r="I5" s="19"/>
      <c r="J5" s="19"/>
      <c r="K5" s="19"/>
      <c r="L5" s="19"/>
      <c r="M5" s="19"/>
    </row>
    <row r="6" spans="1:13" x14ac:dyDescent="0.25">
      <c r="A6" s="19"/>
      <c r="B6" s="19"/>
      <c r="C6" s="19"/>
      <c r="D6" s="19"/>
      <c r="E6" s="19"/>
      <c r="F6" s="19"/>
      <c r="G6" s="19"/>
      <c r="H6" s="19"/>
      <c r="I6" s="19"/>
      <c r="J6" s="19"/>
      <c r="K6" s="19"/>
      <c r="L6" s="19"/>
      <c r="M6" s="19"/>
    </row>
    <row r="7" spans="1:13" ht="23.25" x14ac:dyDescent="0.35">
      <c r="A7" s="57"/>
      <c r="B7" s="58"/>
      <c r="C7" s="58"/>
      <c r="D7" s="58"/>
      <c r="E7" s="58"/>
      <c r="F7" s="58"/>
      <c r="G7" s="58"/>
      <c r="H7" s="58"/>
      <c r="I7" s="58"/>
      <c r="J7" s="58"/>
      <c r="K7" s="58"/>
      <c r="L7" s="58"/>
      <c r="M7" s="58"/>
    </row>
    <row r="8" spans="1:13" ht="12.75" customHeight="1" x14ac:dyDescent="0.25">
      <c r="A8" s="19"/>
      <c r="B8" s="19"/>
      <c r="C8" s="19"/>
      <c r="D8" s="19"/>
      <c r="E8" s="19"/>
      <c r="F8" s="19"/>
      <c r="G8" s="19"/>
      <c r="H8" s="19"/>
      <c r="I8" s="19"/>
      <c r="J8" s="19"/>
      <c r="K8" s="19"/>
      <c r="L8" s="19"/>
      <c r="M8" s="19"/>
    </row>
    <row r="9" spans="1:13" ht="12.75" customHeight="1" x14ac:dyDescent="0.25">
      <c r="A9" s="19"/>
      <c r="B9" s="19"/>
      <c r="C9" s="19"/>
      <c r="D9" s="19"/>
      <c r="E9" s="19"/>
      <c r="F9" s="19"/>
      <c r="G9" s="19"/>
      <c r="H9" s="19"/>
      <c r="I9" s="19"/>
      <c r="J9" s="19"/>
      <c r="K9" s="19"/>
      <c r="L9" s="19"/>
      <c r="M9" s="19"/>
    </row>
    <row r="10" spans="1:13" ht="12.75" customHeight="1" x14ac:dyDescent="0.25">
      <c r="A10" s="19"/>
      <c r="B10" s="19"/>
      <c r="C10" s="19"/>
      <c r="D10" s="19"/>
      <c r="E10" s="19"/>
      <c r="F10" s="19"/>
      <c r="G10" s="19"/>
      <c r="H10" s="19"/>
      <c r="I10" s="19"/>
      <c r="J10" s="19"/>
      <c r="K10" s="19"/>
      <c r="L10" s="19"/>
      <c r="M10" s="19"/>
    </row>
    <row r="11" spans="1:13" ht="23.25" x14ac:dyDescent="0.35">
      <c r="A11" s="59"/>
      <c r="B11" s="58"/>
      <c r="C11" s="58"/>
      <c r="D11" s="58"/>
      <c r="E11" s="58"/>
      <c r="F11" s="58"/>
      <c r="G11" s="58"/>
      <c r="H11" s="58"/>
      <c r="I11" s="58"/>
      <c r="J11" s="58"/>
      <c r="K11" s="58"/>
      <c r="L11" s="58"/>
      <c r="M11" s="58"/>
    </row>
    <row r="12" spans="1:13" ht="12.75" customHeight="1" x14ac:dyDescent="0.25">
      <c r="A12" s="60"/>
      <c r="B12" s="19"/>
      <c r="C12" s="19"/>
      <c r="D12" s="19"/>
      <c r="E12" s="19"/>
      <c r="F12" s="19"/>
      <c r="G12" s="19"/>
      <c r="H12" s="19"/>
      <c r="I12" s="19"/>
      <c r="J12" s="19"/>
      <c r="K12" s="19"/>
      <c r="L12" s="19"/>
      <c r="M12" s="19"/>
    </row>
    <row r="13" spans="1:13" ht="12.75" customHeight="1" x14ac:dyDescent="0.25">
      <c r="A13" s="60"/>
      <c r="B13" s="19"/>
      <c r="C13" s="19"/>
      <c r="D13" s="19"/>
      <c r="E13" s="19"/>
      <c r="F13" s="19"/>
      <c r="G13" s="19"/>
      <c r="H13" s="19"/>
      <c r="I13" s="19"/>
      <c r="J13" s="19"/>
      <c r="K13" s="19"/>
      <c r="L13" s="19"/>
      <c r="M13" s="19"/>
    </row>
    <row r="14" spans="1:13" ht="52.5" customHeight="1" x14ac:dyDescent="0.35">
      <c r="A14" s="275" t="s">
        <v>594</v>
      </c>
      <c r="B14" s="275"/>
      <c r="C14" s="275"/>
      <c r="D14" s="275"/>
      <c r="E14" s="275"/>
      <c r="F14" s="275"/>
      <c r="G14" s="275"/>
      <c r="H14" s="275"/>
      <c r="I14" s="275"/>
      <c r="J14" s="275"/>
      <c r="K14" s="58"/>
      <c r="L14" s="58"/>
      <c r="M14" s="19"/>
    </row>
    <row r="15" spans="1:13" ht="12.75" customHeight="1" x14ac:dyDescent="0.25">
      <c r="A15" s="60"/>
      <c r="B15" s="19"/>
      <c r="C15" s="19"/>
      <c r="D15" s="19"/>
      <c r="E15" s="19"/>
      <c r="F15" s="19"/>
      <c r="G15" s="19"/>
      <c r="H15" s="19"/>
      <c r="I15" s="19"/>
      <c r="J15" s="19"/>
      <c r="K15" s="19"/>
      <c r="L15" s="19"/>
      <c r="M15" s="19"/>
    </row>
    <row r="16" spans="1:13" x14ac:dyDescent="0.25">
      <c r="A16" s="60"/>
      <c r="B16" s="19"/>
      <c r="C16" s="19"/>
      <c r="D16" s="19"/>
      <c r="E16" s="19"/>
      <c r="F16" s="19"/>
      <c r="G16" s="19"/>
      <c r="H16" s="19"/>
      <c r="I16" s="19"/>
      <c r="J16" s="19"/>
      <c r="K16" s="19"/>
      <c r="L16" s="19"/>
      <c r="M16" s="19"/>
    </row>
    <row r="17" spans="1:13" ht="12.75" customHeight="1" x14ac:dyDescent="0.25">
      <c r="A17" s="60"/>
      <c r="B17" s="19"/>
      <c r="C17" s="19"/>
      <c r="D17" s="19"/>
      <c r="E17" s="19"/>
      <c r="F17" s="19"/>
      <c r="G17" s="19"/>
      <c r="H17" s="19"/>
      <c r="I17" s="19"/>
      <c r="J17" s="19"/>
      <c r="K17" s="19"/>
      <c r="L17" s="19"/>
      <c r="M17" s="19"/>
    </row>
    <row r="18" spans="1:13" x14ac:dyDescent="0.25">
      <c r="A18" s="60"/>
      <c r="B18" s="19"/>
      <c r="C18" s="19"/>
      <c r="D18" s="19"/>
      <c r="E18" s="19"/>
      <c r="F18" s="19"/>
      <c r="G18" s="19"/>
      <c r="H18" s="19"/>
      <c r="I18" s="19"/>
      <c r="J18" s="19"/>
      <c r="K18" s="19"/>
      <c r="L18" s="19"/>
      <c r="M18" s="19"/>
    </row>
    <row r="19" spans="1:13" x14ac:dyDescent="0.25">
      <c r="A19" s="60"/>
      <c r="B19" s="19"/>
      <c r="C19" s="19"/>
      <c r="D19" s="19"/>
      <c r="E19" s="19"/>
      <c r="F19" s="19"/>
      <c r="G19" s="19"/>
      <c r="H19" s="19"/>
      <c r="I19" s="19"/>
      <c r="J19" s="19"/>
      <c r="K19" s="19"/>
      <c r="L19" s="19"/>
      <c r="M19" s="19"/>
    </row>
    <row r="20" spans="1:13" ht="12.75" customHeight="1" x14ac:dyDescent="0.25">
      <c r="A20" s="60"/>
      <c r="B20" s="19"/>
      <c r="C20" s="19"/>
      <c r="D20" s="19"/>
      <c r="E20" s="19"/>
      <c r="F20" s="19"/>
      <c r="G20" s="19"/>
      <c r="H20" s="19"/>
      <c r="I20" s="19"/>
      <c r="J20" s="19"/>
      <c r="K20" s="19"/>
      <c r="L20" s="19"/>
      <c r="M20" s="19"/>
    </row>
    <row r="21" spans="1:13" ht="12.75" customHeight="1" x14ac:dyDescent="0.25">
      <c r="A21" s="60"/>
      <c r="B21" s="19"/>
      <c r="C21" s="19"/>
      <c r="D21" s="19"/>
      <c r="E21" s="19"/>
      <c r="F21" s="19"/>
      <c r="G21" s="19"/>
      <c r="H21" s="19"/>
      <c r="I21" s="19"/>
      <c r="J21" s="19"/>
      <c r="K21" s="19"/>
      <c r="L21" s="19"/>
      <c r="M21" s="19"/>
    </row>
    <row r="22" spans="1:13" x14ac:dyDescent="0.25">
      <c r="A22" s="60"/>
      <c r="B22" s="19"/>
      <c r="C22" s="19"/>
      <c r="D22" s="19"/>
      <c r="E22" s="19"/>
      <c r="F22" s="19"/>
      <c r="G22" s="19"/>
      <c r="H22" s="19"/>
      <c r="I22" s="19"/>
      <c r="J22" s="19"/>
      <c r="K22" s="19"/>
      <c r="L22" s="19"/>
      <c r="M22" s="19"/>
    </row>
    <row r="23" spans="1:13" x14ac:dyDescent="0.25">
      <c r="A23" s="60"/>
      <c r="B23" s="19"/>
      <c r="C23" s="19"/>
      <c r="D23" s="19"/>
      <c r="E23" s="19"/>
      <c r="F23" s="19"/>
      <c r="G23" s="19"/>
      <c r="H23" s="19"/>
      <c r="I23" s="19"/>
      <c r="J23" s="19"/>
      <c r="K23" s="19"/>
      <c r="L23" s="19"/>
      <c r="M23" s="19"/>
    </row>
    <row r="24" spans="1:13" ht="12.75" customHeight="1" x14ac:dyDescent="0.25">
      <c r="A24" s="60"/>
      <c r="B24" s="19"/>
      <c r="C24" s="19"/>
      <c r="D24" s="19"/>
      <c r="E24" s="19"/>
      <c r="F24" s="19"/>
      <c r="G24" s="19"/>
      <c r="H24" s="19"/>
      <c r="I24" s="19"/>
      <c r="J24" s="19"/>
      <c r="K24" s="19"/>
      <c r="L24" s="19"/>
      <c r="M24" s="19"/>
    </row>
    <row r="25" spans="1:13" ht="18" x14ac:dyDescent="0.25">
      <c r="A25" s="61" t="s">
        <v>356</v>
      </c>
      <c r="B25" s="62"/>
      <c r="C25" s="62"/>
      <c r="D25" s="62"/>
      <c r="E25" s="62"/>
      <c r="F25" s="62"/>
      <c r="G25" s="62"/>
      <c r="H25" s="62"/>
      <c r="I25" s="62"/>
      <c r="J25" s="19"/>
      <c r="K25" s="19"/>
      <c r="L25" s="19"/>
      <c r="M25" s="19"/>
    </row>
    <row r="26" spans="1:13" ht="15.75" x14ac:dyDescent="0.25">
      <c r="A26" s="63" t="s">
        <v>398</v>
      </c>
      <c r="B26" s="184"/>
      <c r="C26" s="184"/>
      <c r="D26" s="184"/>
      <c r="E26" s="184"/>
      <c r="F26" s="184"/>
      <c r="G26" s="184"/>
      <c r="H26" s="184"/>
      <c r="I26" s="184"/>
      <c r="J26" s="19"/>
      <c r="K26" s="19"/>
      <c r="L26" s="19"/>
      <c r="M26" s="19"/>
    </row>
    <row r="27" spans="1:13" ht="12.75" customHeight="1" x14ac:dyDescent="0.25">
      <c r="A27" s="19"/>
      <c r="B27" s="19"/>
      <c r="C27" s="19"/>
      <c r="D27" s="19"/>
      <c r="E27" s="19"/>
      <c r="F27" s="19"/>
      <c r="G27" s="19"/>
      <c r="H27" s="19"/>
      <c r="I27" s="19"/>
      <c r="J27" s="19"/>
      <c r="K27" s="19"/>
      <c r="L27" s="19"/>
      <c r="M27" s="19"/>
    </row>
    <row r="28" spans="1:13" ht="12.75" customHeight="1" x14ac:dyDescent="0.25">
      <c r="A28" s="19"/>
      <c r="B28" s="19"/>
      <c r="C28" s="19"/>
      <c r="D28" s="19"/>
      <c r="E28" s="19"/>
      <c r="F28" s="19"/>
      <c r="G28" s="19"/>
      <c r="H28" s="19"/>
      <c r="I28" s="19"/>
      <c r="J28" s="19"/>
      <c r="K28" s="19"/>
      <c r="L28" s="19"/>
      <c r="M28" s="19"/>
    </row>
    <row r="29" spans="1:13" ht="12.75" customHeight="1" x14ac:dyDescent="0.25">
      <c r="A29" s="19"/>
      <c r="B29" s="19"/>
      <c r="C29" s="19"/>
      <c r="D29" s="19"/>
      <c r="E29" s="19"/>
      <c r="F29" s="19"/>
      <c r="G29" s="19"/>
      <c r="H29" s="19"/>
      <c r="I29" s="19"/>
      <c r="J29" s="19"/>
      <c r="K29" s="19"/>
      <c r="L29" s="19"/>
      <c r="M29" s="19"/>
    </row>
    <row r="30" spans="1:13" x14ac:dyDescent="0.25">
      <c r="A30" s="19"/>
      <c r="B30" s="19"/>
      <c r="C30" s="19"/>
      <c r="D30" s="19"/>
      <c r="E30" s="19"/>
      <c r="F30" s="19"/>
      <c r="G30" s="19"/>
      <c r="H30" s="19"/>
      <c r="I30" s="19"/>
      <c r="J30" s="19"/>
      <c r="K30" s="19"/>
      <c r="L30" s="19"/>
      <c r="M30" s="19"/>
    </row>
    <row r="31" spans="1:13" ht="12.75" customHeight="1" x14ac:dyDescent="0.25">
      <c r="A31" s="19"/>
      <c r="B31" s="19"/>
      <c r="C31" s="19"/>
      <c r="D31" s="19"/>
      <c r="E31" s="19"/>
      <c r="F31" s="19"/>
      <c r="G31" s="19"/>
      <c r="H31" s="19"/>
      <c r="I31" s="19"/>
      <c r="J31" s="19"/>
      <c r="K31" s="19"/>
      <c r="L31" s="19"/>
      <c r="M31" s="19"/>
    </row>
    <row r="32" spans="1:13" x14ac:dyDescent="0.25">
      <c r="A32" s="19"/>
      <c r="B32" s="19"/>
      <c r="C32" s="19"/>
      <c r="D32" s="19"/>
      <c r="E32" s="19"/>
      <c r="F32" s="19"/>
      <c r="G32" s="19"/>
      <c r="H32" s="19"/>
      <c r="I32" s="19"/>
      <c r="J32" s="19"/>
      <c r="K32" s="19"/>
      <c r="L32" s="19"/>
      <c r="M32" s="19"/>
    </row>
    <row r="33" spans="1:13" ht="12.75" customHeight="1" x14ac:dyDescent="0.25">
      <c r="A33" s="19"/>
      <c r="B33" s="19"/>
      <c r="C33" s="19"/>
      <c r="D33" s="19"/>
      <c r="E33" s="19"/>
      <c r="F33" s="19"/>
      <c r="G33" s="19"/>
      <c r="H33" s="19"/>
      <c r="I33" s="19"/>
      <c r="J33" s="19"/>
      <c r="K33" s="19"/>
      <c r="L33" s="19"/>
      <c r="M33" s="19"/>
    </row>
    <row r="34" spans="1:13" ht="12.75" customHeight="1" x14ac:dyDescent="0.25">
      <c r="A34" s="19"/>
      <c r="B34" s="19"/>
      <c r="C34" s="19"/>
      <c r="D34" s="19"/>
      <c r="E34" s="19"/>
      <c r="F34" s="19"/>
      <c r="G34" s="19"/>
      <c r="H34" s="19"/>
      <c r="I34" s="19"/>
      <c r="J34" s="19"/>
      <c r="K34" s="19"/>
      <c r="L34" s="19"/>
      <c r="M34" s="19"/>
    </row>
    <row r="35" spans="1:13" ht="12.75" customHeight="1" x14ac:dyDescent="0.25">
      <c r="A35" s="19"/>
      <c r="B35" s="19"/>
      <c r="C35" s="19"/>
      <c r="D35" s="19"/>
      <c r="E35" s="19"/>
      <c r="F35" s="19"/>
      <c r="G35" s="19"/>
      <c r="H35" s="19"/>
      <c r="I35" s="19"/>
      <c r="J35" s="19"/>
      <c r="K35" s="19"/>
      <c r="L35" s="19"/>
      <c r="M35" s="19"/>
    </row>
    <row r="36" spans="1:13" ht="12.75" customHeight="1" x14ac:dyDescent="0.25">
      <c r="A36" s="19"/>
      <c r="B36" s="19"/>
      <c r="C36" s="19"/>
      <c r="D36" s="19"/>
      <c r="E36" s="19"/>
      <c r="F36" s="19"/>
      <c r="G36" s="19"/>
      <c r="H36" s="19"/>
      <c r="I36" s="19"/>
      <c r="J36" s="19"/>
      <c r="K36" s="19"/>
      <c r="L36" s="19"/>
      <c r="M36" s="19"/>
    </row>
    <row r="37" spans="1:13" ht="12.75" customHeight="1" x14ac:dyDescent="0.25">
      <c r="A37" s="19"/>
      <c r="B37" s="19"/>
      <c r="C37" s="19"/>
      <c r="D37" s="19"/>
      <c r="E37" s="19"/>
      <c r="F37" s="19"/>
      <c r="G37" s="19"/>
      <c r="H37" s="19"/>
      <c r="I37" s="19"/>
      <c r="J37" s="19"/>
      <c r="K37" s="19"/>
      <c r="L37" s="19"/>
      <c r="M37" s="19"/>
    </row>
    <row r="38" spans="1:13" ht="12.75" customHeight="1" x14ac:dyDescent="0.25">
      <c r="A38" s="19"/>
      <c r="B38" s="19"/>
      <c r="C38" s="19"/>
      <c r="D38" s="19"/>
      <c r="E38" s="19"/>
      <c r="F38" s="19"/>
      <c r="G38" s="19"/>
      <c r="H38" s="19"/>
      <c r="I38" s="19"/>
      <c r="J38" s="19"/>
      <c r="K38" s="19"/>
      <c r="L38" s="19"/>
      <c r="M38" s="19"/>
    </row>
    <row r="39" spans="1:13" ht="12.75" customHeight="1" x14ac:dyDescent="0.25">
      <c r="A39" s="19"/>
      <c r="B39" s="19"/>
      <c r="C39" s="19"/>
      <c r="D39" s="19"/>
      <c r="E39" s="19"/>
      <c r="F39" s="19"/>
      <c r="G39" s="19"/>
      <c r="H39" s="19"/>
      <c r="I39" s="19"/>
      <c r="J39" s="19"/>
      <c r="K39" s="19"/>
      <c r="L39" s="19"/>
      <c r="M39" s="19"/>
    </row>
    <row r="40" spans="1:13" ht="12.75" customHeight="1" x14ac:dyDescent="0.25">
      <c r="A40" s="19"/>
      <c r="B40" s="19"/>
      <c r="C40" s="19"/>
      <c r="D40" s="19"/>
      <c r="E40" s="19"/>
      <c r="F40" s="19"/>
      <c r="G40" s="19"/>
      <c r="H40" s="19"/>
      <c r="I40" s="19"/>
      <c r="J40" s="19"/>
      <c r="K40" s="19"/>
      <c r="L40" s="19"/>
      <c r="M40" s="19"/>
    </row>
    <row r="41" spans="1:13" ht="12.75" customHeight="1" x14ac:dyDescent="0.25">
      <c r="A41" s="19"/>
      <c r="B41" s="19"/>
      <c r="C41" s="19"/>
      <c r="D41" s="19"/>
      <c r="E41" s="19"/>
      <c r="F41" s="19"/>
      <c r="G41" s="19"/>
      <c r="H41" s="19"/>
      <c r="I41" s="19"/>
      <c r="J41" s="19"/>
      <c r="K41" s="19"/>
      <c r="L41" s="19"/>
      <c r="M41" s="19"/>
    </row>
    <row r="42" spans="1:13" ht="12.75" customHeight="1" x14ac:dyDescent="0.25">
      <c r="A42" s="19"/>
      <c r="B42" s="19"/>
      <c r="C42" s="19"/>
      <c r="D42" s="19"/>
      <c r="E42" s="19"/>
      <c r="F42" s="19"/>
      <c r="G42" s="19"/>
      <c r="H42" s="19"/>
      <c r="I42" s="19"/>
      <c r="J42" s="19"/>
      <c r="K42" s="19"/>
      <c r="L42" s="19"/>
      <c r="M42" s="19"/>
    </row>
    <row r="43" spans="1:13" ht="12.75" customHeight="1" x14ac:dyDescent="0.25">
      <c r="A43" s="19"/>
      <c r="B43" s="19"/>
      <c r="C43" s="19"/>
      <c r="D43" s="19"/>
      <c r="E43" s="19"/>
      <c r="F43" s="19"/>
      <c r="G43" s="19"/>
      <c r="H43" s="19"/>
      <c r="I43" s="19"/>
      <c r="J43" s="19"/>
      <c r="K43" s="19"/>
      <c r="L43" s="19"/>
      <c r="M43" s="19"/>
    </row>
    <row r="44" spans="1:13" x14ac:dyDescent="0.25">
      <c r="A44" s="19"/>
      <c r="B44" s="19"/>
      <c r="C44" s="19"/>
      <c r="D44" s="19"/>
      <c r="E44" s="19"/>
      <c r="F44" s="19"/>
      <c r="G44" s="19"/>
      <c r="H44" s="19"/>
      <c r="I44" s="19"/>
      <c r="J44" s="19"/>
      <c r="K44" s="19"/>
      <c r="L44" s="19"/>
      <c r="M44" s="19"/>
    </row>
    <row r="45" spans="1:13" x14ac:dyDescent="0.25">
      <c r="A45" s="19"/>
      <c r="B45" s="19"/>
      <c r="C45" s="19"/>
      <c r="D45" s="19"/>
      <c r="E45" s="19"/>
      <c r="F45" s="19"/>
      <c r="G45" s="19"/>
      <c r="H45" s="19"/>
      <c r="I45" s="19"/>
      <c r="J45" s="19"/>
      <c r="K45" s="19"/>
      <c r="L45" s="19"/>
      <c r="M45" s="19"/>
    </row>
    <row r="46" spans="1:13" ht="12.75" customHeight="1" x14ac:dyDescent="0.25">
      <c r="A46" s="19"/>
      <c r="B46" s="19"/>
      <c r="C46" s="19"/>
      <c r="D46" s="19"/>
      <c r="E46" s="19"/>
      <c r="F46" s="162" t="s">
        <v>397</v>
      </c>
      <c r="G46" s="19"/>
      <c r="H46" s="19"/>
      <c r="I46" s="19"/>
      <c r="J46" s="19"/>
      <c r="K46" s="19"/>
      <c r="L46" s="19"/>
      <c r="M46" s="19"/>
    </row>
    <row r="47" spans="1:13" ht="15.75" x14ac:dyDescent="0.25">
      <c r="A47" s="19"/>
      <c r="B47" s="19"/>
      <c r="C47" s="19"/>
      <c r="D47" s="19"/>
      <c r="E47" s="19"/>
      <c r="F47" s="85" t="s">
        <v>74</v>
      </c>
      <c r="G47" s="19"/>
      <c r="H47" s="19"/>
      <c r="I47" s="19"/>
      <c r="J47" s="19"/>
      <c r="K47" s="19"/>
      <c r="L47" s="19"/>
      <c r="M47" s="19"/>
    </row>
    <row r="48" spans="1:13" ht="15.75" customHeight="1" x14ac:dyDescent="0.25">
      <c r="A48" s="19"/>
      <c r="B48" s="19"/>
      <c r="C48" s="19"/>
      <c r="D48" s="19"/>
      <c r="E48" s="19"/>
      <c r="F48" s="276">
        <v>42565</v>
      </c>
      <c r="G48" s="276"/>
      <c r="H48" s="276"/>
      <c r="I48" s="19"/>
      <c r="J48" s="19"/>
      <c r="K48" s="19"/>
      <c r="L48" s="19"/>
      <c r="M48" s="19"/>
    </row>
    <row r="49" spans="1:13" ht="12.75" customHeight="1" x14ac:dyDescent="0.25">
      <c r="A49" s="19"/>
      <c r="B49" s="19"/>
      <c r="C49" s="19"/>
      <c r="D49" s="19"/>
      <c r="E49" s="19"/>
      <c r="F49" s="19"/>
      <c r="G49" s="19"/>
      <c r="H49" s="19"/>
      <c r="I49" s="19"/>
      <c r="J49" s="19"/>
      <c r="K49" s="19"/>
      <c r="L49" s="19"/>
      <c r="M49" s="19"/>
    </row>
    <row r="50" spans="1:13" ht="12.75" customHeight="1" x14ac:dyDescent="0.25">
      <c r="A50" s="19"/>
      <c r="B50" s="19"/>
      <c r="C50" s="19"/>
      <c r="D50" s="19"/>
      <c r="E50" s="19"/>
      <c r="F50" s="19"/>
      <c r="G50" s="19"/>
      <c r="H50" s="19"/>
      <c r="I50" s="19"/>
      <c r="J50" s="19"/>
      <c r="K50" s="19"/>
      <c r="L50" s="19"/>
      <c r="M50" s="19"/>
    </row>
    <row r="51" spans="1:13" ht="12.75" customHeight="1" x14ac:dyDescent="0.25">
      <c r="A51" s="19"/>
      <c r="B51" s="19"/>
      <c r="C51" s="19"/>
      <c r="D51" s="19"/>
      <c r="E51" s="19"/>
      <c r="F51" s="19"/>
      <c r="G51" s="19"/>
      <c r="H51" s="19"/>
      <c r="I51" s="19"/>
      <c r="J51" s="19"/>
      <c r="K51" s="19"/>
      <c r="L51" s="19"/>
      <c r="M51" s="19"/>
    </row>
    <row r="52" spans="1:13" ht="12.75" customHeight="1" x14ac:dyDescent="0.25">
      <c r="A52" s="19"/>
      <c r="B52" s="19"/>
      <c r="C52" s="19"/>
      <c r="D52" s="19"/>
      <c r="E52" s="19"/>
      <c r="F52" s="19"/>
      <c r="G52" s="19"/>
      <c r="H52" s="19"/>
      <c r="I52" s="19"/>
      <c r="J52" s="19"/>
      <c r="K52" s="19"/>
      <c r="L52" s="19"/>
      <c r="M52" s="19"/>
    </row>
    <row r="53" spans="1:13" ht="12.75" customHeight="1" x14ac:dyDescent="0.25">
      <c r="A53" s="19"/>
      <c r="B53" s="19"/>
      <c r="C53" s="19"/>
      <c r="D53" s="19"/>
      <c r="E53" s="19"/>
      <c r="F53" s="19"/>
      <c r="G53" s="19"/>
      <c r="H53" s="19"/>
      <c r="I53" s="19"/>
      <c r="J53" s="19"/>
      <c r="K53" s="19"/>
      <c r="L53" s="19"/>
      <c r="M53" s="19"/>
    </row>
    <row r="54" spans="1:13" x14ac:dyDescent="0.25">
      <c r="A54" s="19"/>
      <c r="B54" s="19"/>
      <c r="C54" s="19"/>
      <c r="D54" s="19"/>
      <c r="E54" s="19"/>
      <c r="F54" s="19"/>
      <c r="G54" s="19"/>
      <c r="H54" s="19"/>
      <c r="I54" s="19"/>
      <c r="J54" s="19"/>
      <c r="K54" s="19"/>
      <c r="L54" s="19"/>
      <c r="M54" s="19"/>
    </row>
    <row r="55" spans="1:13" ht="12.75" customHeight="1" x14ac:dyDescent="0.25">
      <c r="A55" s="19"/>
      <c r="B55" s="19"/>
      <c r="C55" s="19"/>
      <c r="D55" s="19"/>
      <c r="E55" s="19"/>
      <c r="F55" s="19"/>
      <c r="G55" s="19"/>
      <c r="H55" s="19"/>
      <c r="I55" s="19"/>
      <c r="J55" s="19"/>
      <c r="K55" s="19"/>
      <c r="L55" s="19"/>
      <c r="M55" s="19"/>
    </row>
    <row r="56" spans="1:13" ht="2.1" customHeight="1" x14ac:dyDescent="0.25">
      <c r="A56" s="19"/>
      <c r="B56" s="19"/>
      <c r="C56" s="19"/>
      <c r="D56" s="19"/>
      <c r="E56" s="19"/>
      <c r="F56" s="19"/>
      <c r="G56" s="19"/>
      <c r="H56" s="19"/>
      <c r="I56" s="19"/>
      <c r="J56" s="19"/>
      <c r="K56" s="19"/>
      <c r="L56" s="19"/>
      <c r="M56" s="19"/>
    </row>
    <row r="57" spans="1:13" x14ac:dyDescent="0.25">
      <c r="A57" s="19"/>
      <c r="B57" s="19"/>
      <c r="C57" s="19"/>
      <c r="D57" s="19"/>
      <c r="E57" s="19"/>
      <c r="F57" s="19"/>
      <c r="G57" s="19"/>
      <c r="H57" s="19"/>
      <c r="I57" s="19"/>
      <c r="J57" s="19"/>
      <c r="K57" s="19"/>
      <c r="L57" s="64"/>
      <c r="M57" s="19"/>
    </row>
    <row r="58" spans="1:13" ht="12.75" customHeight="1" x14ac:dyDescent="0.25">
      <c r="A58" s="19"/>
      <c r="B58" s="19"/>
      <c r="C58" s="19"/>
      <c r="D58" s="19"/>
      <c r="E58" s="19"/>
      <c r="F58" s="19"/>
      <c r="G58" s="19"/>
      <c r="H58" s="19"/>
      <c r="I58" s="19"/>
      <c r="J58" s="19"/>
      <c r="K58" s="19"/>
      <c r="L58" s="19"/>
      <c r="M58" s="19"/>
    </row>
    <row r="59" spans="1:13" ht="12.75" customHeight="1" x14ac:dyDescent="0.25">
      <c r="A59" s="19"/>
      <c r="B59" s="19"/>
      <c r="C59" s="19"/>
      <c r="D59" s="19"/>
      <c r="E59" s="19"/>
      <c r="F59" s="19"/>
      <c r="G59" s="19"/>
      <c r="H59" s="19"/>
      <c r="I59" s="19"/>
      <c r="J59" s="19"/>
      <c r="K59" s="19"/>
      <c r="L59" s="19"/>
      <c r="M59" s="19"/>
    </row>
    <row r="60" spans="1:13" ht="12.75" customHeight="1" x14ac:dyDescent="0.25">
      <c r="A60" s="19"/>
      <c r="B60" s="19"/>
      <c r="C60" s="19"/>
      <c r="D60" s="19"/>
      <c r="E60" s="19"/>
      <c r="F60" s="19"/>
      <c r="G60" s="19"/>
      <c r="H60" s="19"/>
      <c r="I60" s="19"/>
      <c r="J60" s="19"/>
      <c r="K60" s="19"/>
      <c r="L60" s="19"/>
      <c r="M60" s="19"/>
    </row>
    <row r="61" spans="1:13" ht="12.75" customHeight="1" x14ac:dyDescent="0.25">
      <c r="A61" s="19"/>
      <c r="B61" s="19"/>
      <c r="C61" s="19"/>
      <c r="D61" s="19"/>
      <c r="E61" s="19"/>
      <c r="F61" s="19"/>
      <c r="G61" s="19"/>
      <c r="H61" s="19"/>
      <c r="I61" s="19"/>
      <c r="J61" s="19"/>
      <c r="K61" s="19"/>
      <c r="L61" s="19"/>
      <c r="M61" s="19"/>
    </row>
    <row r="62" spans="1:13" ht="12.75" customHeight="1" x14ac:dyDescent="0.25">
      <c r="A62" s="19"/>
      <c r="B62" s="19"/>
      <c r="C62" s="19"/>
      <c r="D62" s="19"/>
      <c r="E62" s="19"/>
      <c r="F62" s="19"/>
      <c r="G62" s="19"/>
      <c r="H62" s="19"/>
      <c r="I62" s="19"/>
      <c r="J62" s="19"/>
      <c r="K62" s="19"/>
      <c r="L62" s="19"/>
      <c r="M62" s="19"/>
    </row>
    <row r="63" spans="1:13" ht="2.1" customHeight="1" x14ac:dyDescent="0.25">
      <c r="A63" s="19"/>
      <c r="B63" s="19"/>
      <c r="C63" s="19"/>
      <c r="D63" s="19"/>
      <c r="E63" s="19"/>
      <c r="F63" s="19"/>
      <c r="G63" s="19"/>
      <c r="H63" s="19"/>
      <c r="I63" s="19"/>
      <c r="J63" s="19"/>
      <c r="K63" s="19"/>
      <c r="L63" s="19"/>
      <c r="M63" s="19"/>
    </row>
    <row r="64" spans="1:13" ht="12.75" customHeight="1" x14ac:dyDescent="0.25">
      <c r="A64" s="19"/>
      <c r="B64" s="19"/>
      <c r="C64" s="19"/>
      <c r="D64" s="19"/>
      <c r="E64" s="19"/>
      <c r="F64" s="19"/>
      <c r="G64" s="19"/>
      <c r="H64" s="19"/>
      <c r="I64" s="19"/>
      <c r="J64" s="19"/>
      <c r="K64" s="19"/>
      <c r="L64" s="19"/>
      <c r="M64" s="19"/>
    </row>
    <row r="65" spans="1:13" ht="12.75" customHeight="1" x14ac:dyDescent="0.25">
      <c r="A65" s="19"/>
      <c r="B65" s="19"/>
      <c r="C65" s="19"/>
      <c r="D65" s="19"/>
      <c r="E65" s="19"/>
      <c r="F65" s="19"/>
      <c r="G65" s="19"/>
      <c r="H65" s="19"/>
      <c r="I65" s="19"/>
      <c r="J65" s="19"/>
      <c r="K65" s="19"/>
      <c r="L65" s="19"/>
      <c r="M65" s="19"/>
    </row>
    <row r="66" spans="1:13" ht="12.75" customHeight="1" x14ac:dyDescent="0.25">
      <c r="A66" s="19"/>
      <c r="B66" s="19"/>
      <c r="C66" s="19"/>
      <c r="D66" s="19"/>
      <c r="E66" s="19"/>
      <c r="F66" s="19"/>
      <c r="G66" s="19"/>
      <c r="H66" s="19"/>
      <c r="I66" s="19"/>
      <c r="J66" s="19"/>
      <c r="K66" s="19"/>
      <c r="L66" s="19"/>
      <c r="M66" s="19"/>
    </row>
    <row r="67" spans="1:13" ht="12.75" customHeight="1" x14ac:dyDescent="0.25">
      <c r="A67" s="19"/>
      <c r="B67" s="19"/>
      <c r="C67" s="19"/>
      <c r="D67" s="19"/>
      <c r="E67" s="19"/>
      <c r="F67" s="19"/>
      <c r="G67" s="19"/>
      <c r="H67" s="19"/>
      <c r="I67" s="19"/>
      <c r="J67" s="19"/>
      <c r="K67" s="19"/>
      <c r="L67" s="19"/>
      <c r="M67" s="19"/>
    </row>
    <row r="68" spans="1:13" ht="2.1" customHeight="1" x14ac:dyDescent="0.25">
      <c r="A68" s="19"/>
      <c r="B68" s="19"/>
      <c r="C68" s="19"/>
      <c r="D68" s="19"/>
      <c r="E68" s="19"/>
      <c r="F68" s="19"/>
      <c r="G68" s="19"/>
      <c r="H68" s="19"/>
      <c r="I68" s="19"/>
      <c r="J68" s="19"/>
      <c r="K68" s="19"/>
      <c r="L68" s="19"/>
      <c r="M68" s="19"/>
    </row>
    <row r="69" spans="1:13" ht="12.75" customHeight="1" x14ac:dyDescent="0.25">
      <c r="A69" s="19"/>
      <c r="B69" s="19"/>
      <c r="C69" s="19"/>
      <c r="D69" s="19"/>
      <c r="E69" s="19"/>
      <c r="F69" s="19"/>
      <c r="G69" s="19"/>
      <c r="H69" s="19"/>
      <c r="I69" s="19"/>
      <c r="J69" s="19"/>
      <c r="K69" s="19"/>
      <c r="L69" s="19"/>
      <c r="M69" s="19"/>
    </row>
    <row r="70" spans="1:13" ht="2.1" customHeight="1" x14ac:dyDescent="0.25">
      <c r="A70" s="19"/>
      <c r="B70" s="19"/>
      <c r="C70" s="19"/>
      <c r="D70" s="19"/>
      <c r="E70" s="19"/>
      <c r="F70" s="19"/>
      <c r="G70" s="19"/>
      <c r="H70" s="19"/>
      <c r="I70" s="19"/>
      <c r="J70" s="19"/>
      <c r="K70" s="19"/>
      <c r="L70" s="19"/>
      <c r="M70" s="19"/>
    </row>
    <row r="71" spans="1:13" ht="12.75" customHeight="1" x14ac:dyDescent="0.25">
      <c r="A71" s="19"/>
      <c r="B71" s="19"/>
      <c r="C71" s="19"/>
      <c r="D71" s="19"/>
      <c r="E71" s="19"/>
      <c r="F71" s="19"/>
      <c r="G71" s="19"/>
      <c r="H71" s="19"/>
      <c r="I71" s="19"/>
      <c r="J71" s="19"/>
      <c r="K71" s="19"/>
      <c r="L71" s="19"/>
      <c r="M71" s="19"/>
    </row>
    <row r="72" spans="1:13" ht="12.75" customHeight="1" x14ac:dyDescent="0.25">
      <c r="A72" s="19"/>
      <c r="B72" s="19"/>
      <c r="C72" s="19"/>
      <c r="D72" s="19"/>
      <c r="E72" s="19"/>
      <c r="F72" s="19"/>
      <c r="G72" s="19"/>
      <c r="H72" s="19"/>
      <c r="I72" s="19"/>
      <c r="J72" s="19"/>
      <c r="K72" s="19"/>
      <c r="L72" s="19"/>
      <c r="M72" s="19"/>
    </row>
    <row r="73" spans="1:13" ht="12.75" customHeight="1" x14ac:dyDescent="0.25">
      <c r="A73" s="19"/>
      <c r="B73" s="19"/>
      <c r="C73" s="19"/>
      <c r="D73" s="19"/>
      <c r="E73" s="19"/>
      <c r="F73" s="19"/>
      <c r="G73" s="19"/>
      <c r="H73" s="19"/>
      <c r="I73" s="19"/>
      <c r="J73" s="19"/>
      <c r="K73" s="19"/>
      <c r="L73" s="19"/>
      <c r="M73" s="19"/>
    </row>
    <row r="74" spans="1:13" ht="12.75" customHeight="1" x14ac:dyDescent="0.25">
      <c r="A74" s="19"/>
      <c r="B74" s="19"/>
      <c r="C74" s="19"/>
      <c r="D74" s="19"/>
      <c r="E74" s="19"/>
      <c r="F74" s="19"/>
      <c r="G74" s="19"/>
      <c r="H74" s="19"/>
      <c r="I74" s="19"/>
      <c r="J74" s="19"/>
      <c r="K74" s="19"/>
      <c r="L74" s="19"/>
      <c r="M74" s="19"/>
    </row>
    <row r="75" spans="1:13" ht="2.1" customHeight="1" thickBot="1" x14ac:dyDescent="0.3">
      <c r="A75" s="27"/>
      <c r="B75" s="27"/>
      <c r="C75" s="27"/>
      <c r="D75" s="27"/>
      <c r="E75" s="27"/>
      <c r="F75" s="27"/>
      <c r="G75" s="27"/>
      <c r="H75" s="27"/>
      <c r="I75" s="27"/>
      <c r="J75" s="27"/>
      <c r="K75" s="28"/>
      <c r="L75" s="28"/>
      <c r="M75" s="28"/>
    </row>
    <row r="76" spans="1:13" ht="13.5" customHeight="1" x14ac:dyDescent="0.25">
      <c r="A76" s="19"/>
      <c r="B76" s="19"/>
      <c r="C76" s="19"/>
      <c r="D76" s="19"/>
      <c r="E76" s="19"/>
      <c r="F76" s="19"/>
      <c r="G76" s="19"/>
      <c r="H76" s="19"/>
      <c r="I76" s="19"/>
      <c r="J76" s="19"/>
      <c r="K76" s="19"/>
      <c r="L76" s="19"/>
      <c r="M76" s="19"/>
    </row>
    <row r="83" s="65" customFormat="1" x14ac:dyDescent="0.25"/>
  </sheetData>
  <mergeCells count="2">
    <mergeCell ref="A14:J14"/>
    <mergeCell ref="F48:H48"/>
  </mergeCells>
  <conditionalFormatting sqref="X75:AA80 AK6:AS80 X6:AA6 X16:AA17 X22:AA23 X31:AA32 X46:AA46 X54:AA56 X63:AA63 X68:AA68 X70:AA70">
    <cfRule type="cellIs" dxfId="5" priority="2" stopIfTrue="1" operator="notEqual">
      <formula>0</formula>
    </cfRule>
  </conditionalFormatting>
  <conditionalFormatting sqref="O7:AA15 O18:AA21 O24:AA30 O33:AA45 O47:AA53 O57:AA62 O64:AA67 O69:AA69 O71:AA74">
    <cfRule type="cellIs" dxfId="4" priority="1" stopIfTrue="1" operator="notEqual">
      <formula>0</formula>
    </cfRule>
  </conditionalFormatting>
  <printOptions gridLinesSet="0"/>
  <pageMargins left="0.47244094488188981" right="0.27559055118110237" top="0.39370078740157483" bottom="0.39370078740157483" header="0.11811023622047245" footer="0.11811023622047245"/>
  <pageSetup paperSize="9" scale="85" orientation="portrait" horizontalDpi="4294967292"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C250"/>
  <sheetViews>
    <sheetView showGridLines="0" topLeftCell="A61" workbookViewId="0"/>
  </sheetViews>
  <sheetFormatPr baseColWidth="10" defaultColWidth="12" defaultRowHeight="13.5" x14ac:dyDescent="0.25"/>
  <cols>
    <col min="1" max="1" width="55.83203125" style="3" customWidth="1"/>
    <col min="2" max="12" width="8.33203125" style="3" customWidth="1"/>
    <col min="13" max="17" width="7.33203125" style="3" customWidth="1"/>
    <col min="18" max="20" width="12" style="3" customWidth="1" collapsed="1"/>
    <col min="21" max="16384" width="12" style="3"/>
  </cols>
  <sheetData>
    <row r="1" spans="1:29" ht="26.25" customHeight="1" x14ac:dyDescent="0.25">
      <c r="A1" s="226" t="s">
        <v>594</v>
      </c>
      <c r="B1" s="226"/>
      <c r="C1" s="226"/>
      <c r="D1" s="226"/>
      <c r="E1" s="226"/>
      <c r="F1" s="226"/>
      <c r="G1" s="197"/>
      <c r="H1" s="197"/>
      <c r="I1" s="197"/>
      <c r="J1" s="197"/>
      <c r="K1" s="197"/>
      <c r="L1" s="197"/>
      <c r="M1" s="197"/>
      <c r="N1" s="1"/>
      <c r="O1" s="1"/>
      <c r="P1" s="197"/>
      <c r="Q1" s="2" t="s">
        <v>208</v>
      </c>
      <c r="R1" s="192"/>
      <c r="S1" s="92"/>
      <c r="T1" s="92"/>
      <c r="U1" s="92"/>
      <c r="V1" s="92"/>
      <c r="W1" s="92"/>
      <c r="X1" s="92"/>
      <c r="Y1" s="92"/>
      <c r="Z1" s="92"/>
      <c r="AA1" s="92"/>
      <c r="AB1" s="92"/>
      <c r="AC1" s="92"/>
    </row>
    <row r="2" spans="1:29"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29"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29"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29"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row>
    <row r="6" spans="1:29" ht="12.75" customHeight="1" x14ac:dyDescent="0.25">
      <c r="A6" s="4" t="s">
        <v>272</v>
      </c>
      <c r="B6" s="13">
        <v>30309.939299999984</v>
      </c>
      <c r="C6" s="13">
        <v>31721.099629999986</v>
      </c>
      <c r="D6" s="13">
        <v>33411.376029999992</v>
      </c>
      <c r="E6" s="13">
        <v>38259.670230000003</v>
      </c>
      <c r="F6" s="13">
        <v>33583.273370166979</v>
      </c>
      <c r="G6" s="13">
        <v>36938.383323106311</v>
      </c>
      <c r="H6" s="13">
        <v>39844.771184278026</v>
      </c>
      <c r="I6" s="13">
        <v>41077.760648143958</v>
      </c>
      <c r="J6" s="13">
        <v>44321.182250407597</v>
      </c>
      <c r="K6" s="13">
        <v>45904.801197150067</v>
      </c>
      <c r="L6" s="13">
        <v>51109.266959755842</v>
      </c>
      <c r="M6" s="14">
        <v>0.97896838184809987</v>
      </c>
      <c r="N6" s="15">
        <v>5.1330018958206658E-2</v>
      </c>
      <c r="O6" s="15">
        <v>1.7243283988889413</v>
      </c>
      <c r="P6" s="15">
        <v>1.0704035959161917</v>
      </c>
      <c r="Q6" s="15">
        <v>1.4352331000631269</v>
      </c>
      <c r="S6" s="92"/>
      <c r="T6" s="92"/>
      <c r="U6" s="92"/>
      <c r="V6" s="92"/>
      <c r="W6" s="92"/>
      <c r="X6" s="92"/>
      <c r="Y6" s="92"/>
      <c r="Z6" s="92"/>
      <c r="AA6" s="92"/>
      <c r="AB6" s="92"/>
      <c r="AC6" s="92"/>
    </row>
    <row r="7" spans="1:29" ht="12.75" customHeight="1" x14ac:dyDescent="0.25">
      <c r="A7" s="75" t="s">
        <v>120</v>
      </c>
      <c r="B7" s="17">
        <v>0</v>
      </c>
      <c r="C7" s="17">
        <v>0</v>
      </c>
      <c r="D7" s="17">
        <v>0</v>
      </c>
      <c r="E7" s="17">
        <v>0</v>
      </c>
      <c r="F7" s="17">
        <v>0</v>
      </c>
      <c r="G7" s="17">
        <v>0</v>
      </c>
      <c r="H7" s="17">
        <v>0</v>
      </c>
      <c r="I7" s="17">
        <v>3300.0000000000005</v>
      </c>
      <c r="J7" s="17">
        <v>4950</v>
      </c>
      <c r="K7" s="17">
        <v>6600.0000000000009</v>
      </c>
      <c r="L7" s="17">
        <v>8250</v>
      </c>
      <c r="M7" s="18">
        <v>0</v>
      </c>
      <c r="N7" s="19">
        <v>0</v>
      </c>
      <c r="O7" s="19">
        <v>0</v>
      </c>
      <c r="P7" s="19">
        <v>0</v>
      </c>
      <c r="Q7" s="19">
        <v>5.2409779148925528</v>
      </c>
      <c r="S7" s="92"/>
      <c r="T7" s="92"/>
      <c r="U7" s="92"/>
      <c r="V7" s="92"/>
      <c r="W7" s="92"/>
      <c r="X7" s="92"/>
      <c r="Y7" s="92"/>
      <c r="Z7" s="92"/>
      <c r="AA7" s="92"/>
      <c r="AB7" s="92"/>
      <c r="AC7" s="92"/>
    </row>
    <row r="8" spans="1:29" ht="12.75" customHeight="1" x14ac:dyDescent="0.25">
      <c r="A8" s="75" t="s">
        <v>187</v>
      </c>
      <c r="B8" s="17">
        <v>820.99999999999977</v>
      </c>
      <c r="C8" s="17">
        <v>1036.0000000000002</v>
      </c>
      <c r="D8" s="17">
        <v>2044</v>
      </c>
      <c r="E8" s="17">
        <v>6084</v>
      </c>
      <c r="F8" s="17">
        <v>6756.4334222664966</v>
      </c>
      <c r="G8" s="17">
        <v>10736.575589561386</v>
      </c>
      <c r="H8" s="17">
        <v>11477.703199505888</v>
      </c>
      <c r="I8" s="17">
        <v>11532.861667905889</v>
      </c>
      <c r="J8" s="17">
        <v>16038.372140854748</v>
      </c>
      <c r="K8" s="17">
        <v>16896.945745513378</v>
      </c>
      <c r="L8" s="17">
        <v>20654.095776212256</v>
      </c>
      <c r="M8" s="18">
        <v>9.5503510134127509</v>
      </c>
      <c r="N8" s="19">
        <v>12.699933818641673</v>
      </c>
      <c r="O8" s="19">
        <v>5.4420276614408625</v>
      </c>
      <c r="P8" s="19">
        <v>3.402378721639332</v>
      </c>
      <c r="Q8" s="19">
        <v>2.5615533933234014</v>
      </c>
      <c r="S8" s="92"/>
      <c r="T8" s="92"/>
      <c r="U8" s="92"/>
      <c r="V8" s="92"/>
      <c r="W8" s="92"/>
      <c r="X8" s="92"/>
      <c r="Y8" s="92"/>
      <c r="Z8" s="92"/>
      <c r="AA8" s="92"/>
      <c r="AB8" s="92"/>
      <c r="AC8" s="92"/>
    </row>
    <row r="9" spans="1:29" ht="12.75" customHeight="1" x14ac:dyDescent="0.25">
      <c r="A9" s="39" t="s">
        <v>19</v>
      </c>
      <c r="B9" s="207">
        <v>816.99999999999977</v>
      </c>
      <c r="C9" s="207">
        <v>915.00000000000023</v>
      </c>
      <c r="D9" s="207">
        <v>936</v>
      </c>
      <c r="E9" s="207">
        <v>949</v>
      </c>
      <c r="F9" s="207">
        <v>949</v>
      </c>
      <c r="G9" s="207">
        <v>988.10604958701174</v>
      </c>
      <c r="H9" s="207">
        <v>1039.220983756469</v>
      </c>
      <c r="I9" s="207">
        <v>1039.220983756469</v>
      </c>
      <c r="J9" s="207">
        <v>1154.6190937595134</v>
      </c>
      <c r="K9" s="207">
        <v>1342.3672037256601</v>
      </c>
      <c r="L9" s="207">
        <v>1427.4295017649495</v>
      </c>
      <c r="M9" s="194">
        <v>1.3690506496147448</v>
      </c>
      <c r="N9" s="19">
        <v>0.13802839294381197</v>
      </c>
      <c r="O9" s="19">
        <v>0.91231504202349267</v>
      </c>
      <c r="P9" s="194">
        <v>1.05855468538536</v>
      </c>
      <c r="Q9" s="194">
        <v>2.1437018513332351</v>
      </c>
      <c r="S9" s="92"/>
      <c r="T9" s="92"/>
      <c r="U9" s="92"/>
      <c r="V9" s="92"/>
      <c r="W9" s="92"/>
      <c r="X9" s="92"/>
      <c r="Y9" s="92"/>
      <c r="Z9" s="92"/>
      <c r="AA9" s="92"/>
      <c r="AB9" s="92"/>
      <c r="AC9" s="92"/>
    </row>
    <row r="10" spans="1:29" ht="12.75" customHeight="1" x14ac:dyDescent="0.25">
      <c r="A10" s="47" t="s">
        <v>188</v>
      </c>
      <c r="B10" s="17">
        <v>407.86271450858021</v>
      </c>
      <c r="C10" s="17">
        <v>456.78627145085829</v>
      </c>
      <c r="D10" s="17">
        <v>467.26989079563191</v>
      </c>
      <c r="E10" s="17">
        <v>473.7597503900156</v>
      </c>
      <c r="F10" s="17">
        <v>473.7597503900156</v>
      </c>
      <c r="G10" s="17">
        <v>473.7597503900156</v>
      </c>
      <c r="H10" s="17">
        <v>473.7597503900156</v>
      </c>
      <c r="I10" s="17">
        <v>473.7597503900156</v>
      </c>
      <c r="J10" s="17">
        <v>473.7597503900156</v>
      </c>
      <c r="K10" s="17">
        <v>473.7597503900156</v>
      </c>
      <c r="L10" s="17">
        <v>473.7597503900156</v>
      </c>
      <c r="M10" s="18">
        <v>1.3690506496147448</v>
      </c>
      <c r="N10" s="19">
        <v>0.13802839294381197</v>
      </c>
      <c r="O10" s="19">
        <v>0</v>
      </c>
      <c r="P10" s="19">
        <v>0</v>
      </c>
      <c r="Q10" s="19">
        <v>0</v>
      </c>
      <c r="S10" s="92"/>
      <c r="T10" s="92"/>
      <c r="U10" s="92"/>
      <c r="V10" s="92"/>
      <c r="W10" s="92"/>
      <c r="X10" s="92"/>
      <c r="Y10" s="92"/>
      <c r="Z10" s="92"/>
      <c r="AA10" s="92"/>
      <c r="AB10" s="92"/>
      <c r="AC10" s="92"/>
    </row>
    <row r="11" spans="1:29" ht="12.75" customHeight="1" x14ac:dyDescent="0.25">
      <c r="A11" s="47" t="s">
        <v>189</v>
      </c>
      <c r="B11" s="17">
        <v>409.13728549141962</v>
      </c>
      <c r="C11" s="17">
        <v>458.21372854914193</v>
      </c>
      <c r="D11" s="17">
        <v>468.73010920436815</v>
      </c>
      <c r="E11" s="17">
        <v>475.2402496099844</v>
      </c>
      <c r="F11" s="17">
        <v>475.2402496099844</v>
      </c>
      <c r="G11" s="17">
        <v>514.34629919699614</v>
      </c>
      <c r="H11" s="17">
        <v>565.46123336645337</v>
      </c>
      <c r="I11" s="17">
        <v>565.46123336645337</v>
      </c>
      <c r="J11" s="17">
        <v>680.85934336949765</v>
      </c>
      <c r="K11" s="17">
        <v>868.60745333564455</v>
      </c>
      <c r="L11" s="17">
        <v>953.66975137493387</v>
      </c>
      <c r="M11" s="18">
        <v>1.3690506496147448</v>
      </c>
      <c r="N11" s="19">
        <v>0.13802839294381197</v>
      </c>
      <c r="O11" s="19">
        <v>1.7534075851572517</v>
      </c>
      <c r="P11" s="19">
        <v>1.8744920981622837</v>
      </c>
      <c r="Q11" s="19">
        <v>3.4270316467503337</v>
      </c>
      <c r="S11" s="92"/>
      <c r="T11" s="92"/>
      <c r="U11" s="92"/>
      <c r="V11" s="92"/>
      <c r="W11" s="92"/>
      <c r="X11" s="92"/>
      <c r="Y11" s="92"/>
      <c r="Z11" s="92"/>
      <c r="AA11" s="92"/>
      <c r="AB11" s="92"/>
      <c r="AC11" s="92"/>
    </row>
    <row r="12" spans="1:29" ht="12.75" customHeight="1" x14ac:dyDescent="0.25">
      <c r="A12" s="39" t="s">
        <v>192</v>
      </c>
      <c r="B12" s="17">
        <v>4</v>
      </c>
      <c r="C12" s="17">
        <v>121</v>
      </c>
      <c r="D12" s="17">
        <v>1108</v>
      </c>
      <c r="E12" s="17">
        <v>5100</v>
      </c>
      <c r="F12" s="17">
        <v>5728.1115322664964</v>
      </c>
      <c r="G12" s="17">
        <v>9669.1476499743749</v>
      </c>
      <c r="H12" s="17">
        <v>10339.029275749419</v>
      </c>
      <c r="I12" s="17">
        <v>10339.029275749419</v>
      </c>
      <c r="J12" s="17">
        <v>14663.790328510235</v>
      </c>
      <c r="K12" s="17">
        <v>15276.260510101394</v>
      </c>
      <c r="L12" s="17">
        <v>18876.997711725988</v>
      </c>
      <c r="M12" s="18">
        <v>75.488223239660599</v>
      </c>
      <c r="N12" s="19">
        <v>17.854771591113415</v>
      </c>
      <c r="O12" s="19">
        <v>6.0832532986613064</v>
      </c>
      <c r="P12" s="19">
        <v>3.5563292660591106</v>
      </c>
      <c r="Q12" s="19">
        <v>2.5577933906902661</v>
      </c>
      <c r="S12" s="92"/>
      <c r="T12" s="92"/>
      <c r="U12" s="92"/>
      <c r="V12" s="92"/>
      <c r="W12" s="92"/>
      <c r="X12" s="92"/>
      <c r="Y12" s="92"/>
      <c r="Z12" s="92"/>
      <c r="AA12" s="92"/>
      <c r="AB12" s="92"/>
      <c r="AC12" s="92"/>
    </row>
    <row r="13" spans="1:29" ht="12.75" customHeight="1" x14ac:dyDescent="0.25">
      <c r="A13" s="47" t="s">
        <v>190</v>
      </c>
      <c r="B13" s="17">
        <v>4</v>
      </c>
      <c r="C13" s="17">
        <v>121</v>
      </c>
      <c r="D13" s="17">
        <v>1108</v>
      </c>
      <c r="E13" s="17">
        <v>5100</v>
      </c>
      <c r="F13" s="17">
        <v>5260.7760504417238</v>
      </c>
      <c r="G13" s="17">
        <v>9201.7900000000027</v>
      </c>
      <c r="H13" s="17">
        <v>9871.6716257750468</v>
      </c>
      <c r="I13" s="17">
        <v>9871.6716257750468</v>
      </c>
      <c r="J13" s="17">
        <v>13870.183661843568</v>
      </c>
      <c r="K13" s="17">
        <v>13328.913843434728</v>
      </c>
      <c r="L13" s="17">
        <v>16929.65104505932</v>
      </c>
      <c r="M13" s="18">
        <v>75.488223239660599</v>
      </c>
      <c r="N13" s="19">
        <v>16.8559970791196</v>
      </c>
      <c r="O13" s="19">
        <v>6.4961943738943484</v>
      </c>
      <c r="P13" s="19">
        <v>3.4592083954875674</v>
      </c>
      <c r="Q13" s="19">
        <v>2.0132489818583954</v>
      </c>
      <c r="S13" s="92"/>
      <c r="T13" s="92"/>
      <c r="U13" s="92"/>
      <c r="V13" s="92"/>
      <c r="W13" s="92"/>
      <c r="X13" s="92"/>
      <c r="Y13" s="92"/>
      <c r="Z13" s="92"/>
      <c r="AA13" s="92"/>
      <c r="AB13" s="92"/>
      <c r="AC13" s="92"/>
    </row>
    <row r="14" spans="1:29" ht="12.75" customHeight="1" x14ac:dyDescent="0.25">
      <c r="A14" s="47" t="s">
        <v>191</v>
      </c>
      <c r="B14" s="17">
        <v>0</v>
      </c>
      <c r="C14" s="17">
        <v>0</v>
      </c>
      <c r="D14" s="17">
        <v>0</v>
      </c>
      <c r="E14" s="17">
        <v>0</v>
      </c>
      <c r="F14" s="17">
        <v>467.33548182477273</v>
      </c>
      <c r="G14" s="17">
        <v>467.35764997437161</v>
      </c>
      <c r="H14" s="17">
        <v>467.35764997437161</v>
      </c>
      <c r="I14" s="17">
        <v>467.35764997437161</v>
      </c>
      <c r="J14" s="17">
        <v>793.60666666666668</v>
      </c>
      <c r="K14" s="17">
        <v>1947.346666666667</v>
      </c>
      <c r="L14" s="17">
        <v>1947.346666666667</v>
      </c>
      <c r="M14" s="18">
        <v>0</v>
      </c>
      <c r="N14" s="19">
        <v>0</v>
      </c>
      <c r="O14" s="19">
        <v>4.7434182246508527E-4</v>
      </c>
      <c r="P14" s="19">
        <v>5.4376202300687071</v>
      </c>
      <c r="Q14" s="19">
        <v>9.3915551355816298</v>
      </c>
      <c r="S14" s="92"/>
      <c r="T14" s="92"/>
      <c r="U14" s="92"/>
      <c r="V14" s="92"/>
      <c r="W14" s="92"/>
      <c r="X14" s="92"/>
      <c r="Y14" s="92"/>
      <c r="Z14" s="92"/>
      <c r="AA14" s="92"/>
      <c r="AB14" s="92"/>
      <c r="AC14" s="92"/>
    </row>
    <row r="15" spans="1:29" ht="12.75" customHeight="1" x14ac:dyDescent="0.25">
      <c r="A15" s="39" t="s">
        <v>182</v>
      </c>
      <c r="B15" s="17">
        <v>0</v>
      </c>
      <c r="C15" s="17">
        <v>0</v>
      </c>
      <c r="D15" s="17">
        <v>0</v>
      </c>
      <c r="E15" s="17">
        <v>34.999999999999993</v>
      </c>
      <c r="F15" s="17">
        <v>79.32189000000001</v>
      </c>
      <c r="G15" s="17">
        <v>79.32189000000001</v>
      </c>
      <c r="H15" s="17">
        <v>99.452939999999998</v>
      </c>
      <c r="I15" s="17">
        <v>154.61140840000002</v>
      </c>
      <c r="J15" s="17">
        <v>219.962718585</v>
      </c>
      <c r="K15" s="17">
        <v>278.31803168632001</v>
      </c>
      <c r="L15" s="17">
        <v>349.66856272132003</v>
      </c>
      <c r="M15" s="18">
        <v>0</v>
      </c>
      <c r="N15" s="19">
        <v>0</v>
      </c>
      <c r="O15" s="19">
        <v>2.2874748158123959</v>
      </c>
      <c r="P15" s="19">
        <v>8.2612769315270498</v>
      </c>
      <c r="Q15" s="19">
        <v>4.7443849536375371</v>
      </c>
      <c r="S15" s="92"/>
      <c r="T15" s="92"/>
      <c r="U15" s="92"/>
      <c r="V15" s="92"/>
      <c r="W15" s="92"/>
      <c r="X15" s="92"/>
      <c r="Y15" s="92"/>
      <c r="Z15" s="92"/>
      <c r="AA15" s="92"/>
      <c r="AB15" s="92"/>
      <c r="AC15" s="92"/>
    </row>
    <row r="16" spans="1:29" ht="12.75" customHeight="1" x14ac:dyDescent="0.25">
      <c r="A16" s="39" t="s">
        <v>209</v>
      </c>
      <c r="B16" s="207">
        <v>0</v>
      </c>
      <c r="C16" s="207">
        <v>0</v>
      </c>
      <c r="D16" s="207">
        <v>0</v>
      </c>
      <c r="E16" s="207">
        <v>0</v>
      </c>
      <c r="F16" s="207">
        <v>0</v>
      </c>
      <c r="G16" s="207">
        <v>0</v>
      </c>
      <c r="H16" s="207">
        <v>0</v>
      </c>
      <c r="I16" s="207">
        <v>0</v>
      </c>
      <c r="J16" s="207">
        <v>0</v>
      </c>
      <c r="K16" s="207">
        <v>0</v>
      </c>
      <c r="L16" s="207">
        <v>0</v>
      </c>
      <c r="M16" s="194">
        <v>0</v>
      </c>
      <c r="N16" s="19">
        <v>0</v>
      </c>
      <c r="O16" s="19">
        <v>0</v>
      </c>
      <c r="P16" s="194">
        <v>0</v>
      </c>
      <c r="Q16" s="194">
        <v>0</v>
      </c>
      <c r="S16" s="92"/>
      <c r="T16" s="92"/>
      <c r="U16" s="92"/>
      <c r="V16" s="92"/>
      <c r="W16" s="92"/>
      <c r="X16" s="92"/>
      <c r="Y16" s="92"/>
      <c r="Z16" s="92"/>
      <c r="AA16" s="92"/>
      <c r="AB16" s="92"/>
      <c r="AC16" s="92"/>
    </row>
    <row r="17" spans="1:29" ht="12.75" customHeight="1" x14ac:dyDescent="0.25">
      <c r="A17" s="75" t="s">
        <v>193</v>
      </c>
      <c r="B17" s="17">
        <v>29488.939299999984</v>
      </c>
      <c r="C17" s="17">
        <v>30685.099629999986</v>
      </c>
      <c r="D17" s="17">
        <v>31367.376029999996</v>
      </c>
      <c r="E17" s="17">
        <v>32175.670230000003</v>
      </c>
      <c r="F17" s="17">
        <v>26826.839947900477</v>
      </c>
      <c r="G17" s="17">
        <v>26201.807733544934</v>
      </c>
      <c r="H17" s="17">
        <v>28367.067984772137</v>
      </c>
      <c r="I17" s="17">
        <v>26244.898980238064</v>
      </c>
      <c r="J17" s="17">
        <v>23332.810109552844</v>
      </c>
      <c r="K17" s="17">
        <v>22407.855451636682</v>
      </c>
      <c r="L17" s="17">
        <v>22205.171183543582</v>
      </c>
      <c r="M17" s="18">
        <v>0.61944184286533144</v>
      </c>
      <c r="N17" s="19">
        <v>-1.5514933460228031</v>
      </c>
      <c r="O17" s="19">
        <v>0.55982134972187847</v>
      </c>
      <c r="P17" s="19">
        <v>-1.9347229300499369</v>
      </c>
      <c r="Q17" s="19">
        <v>-0.49412846180846293</v>
      </c>
      <c r="S17" s="92"/>
      <c r="T17" s="92"/>
      <c r="U17" s="92"/>
      <c r="V17" s="92"/>
      <c r="W17" s="92"/>
      <c r="X17" s="92"/>
      <c r="Y17" s="92"/>
      <c r="Z17" s="92"/>
      <c r="AA17" s="92"/>
      <c r="AB17" s="92"/>
      <c r="AC17" s="92"/>
    </row>
    <row r="18" spans="1:29" ht="12.75" customHeight="1" x14ac:dyDescent="0.25">
      <c r="A18" s="39" t="s">
        <v>68</v>
      </c>
      <c r="B18" s="17">
        <v>28213.767999999985</v>
      </c>
      <c r="C18" s="17">
        <v>28607.987999999987</v>
      </c>
      <c r="D18" s="17">
        <v>29158.110999999994</v>
      </c>
      <c r="E18" s="17">
        <v>28543.311000000002</v>
      </c>
      <c r="F18" s="17">
        <v>22966.557550218291</v>
      </c>
      <c r="G18" s="17">
        <v>20694.978193362629</v>
      </c>
      <c r="H18" s="17">
        <v>20703.92261566297</v>
      </c>
      <c r="I18" s="17">
        <v>17464.458553103774</v>
      </c>
      <c r="J18" s="17">
        <v>12707.736669891965</v>
      </c>
      <c r="K18" s="17">
        <v>9951.7958573748456</v>
      </c>
      <c r="L18" s="17">
        <v>9982.9742325852003</v>
      </c>
      <c r="M18" s="18">
        <v>0.32977294620426534</v>
      </c>
      <c r="N18" s="19">
        <v>-2.3586777660468572</v>
      </c>
      <c r="O18" s="19">
        <v>-1.0317996225098658</v>
      </c>
      <c r="P18" s="19">
        <v>-4.7639099253129586</v>
      </c>
      <c r="Q18" s="19">
        <v>-2.3844120712505634</v>
      </c>
      <c r="S18" s="92"/>
      <c r="T18" s="92"/>
      <c r="U18" s="92"/>
      <c r="V18" s="92"/>
      <c r="W18" s="92"/>
      <c r="X18" s="92"/>
      <c r="Y18" s="92"/>
      <c r="Z18" s="92"/>
      <c r="AA18" s="92"/>
      <c r="AB18" s="92"/>
      <c r="AC18" s="92"/>
    </row>
    <row r="19" spans="1:29" ht="12.75" customHeight="1" x14ac:dyDescent="0.25">
      <c r="A19" s="39" t="s">
        <v>70</v>
      </c>
      <c r="B19" s="17">
        <v>396.05500000000001</v>
      </c>
      <c r="C19" s="17">
        <v>396.05500000000001</v>
      </c>
      <c r="D19" s="17">
        <v>396.05500000000001</v>
      </c>
      <c r="E19" s="17">
        <v>398.42050000000006</v>
      </c>
      <c r="F19" s="17">
        <v>170.61788312982065</v>
      </c>
      <c r="G19" s="17">
        <v>161.90756726264442</v>
      </c>
      <c r="H19" s="17">
        <v>155.2974827362126</v>
      </c>
      <c r="I19" s="17">
        <v>147.82169218321249</v>
      </c>
      <c r="J19" s="17">
        <v>95.60266256315883</v>
      </c>
      <c r="K19" s="17">
        <v>68.31145938305302</v>
      </c>
      <c r="L19" s="17">
        <v>63.211198780634611</v>
      </c>
      <c r="M19" s="18">
        <v>0</v>
      </c>
      <c r="N19" s="19">
        <v>-8.076425267845055</v>
      </c>
      <c r="O19" s="19">
        <v>-0.93642728923263308</v>
      </c>
      <c r="P19" s="19">
        <v>-4.7356174065113059</v>
      </c>
      <c r="Q19" s="19">
        <v>-4.0527782309176086</v>
      </c>
      <c r="S19" s="92"/>
      <c r="T19" s="92"/>
      <c r="U19" s="92"/>
      <c r="V19" s="92"/>
      <c r="W19" s="92"/>
      <c r="X19" s="92"/>
      <c r="Y19" s="92"/>
      <c r="Z19" s="92"/>
      <c r="AA19" s="92"/>
      <c r="AB19" s="92"/>
      <c r="AC19" s="92"/>
    </row>
    <row r="20" spans="1:29" ht="12.75" customHeight="1" x14ac:dyDescent="0.25">
      <c r="A20" s="39" t="s">
        <v>69</v>
      </c>
      <c r="B20" s="17">
        <v>764.31535000000008</v>
      </c>
      <c r="C20" s="17">
        <v>1548.4735300000002</v>
      </c>
      <c r="D20" s="17">
        <v>1592.4985300000001</v>
      </c>
      <c r="E20" s="17">
        <v>1659.44173</v>
      </c>
      <c r="F20" s="17">
        <v>1711.5870694117882</v>
      </c>
      <c r="G20" s="17">
        <v>3289.6528993370544</v>
      </c>
      <c r="H20" s="17">
        <v>5403.3261420239714</v>
      </c>
      <c r="I20" s="17">
        <v>6517.8438151430446</v>
      </c>
      <c r="J20" s="17">
        <v>8035.9184058606952</v>
      </c>
      <c r="K20" s="17">
        <v>9237.1239385917488</v>
      </c>
      <c r="L20" s="17">
        <v>9143.4283483897925</v>
      </c>
      <c r="M20" s="18">
        <v>7.6169416751927566</v>
      </c>
      <c r="N20" s="19">
        <v>0.72377533823335671</v>
      </c>
      <c r="O20" s="19">
        <v>12.182785288998478</v>
      </c>
      <c r="P20" s="19">
        <v>4.0488857202941375</v>
      </c>
      <c r="Q20" s="19">
        <v>1.2995123629063965</v>
      </c>
      <c r="S20" s="92"/>
      <c r="T20" s="92"/>
      <c r="U20" s="92"/>
      <c r="V20" s="92"/>
      <c r="W20" s="92"/>
      <c r="X20" s="92"/>
      <c r="Y20" s="92"/>
      <c r="Z20" s="92"/>
      <c r="AA20" s="92"/>
      <c r="AB20" s="92"/>
      <c r="AC20" s="92"/>
    </row>
    <row r="21" spans="1:29" ht="12.75" customHeight="1" x14ac:dyDescent="0.25">
      <c r="A21" s="47" t="s">
        <v>6</v>
      </c>
      <c r="B21" s="17">
        <v>438.46535000000006</v>
      </c>
      <c r="C21" s="17">
        <v>1222.6235300000001</v>
      </c>
      <c r="D21" s="17">
        <v>1240.04853</v>
      </c>
      <c r="E21" s="17">
        <v>1306.99173</v>
      </c>
      <c r="F21" s="17">
        <v>1359.1370694117882</v>
      </c>
      <c r="G21" s="17">
        <v>2896.9344015588863</v>
      </c>
      <c r="H21" s="17">
        <v>4974.864241489493</v>
      </c>
      <c r="I21" s="17">
        <v>6055.2751732527895</v>
      </c>
      <c r="J21" s="17">
        <v>7779.5870729290873</v>
      </c>
      <c r="K21" s="17">
        <v>8980.7926056601409</v>
      </c>
      <c r="L21" s="17">
        <v>8904.197015458185</v>
      </c>
      <c r="M21" s="18">
        <v>10.955884630274415</v>
      </c>
      <c r="N21" s="19">
        <v>0.92121202399906288</v>
      </c>
      <c r="O21" s="19">
        <v>13.854918725693732</v>
      </c>
      <c r="P21" s="19">
        <v>4.5725097415225457</v>
      </c>
      <c r="Q21" s="19">
        <v>1.3593510830070654</v>
      </c>
      <c r="S21" s="92"/>
      <c r="T21" s="92"/>
      <c r="U21" s="92"/>
      <c r="V21" s="92"/>
      <c r="W21" s="92"/>
      <c r="X21" s="92"/>
      <c r="Y21" s="92"/>
      <c r="Z21" s="92"/>
      <c r="AA21" s="92"/>
      <c r="AB21" s="92"/>
      <c r="AC21" s="92"/>
    </row>
    <row r="22" spans="1:29" ht="12.75" customHeight="1" x14ac:dyDescent="0.25">
      <c r="A22" s="47" t="s">
        <v>194</v>
      </c>
      <c r="B22" s="207">
        <v>325.85000000000002</v>
      </c>
      <c r="C22" s="207">
        <v>325.85000000000002</v>
      </c>
      <c r="D22" s="207">
        <v>352.45000000000005</v>
      </c>
      <c r="E22" s="207">
        <v>352.45</v>
      </c>
      <c r="F22" s="207">
        <v>352.45</v>
      </c>
      <c r="G22" s="207">
        <v>392.71849777816811</v>
      </c>
      <c r="H22" s="207">
        <v>428.46190053447862</v>
      </c>
      <c r="I22" s="207">
        <v>462.56864189025526</v>
      </c>
      <c r="J22" s="207">
        <v>256.33133293160768</v>
      </c>
      <c r="K22" s="207">
        <v>256.33133293160768</v>
      </c>
      <c r="L22" s="207">
        <v>239.23133293160771</v>
      </c>
      <c r="M22" s="194">
        <v>0.78780312098873928</v>
      </c>
      <c r="N22" s="19">
        <v>0</v>
      </c>
      <c r="O22" s="19">
        <v>1.9721249587846934</v>
      </c>
      <c r="P22" s="194">
        <v>-5.0075806950401036</v>
      </c>
      <c r="Q22" s="194">
        <v>-0.68802095201443425</v>
      </c>
      <c r="S22" s="92"/>
      <c r="T22" s="92"/>
      <c r="U22" s="92"/>
      <c r="V22" s="92"/>
      <c r="W22" s="92"/>
      <c r="X22" s="92"/>
      <c r="Y22" s="92"/>
      <c r="Z22" s="92"/>
      <c r="AA22" s="92"/>
      <c r="AB22" s="92"/>
      <c r="AC22" s="92"/>
    </row>
    <row r="23" spans="1:29" ht="12.75" customHeight="1" x14ac:dyDescent="0.25">
      <c r="A23" s="39" t="s">
        <v>71</v>
      </c>
      <c r="B23" s="17">
        <v>114.80094999999997</v>
      </c>
      <c r="C23" s="17">
        <v>132.58309999999997</v>
      </c>
      <c r="D23" s="17">
        <v>220.7115</v>
      </c>
      <c r="E23" s="17">
        <v>1574.4969999999998</v>
      </c>
      <c r="F23" s="17">
        <v>1978.0774451405791</v>
      </c>
      <c r="G23" s="17">
        <v>2055.2690735826018</v>
      </c>
      <c r="H23" s="17">
        <v>2104.5217443489828</v>
      </c>
      <c r="I23" s="17">
        <v>2114.7749198080323</v>
      </c>
      <c r="J23" s="17">
        <v>2493.5523712370232</v>
      </c>
      <c r="K23" s="17">
        <v>3150.6241962870376</v>
      </c>
      <c r="L23" s="17">
        <v>3015.5574037879537</v>
      </c>
      <c r="M23" s="18">
        <v>6.754931948113696</v>
      </c>
      <c r="N23" s="19">
        <v>24.520780120013065</v>
      </c>
      <c r="O23" s="19">
        <v>0.62155222685920108</v>
      </c>
      <c r="P23" s="19">
        <v>1.7106682461089262</v>
      </c>
      <c r="Q23" s="19">
        <v>1.9189429190233476</v>
      </c>
      <c r="S23" s="92"/>
      <c r="T23" s="92"/>
      <c r="U23" s="92"/>
      <c r="V23" s="92"/>
      <c r="W23" s="92"/>
      <c r="X23" s="92"/>
      <c r="Y23" s="92"/>
      <c r="Z23" s="92"/>
      <c r="AA23" s="92"/>
      <c r="AB23" s="92"/>
      <c r="AC23" s="92"/>
    </row>
    <row r="24" spans="1:29" ht="12.75" customHeight="1" x14ac:dyDescent="0.25">
      <c r="A24" s="39" t="s">
        <v>459</v>
      </c>
      <c r="B24" s="17">
        <v>0</v>
      </c>
      <c r="C24" s="17">
        <v>0</v>
      </c>
      <c r="D24" s="17">
        <v>0</v>
      </c>
      <c r="E24" s="17">
        <v>0</v>
      </c>
      <c r="F24" s="17">
        <v>0</v>
      </c>
      <c r="G24" s="17">
        <v>0</v>
      </c>
      <c r="H24" s="17">
        <v>0</v>
      </c>
      <c r="I24" s="17">
        <v>0</v>
      </c>
      <c r="J24" s="17">
        <v>0</v>
      </c>
      <c r="K24" s="17">
        <v>0</v>
      </c>
      <c r="L24" s="17">
        <v>0</v>
      </c>
      <c r="M24" s="18">
        <v>0</v>
      </c>
      <c r="N24" s="19">
        <v>0</v>
      </c>
      <c r="O24" s="19">
        <v>0</v>
      </c>
      <c r="P24" s="19">
        <v>0</v>
      </c>
      <c r="Q24" s="19">
        <v>0</v>
      </c>
      <c r="S24" s="92"/>
      <c r="T24" s="92"/>
      <c r="U24" s="92"/>
      <c r="V24" s="92"/>
      <c r="W24" s="92"/>
      <c r="X24" s="92"/>
      <c r="Y24" s="92"/>
      <c r="Z24" s="92"/>
      <c r="AA24" s="92"/>
      <c r="AB24" s="92"/>
      <c r="AC24" s="92"/>
    </row>
    <row r="25" spans="1:29" ht="12.75" customHeight="1" x14ac:dyDescent="0.25">
      <c r="A25" s="39" t="s">
        <v>23</v>
      </c>
      <c r="B25" s="17">
        <v>0</v>
      </c>
      <c r="C25" s="17">
        <v>0</v>
      </c>
      <c r="D25" s="17">
        <v>0</v>
      </c>
      <c r="E25" s="17">
        <v>0</v>
      </c>
      <c r="F25" s="17">
        <v>0</v>
      </c>
      <c r="G25" s="17">
        <v>0</v>
      </c>
      <c r="H25" s="17">
        <v>0</v>
      </c>
      <c r="I25" s="17">
        <v>0</v>
      </c>
      <c r="J25" s="17">
        <v>0</v>
      </c>
      <c r="K25" s="17">
        <v>0</v>
      </c>
      <c r="L25" s="17">
        <v>0</v>
      </c>
      <c r="M25" s="83">
        <v>0</v>
      </c>
      <c r="N25" s="84">
        <v>0</v>
      </c>
      <c r="O25" s="84">
        <v>0</v>
      </c>
      <c r="P25" s="84">
        <v>0</v>
      </c>
      <c r="Q25" s="84">
        <v>0</v>
      </c>
      <c r="S25" s="92"/>
      <c r="T25" s="92"/>
      <c r="U25" s="92"/>
      <c r="V25" s="92"/>
      <c r="W25" s="92"/>
      <c r="X25" s="92"/>
      <c r="Y25" s="92"/>
      <c r="Z25" s="92"/>
      <c r="AA25" s="92"/>
      <c r="AB25" s="92"/>
      <c r="AC25" s="92"/>
    </row>
    <row r="26" spans="1:29" ht="2.1" customHeight="1" x14ac:dyDescent="0.25">
      <c r="A26" s="11"/>
      <c r="B26" s="20"/>
      <c r="C26" s="20"/>
      <c r="D26" s="20"/>
      <c r="E26" s="20"/>
      <c r="F26" s="20"/>
      <c r="G26" s="20"/>
      <c r="H26" s="20"/>
      <c r="I26" s="20"/>
      <c r="J26" s="20"/>
      <c r="K26" s="20"/>
      <c r="L26" s="20"/>
      <c r="M26" s="21"/>
      <c r="N26" s="21"/>
      <c r="O26" s="21"/>
      <c r="P26" s="21"/>
      <c r="Q26" s="21"/>
      <c r="S26" s="92"/>
      <c r="T26" s="92"/>
      <c r="U26" s="92"/>
      <c r="V26" s="92"/>
      <c r="W26" s="92"/>
      <c r="X26" s="92"/>
      <c r="Y26" s="92"/>
      <c r="Z26" s="92"/>
      <c r="AA26" s="92"/>
      <c r="AB26" s="92"/>
      <c r="AC26" s="92"/>
    </row>
    <row r="27" spans="1:29" ht="12.75" customHeight="1" x14ac:dyDescent="0.25">
      <c r="A27" s="4" t="s">
        <v>330</v>
      </c>
      <c r="B27" s="13"/>
      <c r="C27" s="13">
        <v>1620.4367730577226</v>
      </c>
      <c r="D27" s="13">
        <v>2271.8733999999995</v>
      </c>
      <c r="E27" s="13">
        <v>6529.4791999999989</v>
      </c>
      <c r="F27" s="13">
        <v>6897.8631401669709</v>
      </c>
      <c r="G27" s="13">
        <v>9472.0716529393394</v>
      </c>
      <c r="H27" s="13">
        <v>7167.3663611717138</v>
      </c>
      <c r="I27" s="13">
        <v>7195.6699767481359</v>
      </c>
      <c r="J27" s="13">
        <v>9473.4341823652339</v>
      </c>
      <c r="K27" s="13">
        <v>11933.540756790317</v>
      </c>
      <c r="L27" s="13">
        <v>10069.396409948207</v>
      </c>
      <c r="M27" s="14">
        <v>0</v>
      </c>
      <c r="N27" s="15">
        <v>11.746272319947604</v>
      </c>
      <c r="O27" s="15">
        <v>0.38400140016539019</v>
      </c>
      <c r="P27" s="15">
        <v>2.8288038214831834</v>
      </c>
      <c r="Q27" s="15">
        <v>0.61195771692086343</v>
      </c>
      <c r="S27" s="92"/>
      <c r="T27" s="92"/>
      <c r="U27" s="92"/>
      <c r="V27" s="92"/>
      <c r="W27" s="92"/>
      <c r="X27" s="92"/>
      <c r="Y27" s="92"/>
      <c r="Z27" s="92"/>
      <c r="AA27" s="92"/>
      <c r="AB27" s="92"/>
      <c r="AC27" s="92"/>
    </row>
    <row r="28" spans="1:29" ht="12.75" customHeight="1" x14ac:dyDescent="0.25">
      <c r="A28" s="75" t="s">
        <v>120</v>
      </c>
      <c r="B28" s="17"/>
      <c r="C28" s="17">
        <v>0</v>
      </c>
      <c r="D28" s="17">
        <v>0</v>
      </c>
      <c r="E28" s="17">
        <v>0</v>
      </c>
      <c r="F28" s="17">
        <v>0</v>
      </c>
      <c r="G28" s="17">
        <v>0</v>
      </c>
      <c r="H28" s="17">
        <v>0</v>
      </c>
      <c r="I28" s="17">
        <v>3300.0000000000005</v>
      </c>
      <c r="J28" s="17">
        <v>1650.0000000000002</v>
      </c>
      <c r="K28" s="17">
        <v>1650.0000000000002</v>
      </c>
      <c r="L28" s="17">
        <v>1650.0000000000002</v>
      </c>
      <c r="M28" s="18">
        <v>0</v>
      </c>
      <c r="N28" s="19">
        <v>0</v>
      </c>
      <c r="O28" s="19">
        <v>0</v>
      </c>
      <c r="P28" s="19">
        <v>0</v>
      </c>
      <c r="Q28" s="19">
        <v>0</v>
      </c>
      <c r="S28" s="92"/>
      <c r="T28" s="92"/>
      <c r="U28" s="92"/>
      <c r="V28" s="92"/>
      <c r="W28" s="92"/>
      <c r="X28" s="92"/>
      <c r="Y28" s="92"/>
      <c r="Z28" s="92"/>
      <c r="AA28" s="92"/>
      <c r="AB28" s="92"/>
      <c r="AC28" s="92"/>
    </row>
    <row r="29" spans="1:29" ht="12.75" customHeight="1" x14ac:dyDescent="0.25">
      <c r="A29" s="75" t="s">
        <v>187</v>
      </c>
      <c r="B29" s="17"/>
      <c r="C29" s="17">
        <v>231.07644305772232</v>
      </c>
      <c r="D29" s="17">
        <v>1009.9999999999998</v>
      </c>
      <c r="E29" s="17">
        <v>4052.9999999999995</v>
      </c>
      <c r="F29" s="17">
        <v>672.4334222664969</v>
      </c>
      <c r="G29" s="17">
        <v>3984.1421672948886</v>
      </c>
      <c r="H29" s="17">
        <v>741.12760994450116</v>
      </c>
      <c r="I29" s="17">
        <v>172.1584684</v>
      </c>
      <c r="J29" s="17">
        <v>5569.103626339248</v>
      </c>
      <c r="K29" s="17">
        <v>5436.1653130674667</v>
      </c>
      <c r="L29" s="17">
        <v>5285.7684095749901</v>
      </c>
      <c r="M29" s="18">
        <v>0</v>
      </c>
      <c r="N29" s="19">
        <v>-3.9863915962533136</v>
      </c>
      <c r="O29" s="19">
        <v>0.97744324870754351</v>
      </c>
      <c r="P29" s="19">
        <v>22.345846636713439</v>
      </c>
      <c r="Q29" s="19">
        <v>-0.5208001982846211</v>
      </c>
      <c r="S29" s="92"/>
      <c r="T29" s="92"/>
      <c r="U29" s="92"/>
      <c r="V29" s="92"/>
      <c r="W29" s="92"/>
      <c r="X29" s="92"/>
      <c r="Y29" s="92"/>
      <c r="Z29" s="92"/>
      <c r="AA29" s="92"/>
      <c r="AB29" s="92"/>
      <c r="AC29" s="92"/>
    </row>
    <row r="30" spans="1:29" ht="12.75" customHeight="1" x14ac:dyDescent="0.25">
      <c r="A30" s="39" t="s">
        <v>19</v>
      </c>
      <c r="B30" s="17"/>
      <c r="C30" s="17">
        <v>114.07644305772232</v>
      </c>
      <c r="D30" s="17">
        <v>22.999999999999829</v>
      </c>
      <c r="E30" s="17">
        <v>25.999999999999911</v>
      </c>
      <c r="F30" s="17">
        <v>0</v>
      </c>
      <c r="G30" s="17">
        <v>39.106049587011732</v>
      </c>
      <c r="H30" s="17">
        <v>51.114934169457214</v>
      </c>
      <c r="I30" s="17">
        <v>0</v>
      </c>
      <c r="J30" s="17">
        <v>115.39811000304429</v>
      </c>
      <c r="K30" s="17">
        <v>187.74810996614693</v>
      </c>
      <c r="L30" s="17">
        <v>85.062298039289217</v>
      </c>
      <c r="M30" s="18">
        <v>0</v>
      </c>
      <c r="N30" s="19">
        <v>0</v>
      </c>
      <c r="O30" s="19">
        <v>0</v>
      </c>
      <c r="P30" s="19">
        <v>8.4838498693927669</v>
      </c>
      <c r="Q30" s="19">
        <v>-3.003996270696252</v>
      </c>
      <c r="S30" s="92"/>
      <c r="T30" s="92"/>
      <c r="U30" s="92"/>
      <c r="V30" s="92"/>
      <c r="W30" s="92"/>
      <c r="X30" s="92"/>
      <c r="Y30" s="92"/>
      <c r="Z30" s="92"/>
      <c r="AA30" s="92"/>
      <c r="AB30" s="92"/>
      <c r="AC30" s="92"/>
    </row>
    <row r="31" spans="1:29" ht="12.75" customHeight="1" x14ac:dyDescent="0.25">
      <c r="A31" s="47" t="s">
        <v>188</v>
      </c>
      <c r="B31" s="207"/>
      <c r="C31" s="207">
        <v>65</v>
      </c>
      <c r="D31" s="207">
        <v>10.483619344773615</v>
      </c>
      <c r="E31" s="207">
        <v>12.97971918876739</v>
      </c>
      <c r="F31" s="207">
        <v>0</v>
      </c>
      <c r="G31" s="207">
        <v>0</v>
      </c>
      <c r="H31" s="207">
        <v>0</v>
      </c>
      <c r="I31" s="207">
        <v>0</v>
      </c>
      <c r="J31" s="207">
        <v>0</v>
      </c>
      <c r="K31" s="207">
        <v>0</v>
      </c>
      <c r="L31" s="207">
        <v>0</v>
      </c>
      <c r="M31" s="194">
        <v>0</v>
      </c>
      <c r="N31" s="19">
        <v>0</v>
      </c>
      <c r="O31" s="19">
        <v>0</v>
      </c>
      <c r="P31" s="194">
        <v>0</v>
      </c>
      <c r="Q31" s="194">
        <v>0</v>
      </c>
      <c r="S31" s="92"/>
      <c r="T31" s="92"/>
      <c r="U31" s="92"/>
      <c r="V31" s="92"/>
      <c r="W31" s="92"/>
      <c r="X31" s="92"/>
      <c r="Y31" s="92"/>
      <c r="Z31" s="92"/>
      <c r="AA31" s="92"/>
      <c r="AB31" s="92"/>
      <c r="AC31" s="92"/>
    </row>
    <row r="32" spans="1:29" ht="12.75" customHeight="1" x14ac:dyDescent="0.25">
      <c r="A32" s="47" t="s">
        <v>189</v>
      </c>
      <c r="B32" s="17"/>
      <c r="C32" s="17">
        <v>49.076443057722315</v>
      </c>
      <c r="D32" s="17">
        <v>12.516380655226214</v>
      </c>
      <c r="E32" s="17">
        <v>13.020280811232521</v>
      </c>
      <c r="F32" s="17">
        <v>0</v>
      </c>
      <c r="G32" s="17">
        <v>39.106049587011732</v>
      </c>
      <c r="H32" s="17">
        <v>51.114934169457214</v>
      </c>
      <c r="I32" s="17">
        <v>0</v>
      </c>
      <c r="J32" s="17">
        <v>115.39811000304429</v>
      </c>
      <c r="K32" s="17">
        <v>187.74810996614693</v>
      </c>
      <c r="L32" s="17">
        <v>85.062298039289217</v>
      </c>
      <c r="M32" s="18">
        <v>0</v>
      </c>
      <c r="N32" s="19">
        <v>0</v>
      </c>
      <c r="O32" s="19">
        <v>0</v>
      </c>
      <c r="P32" s="19">
        <v>8.4838498693927669</v>
      </c>
      <c r="Q32" s="19">
        <v>-3.003996270696252</v>
      </c>
      <c r="S32" s="92"/>
      <c r="T32" s="92"/>
      <c r="U32" s="92"/>
      <c r="V32" s="92"/>
      <c r="W32" s="92"/>
      <c r="X32" s="92"/>
      <c r="Y32" s="92"/>
      <c r="Z32" s="92"/>
      <c r="AA32" s="92"/>
      <c r="AB32" s="92"/>
      <c r="AC32" s="92"/>
    </row>
    <row r="33" spans="1:29" ht="12.75" customHeight="1" x14ac:dyDescent="0.25">
      <c r="A33" s="39" t="s">
        <v>192</v>
      </c>
      <c r="B33" s="17"/>
      <c r="C33" s="17">
        <v>117</v>
      </c>
      <c r="D33" s="17">
        <v>987</v>
      </c>
      <c r="E33" s="17">
        <v>3991.9999999999995</v>
      </c>
      <c r="F33" s="17">
        <v>628.11153226649685</v>
      </c>
      <c r="G33" s="17">
        <v>3945.0361177078771</v>
      </c>
      <c r="H33" s="17">
        <v>669.88162577504397</v>
      </c>
      <c r="I33" s="17">
        <v>117</v>
      </c>
      <c r="J33" s="17">
        <v>5353.3542061512035</v>
      </c>
      <c r="K33" s="17">
        <v>5145.74</v>
      </c>
      <c r="L33" s="17">
        <v>5129.3555805007009</v>
      </c>
      <c r="M33" s="18">
        <v>0</v>
      </c>
      <c r="N33" s="19">
        <v>-4.4189138342056182</v>
      </c>
      <c r="O33" s="19">
        <v>0.64590974764320297</v>
      </c>
      <c r="P33" s="19">
        <v>23.101343114570128</v>
      </c>
      <c r="Q33" s="19">
        <v>-0.42652066010010481</v>
      </c>
      <c r="S33" s="92"/>
      <c r="T33" s="92"/>
      <c r="U33" s="92"/>
      <c r="V33" s="92"/>
      <c r="W33" s="92"/>
      <c r="X33" s="92"/>
      <c r="Y33" s="92"/>
      <c r="Z33" s="92"/>
      <c r="AA33" s="92"/>
      <c r="AB33" s="92"/>
      <c r="AC33" s="92"/>
    </row>
    <row r="34" spans="1:29" ht="12.75" customHeight="1" x14ac:dyDescent="0.25">
      <c r="A34" s="47" t="s">
        <v>190</v>
      </c>
      <c r="B34" s="17"/>
      <c r="C34" s="17">
        <v>117</v>
      </c>
      <c r="D34" s="17">
        <v>987</v>
      </c>
      <c r="E34" s="17">
        <v>3991.9999999999995</v>
      </c>
      <c r="F34" s="17">
        <v>160.77605044172418</v>
      </c>
      <c r="G34" s="17">
        <v>3945.0139495582785</v>
      </c>
      <c r="H34" s="17">
        <v>669.88162577504397</v>
      </c>
      <c r="I34" s="17">
        <v>117</v>
      </c>
      <c r="J34" s="17">
        <v>5027.1051894589082</v>
      </c>
      <c r="K34" s="17">
        <v>3991.9999999999995</v>
      </c>
      <c r="L34" s="17">
        <v>4662.0200986759282</v>
      </c>
      <c r="M34" s="18">
        <v>0</v>
      </c>
      <c r="N34" s="19">
        <v>-16.595320024367588</v>
      </c>
      <c r="O34" s="19">
        <v>15.339395518750187</v>
      </c>
      <c r="P34" s="19">
        <v>22.329722541632059</v>
      </c>
      <c r="Q34" s="19">
        <v>-0.75111946824473197</v>
      </c>
      <c r="S34" s="92"/>
      <c r="T34" s="92"/>
      <c r="U34" s="92"/>
      <c r="V34" s="92"/>
      <c r="W34" s="92"/>
      <c r="X34" s="92"/>
      <c r="Y34" s="92"/>
      <c r="Z34" s="92"/>
      <c r="AA34" s="92"/>
      <c r="AB34" s="92"/>
      <c r="AC34" s="92"/>
    </row>
    <row r="35" spans="1:29" ht="12.75" customHeight="1" x14ac:dyDescent="0.25">
      <c r="A35" s="47" t="s">
        <v>191</v>
      </c>
      <c r="B35" s="17"/>
      <c r="C35" s="17">
        <v>0</v>
      </c>
      <c r="D35" s="17">
        <v>0</v>
      </c>
      <c r="E35" s="17">
        <v>0</v>
      </c>
      <c r="F35" s="17">
        <v>467.33548182477273</v>
      </c>
      <c r="G35" s="17">
        <v>2.2168149598854853E-2</v>
      </c>
      <c r="H35" s="17">
        <v>0</v>
      </c>
      <c r="I35" s="17">
        <v>0</v>
      </c>
      <c r="J35" s="17">
        <v>326.24901669229513</v>
      </c>
      <c r="K35" s="17">
        <v>1153.7400000000005</v>
      </c>
      <c r="L35" s="17">
        <v>467.33548182477273</v>
      </c>
      <c r="M35" s="18">
        <v>0</v>
      </c>
      <c r="N35" s="19">
        <v>0</v>
      </c>
      <c r="O35" s="19">
        <v>0</v>
      </c>
      <c r="P35" s="19">
        <v>0</v>
      </c>
      <c r="Q35" s="19">
        <v>3.6592242514897455</v>
      </c>
      <c r="S35" s="92"/>
      <c r="T35" s="92"/>
      <c r="U35" s="92"/>
      <c r="V35" s="92"/>
      <c r="W35" s="92"/>
      <c r="X35" s="92"/>
      <c r="Y35" s="92"/>
      <c r="Z35" s="92"/>
      <c r="AA35" s="92"/>
      <c r="AB35" s="92"/>
      <c r="AC35" s="92"/>
    </row>
    <row r="36" spans="1:29" ht="12.75" customHeight="1" x14ac:dyDescent="0.25">
      <c r="A36" s="39" t="s">
        <v>182</v>
      </c>
      <c r="B36" s="17"/>
      <c r="C36" s="17">
        <v>0</v>
      </c>
      <c r="D36" s="17">
        <v>0</v>
      </c>
      <c r="E36" s="17">
        <v>34.999999999999993</v>
      </c>
      <c r="F36" s="17">
        <v>44.321890000000003</v>
      </c>
      <c r="G36" s="17">
        <v>0</v>
      </c>
      <c r="H36" s="17">
        <v>20.131050000000002</v>
      </c>
      <c r="I36" s="17">
        <v>55.158468400000004</v>
      </c>
      <c r="J36" s="17">
        <v>100.35131018499999</v>
      </c>
      <c r="K36" s="17">
        <v>102.67720310132</v>
      </c>
      <c r="L36" s="17">
        <v>71.350531035000003</v>
      </c>
      <c r="M36" s="18">
        <v>0</v>
      </c>
      <c r="N36" s="19">
        <v>0</v>
      </c>
      <c r="O36" s="19">
        <v>-7.5887562066969894</v>
      </c>
      <c r="P36" s="19">
        <v>17.426377084113518</v>
      </c>
      <c r="Q36" s="19">
        <v>-3.3532139592013621</v>
      </c>
      <c r="S36" s="92"/>
      <c r="T36" s="92"/>
      <c r="U36" s="92"/>
      <c r="V36" s="92"/>
      <c r="W36" s="92"/>
      <c r="X36" s="92"/>
      <c r="Y36" s="92"/>
      <c r="Z36" s="92"/>
      <c r="AA36" s="92"/>
      <c r="AB36" s="92"/>
      <c r="AC36" s="92"/>
    </row>
    <row r="37" spans="1:29" ht="12.75" customHeight="1" x14ac:dyDescent="0.25">
      <c r="A37" s="39" t="s">
        <v>209</v>
      </c>
      <c r="B37" s="17"/>
      <c r="C37" s="17">
        <v>0</v>
      </c>
      <c r="D37" s="17">
        <v>0</v>
      </c>
      <c r="E37" s="17">
        <v>0</v>
      </c>
      <c r="F37" s="17">
        <v>0</v>
      </c>
      <c r="G37" s="17">
        <v>0</v>
      </c>
      <c r="H37" s="17">
        <v>0</v>
      </c>
      <c r="I37" s="17">
        <v>0</v>
      </c>
      <c r="J37" s="17">
        <v>0</v>
      </c>
      <c r="K37" s="17">
        <v>0</v>
      </c>
      <c r="L37" s="17">
        <v>0</v>
      </c>
      <c r="M37" s="18">
        <v>0</v>
      </c>
      <c r="N37" s="19">
        <v>0</v>
      </c>
      <c r="O37" s="19">
        <v>0</v>
      </c>
      <c r="P37" s="19">
        <v>0</v>
      </c>
      <c r="Q37" s="19">
        <v>0</v>
      </c>
      <c r="S37" s="92"/>
      <c r="T37" s="92"/>
      <c r="U37" s="92"/>
      <c r="V37" s="92"/>
      <c r="W37" s="92"/>
      <c r="X37" s="92"/>
      <c r="Y37" s="92"/>
      <c r="Z37" s="92"/>
      <c r="AA37" s="92"/>
      <c r="AB37" s="92"/>
      <c r="AC37" s="92"/>
    </row>
    <row r="38" spans="1:29" ht="12.75" customHeight="1" x14ac:dyDescent="0.25">
      <c r="A38" s="75" t="s">
        <v>193</v>
      </c>
      <c r="B38" s="17"/>
      <c r="C38" s="17">
        <v>1389.3603300000002</v>
      </c>
      <c r="D38" s="17">
        <v>1261.8733999999999</v>
      </c>
      <c r="E38" s="17">
        <v>2476.4791999999998</v>
      </c>
      <c r="F38" s="17">
        <v>6225.4297179004743</v>
      </c>
      <c r="G38" s="17">
        <v>5487.9294856444512</v>
      </c>
      <c r="H38" s="17">
        <v>6426.2387512272135</v>
      </c>
      <c r="I38" s="17">
        <v>3723.5115083481351</v>
      </c>
      <c r="J38" s="17">
        <v>2254.3305560259855</v>
      </c>
      <c r="K38" s="17">
        <v>4847.375443722849</v>
      </c>
      <c r="L38" s="17">
        <v>3133.6280003732172</v>
      </c>
      <c r="M38" s="18">
        <v>0</v>
      </c>
      <c r="N38" s="19">
        <v>17.304684259215474</v>
      </c>
      <c r="O38" s="19">
        <v>0.31797389778278617</v>
      </c>
      <c r="P38" s="19">
        <v>-9.9453642178523474</v>
      </c>
      <c r="Q38" s="19">
        <v>3.3482159827757041</v>
      </c>
      <c r="S38" s="92"/>
      <c r="T38" s="92"/>
      <c r="U38" s="92"/>
      <c r="V38" s="92"/>
      <c r="W38" s="92"/>
      <c r="X38" s="92"/>
      <c r="Y38" s="92"/>
      <c r="Z38" s="92"/>
      <c r="AA38" s="92"/>
      <c r="AB38" s="92"/>
      <c r="AC38" s="92"/>
    </row>
    <row r="39" spans="1:29" ht="12.75" customHeight="1" x14ac:dyDescent="0.25">
      <c r="A39" s="39" t="s">
        <v>68</v>
      </c>
      <c r="B39" s="207"/>
      <c r="C39" s="207">
        <v>587.42000000000007</v>
      </c>
      <c r="D39" s="207">
        <v>1125.3499999999999</v>
      </c>
      <c r="E39" s="207">
        <v>1065.385</v>
      </c>
      <c r="F39" s="207">
        <v>5628.9065502182866</v>
      </c>
      <c r="G39" s="207">
        <v>3414.6676431443384</v>
      </c>
      <c r="H39" s="207">
        <v>4004.9544223003445</v>
      </c>
      <c r="I39" s="207">
        <v>1713.9399989564884</v>
      </c>
      <c r="J39" s="207">
        <v>13.409223499398751</v>
      </c>
      <c r="K39" s="207">
        <v>2737.6845891218873</v>
      </c>
      <c r="L39" s="207">
        <v>2311.598375210353</v>
      </c>
      <c r="M39" s="194">
        <v>0</v>
      </c>
      <c r="N39" s="19">
        <v>17.466395464807061</v>
      </c>
      <c r="O39" s="19">
        <v>-3.3465514786727324</v>
      </c>
      <c r="P39" s="194">
        <v>-43.443750053767005</v>
      </c>
      <c r="Q39" s="194">
        <v>67.359694763253472</v>
      </c>
      <c r="S39" s="92"/>
      <c r="T39" s="92"/>
      <c r="U39" s="92"/>
      <c r="V39" s="92"/>
      <c r="W39" s="92"/>
      <c r="X39" s="92"/>
      <c r="Y39" s="92"/>
      <c r="Z39" s="92"/>
      <c r="AA39" s="92"/>
      <c r="AB39" s="92"/>
      <c r="AC39" s="92"/>
    </row>
    <row r="40" spans="1:29" ht="12.75" customHeight="1" x14ac:dyDescent="0.25">
      <c r="A40" s="39" t="s">
        <v>70</v>
      </c>
      <c r="B40" s="17"/>
      <c r="C40" s="17">
        <v>0</v>
      </c>
      <c r="D40" s="17">
        <v>0</v>
      </c>
      <c r="E40" s="17">
        <v>2.3654999999999995</v>
      </c>
      <c r="F40" s="17">
        <v>7.5123831298206687</v>
      </c>
      <c r="G40" s="17">
        <v>55.604684132823778</v>
      </c>
      <c r="H40" s="17">
        <v>66.539915473568158</v>
      </c>
      <c r="I40" s="17">
        <v>7.63659257682054</v>
      </c>
      <c r="J40" s="17">
        <v>15.705970379946368</v>
      </c>
      <c r="K40" s="17">
        <v>39.208796819894189</v>
      </c>
      <c r="L40" s="17">
        <v>2.4997393975815889</v>
      </c>
      <c r="M40" s="18">
        <v>0</v>
      </c>
      <c r="N40" s="19">
        <v>0</v>
      </c>
      <c r="O40" s="19">
        <v>24.374243334591039</v>
      </c>
      <c r="P40" s="19">
        <v>-13.443785812151454</v>
      </c>
      <c r="Q40" s="19">
        <v>-16.788567966985912</v>
      </c>
      <c r="S40" s="92"/>
      <c r="T40" s="92"/>
      <c r="U40" s="92"/>
      <c r="V40" s="92"/>
      <c r="W40" s="92"/>
      <c r="X40" s="92"/>
      <c r="Y40" s="92"/>
      <c r="Z40" s="92"/>
      <c r="AA40" s="92"/>
      <c r="AB40" s="92"/>
      <c r="AC40" s="92"/>
    </row>
    <row r="41" spans="1:29" ht="12.75" customHeight="1" x14ac:dyDescent="0.25">
      <c r="A41" s="39" t="s">
        <v>69</v>
      </c>
      <c r="B41" s="17"/>
      <c r="C41" s="17">
        <v>784.15818000000013</v>
      </c>
      <c r="D41" s="17">
        <v>48.395000000000003</v>
      </c>
      <c r="E41" s="17">
        <v>66.94319999999999</v>
      </c>
      <c r="F41" s="17">
        <v>185.43033941178811</v>
      </c>
      <c r="G41" s="17">
        <v>1940.4655299252668</v>
      </c>
      <c r="H41" s="17">
        <v>2274.1417426869193</v>
      </c>
      <c r="I41" s="17">
        <v>1991.6817413557769</v>
      </c>
      <c r="J41" s="17">
        <v>1835.1418407176502</v>
      </c>
      <c r="K41" s="17">
        <v>1299.4107127310517</v>
      </c>
      <c r="L41" s="17">
        <v>739.70660979804381</v>
      </c>
      <c r="M41" s="18">
        <v>0</v>
      </c>
      <c r="N41" s="19">
        <v>14.376823198518785</v>
      </c>
      <c r="O41" s="19">
        <v>28.488326793939756</v>
      </c>
      <c r="P41" s="19">
        <v>-2.1219720195183811</v>
      </c>
      <c r="Q41" s="19">
        <v>-8.6856596308632739</v>
      </c>
      <c r="S41" s="92"/>
      <c r="T41" s="92"/>
      <c r="U41" s="92"/>
      <c r="V41" s="92"/>
      <c r="W41" s="92"/>
      <c r="X41" s="92"/>
      <c r="Y41" s="92"/>
      <c r="Z41" s="92"/>
      <c r="AA41" s="92"/>
      <c r="AB41" s="92"/>
      <c r="AC41" s="92"/>
    </row>
    <row r="42" spans="1:29" ht="12.75" customHeight="1" x14ac:dyDescent="0.25">
      <c r="A42" s="47" t="s">
        <v>6</v>
      </c>
      <c r="B42" s="17"/>
      <c r="C42" s="17">
        <v>784.15818000000013</v>
      </c>
      <c r="D42" s="17">
        <v>21.795000000000002</v>
      </c>
      <c r="E42" s="17">
        <v>66.94319999999999</v>
      </c>
      <c r="F42" s="17">
        <v>185.43033941178811</v>
      </c>
      <c r="G42" s="17">
        <v>1605.6970321470985</v>
      </c>
      <c r="H42" s="17">
        <v>2238.3983399306089</v>
      </c>
      <c r="I42" s="17">
        <v>1940.4750000000004</v>
      </c>
      <c r="J42" s="17">
        <v>1746.8791496762979</v>
      </c>
      <c r="K42" s="17">
        <v>1285.1607127310517</v>
      </c>
      <c r="L42" s="17">
        <v>739.70660979804381</v>
      </c>
      <c r="M42" s="18">
        <v>0</v>
      </c>
      <c r="N42" s="19">
        <v>23.874636184992259</v>
      </c>
      <c r="O42" s="19">
        <v>28.284934913232252</v>
      </c>
      <c r="P42" s="19">
        <v>-2.448815162824225</v>
      </c>
      <c r="Q42" s="19">
        <v>-8.2344517090352518</v>
      </c>
      <c r="S42" s="92"/>
      <c r="T42" s="92"/>
      <c r="U42" s="92"/>
      <c r="V42" s="92"/>
      <c r="W42" s="92"/>
      <c r="X42" s="92"/>
      <c r="Y42" s="92"/>
      <c r="Z42" s="92"/>
      <c r="AA42" s="92"/>
      <c r="AB42" s="92"/>
      <c r="AC42" s="92"/>
    </row>
    <row r="43" spans="1:29" ht="12.75" customHeight="1" x14ac:dyDescent="0.25">
      <c r="A43" s="47" t="s">
        <v>194</v>
      </c>
      <c r="B43" s="17"/>
      <c r="C43" s="17">
        <v>0</v>
      </c>
      <c r="D43" s="17">
        <v>26.6</v>
      </c>
      <c r="E43" s="17">
        <v>0</v>
      </c>
      <c r="F43" s="17">
        <v>0</v>
      </c>
      <c r="G43" s="17">
        <v>334.76849777816813</v>
      </c>
      <c r="H43" s="17">
        <v>35.743402756310516</v>
      </c>
      <c r="I43" s="17">
        <v>51.206741355776565</v>
      </c>
      <c r="J43" s="17">
        <v>88.262691041352426</v>
      </c>
      <c r="K43" s="17">
        <v>14.25</v>
      </c>
      <c r="L43" s="17">
        <v>0</v>
      </c>
      <c r="M43" s="18">
        <v>0</v>
      </c>
      <c r="N43" s="19">
        <v>0</v>
      </c>
      <c r="O43" s="19">
        <v>0</v>
      </c>
      <c r="P43" s="19">
        <v>9.4606762701110689</v>
      </c>
      <c r="Q43" s="19">
        <v>0</v>
      </c>
      <c r="S43" s="92"/>
      <c r="T43" s="92"/>
      <c r="U43" s="92"/>
      <c r="V43" s="92"/>
      <c r="W43" s="92"/>
      <c r="X43" s="92"/>
      <c r="Y43" s="92"/>
      <c r="Z43" s="92"/>
      <c r="AA43" s="92"/>
      <c r="AB43" s="92"/>
      <c r="AC43" s="92"/>
    </row>
    <row r="44" spans="1:29" ht="12.75" customHeight="1" x14ac:dyDescent="0.25">
      <c r="A44" s="39" t="s">
        <v>71</v>
      </c>
      <c r="B44" s="17"/>
      <c r="C44" s="17">
        <v>17.782150000000001</v>
      </c>
      <c r="D44" s="17">
        <v>88.128399999999999</v>
      </c>
      <c r="E44" s="17">
        <v>1341.7855</v>
      </c>
      <c r="F44" s="17">
        <v>403.580445140579</v>
      </c>
      <c r="G44" s="17">
        <v>77.191628442022377</v>
      </c>
      <c r="H44" s="17">
        <v>80.602670766381749</v>
      </c>
      <c r="I44" s="17">
        <v>10.253175459049332</v>
      </c>
      <c r="J44" s="17">
        <v>390.07352142899026</v>
      </c>
      <c r="K44" s="17">
        <v>771.07134505001557</v>
      </c>
      <c r="L44" s="17">
        <v>79.823275967239297</v>
      </c>
      <c r="M44" s="18">
        <v>0</v>
      </c>
      <c r="N44" s="19">
        <v>16.434430404835588</v>
      </c>
      <c r="O44" s="19">
        <v>-14.87797792694413</v>
      </c>
      <c r="P44" s="19">
        <v>17.079188573577863</v>
      </c>
      <c r="Q44" s="19">
        <v>-14.670675492919049</v>
      </c>
      <c r="S44" s="92"/>
      <c r="T44" s="92"/>
      <c r="U44" s="92"/>
      <c r="V44" s="92"/>
      <c r="W44" s="92"/>
      <c r="X44" s="92"/>
      <c r="Y44" s="92"/>
      <c r="Z44" s="92"/>
      <c r="AA44" s="92"/>
      <c r="AB44" s="92"/>
      <c r="AC44" s="92"/>
    </row>
    <row r="45" spans="1:29" ht="12.75" customHeight="1" x14ac:dyDescent="0.25">
      <c r="A45" s="39" t="s">
        <v>459</v>
      </c>
      <c r="B45" s="17"/>
      <c r="C45" s="17">
        <v>0</v>
      </c>
      <c r="D45" s="17">
        <v>0</v>
      </c>
      <c r="E45" s="17">
        <v>0</v>
      </c>
      <c r="F45" s="17">
        <v>0</v>
      </c>
      <c r="G45" s="17">
        <v>0</v>
      </c>
      <c r="H45" s="17">
        <v>0</v>
      </c>
      <c r="I45" s="17">
        <v>0</v>
      </c>
      <c r="J45" s="17">
        <v>0</v>
      </c>
      <c r="K45" s="17">
        <v>0</v>
      </c>
      <c r="L45" s="17">
        <v>0</v>
      </c>
      <c r="M45" s="18">
        <v>0</v>
      </c>
      <c r="N45" s="19">
        <v>0</v>
      </c>
      <c r="O45" s="19">
        <v>0</v>
      </c>
      <c r="P45" s="19">
        <v>0</v>
      </c>
      <c r="Q45" s="19">
        <v>0</v>
      </c>
      <c r="S45" s="92"/>
      <c r="T45" s="92"/>
      <c r="U45" s="92"/>
      <c r="V45" s="92"/>
      <c r="W45" s="92"/>
      <c r="X45" s="92"/>
      <c r="Y45" s="92"/>
      <c r="Z45" s="92"/>
      <c r="AA45" s="92"/>
      <c r="AB45" s="92"/>
      <c r="AC45" s="92"/>
    </row>
    <row r="46" spans="1:29" ht="12.75" customHeight="1" x14ac:dyDescent="0.25">
      <c r="A46" s="39" t="s">
        <v>23</v>
      </c>
      <c r="B46" s="17"/>
      <c r="C46" s="17">
        <v>0</v>
      </c>
      <c r="D46" s="17">
        <v>0</v>
      </c>
      <c r="E46" s="17">
        <v>0</v>
      </c>
      <c r="F46" s="17">
        <v>0</v>
      </c>
      <c r="G46" s="17">
        <v>0</v>
      </c>
      <c r="H46" s="17">
        <v>0</v>
      </c>
      <c r="I46" s="17">
        <v>0</v>
      </c>
      <c r="J46" s="17">
        <v>0</v>
      </c>
      <c r="K46" s="17">
        <v>0</v>
      </c>
      <c r="L46" s="17">
        <v>0</v>
      </c>
      <c r="M46" s="18">
        <v>0</v>
      </c>
      <c r="N46" s="19">
        <v>0</v>
      </c>
      <c r="O46" s="19">
        <v>0</v>
      </c>
      <c r="P46" s="19">
        <v>0</v>
      </c>
      <c r="Q46" s="19">
        <v>0</v>
      </c>
      <c r="S46" s="92"/>
      <c r="T46" s="92"/>
      <c r="U46" s="92"/>
      <c r="V46" s="92"/>
      <c r="W46" s="92"/>
      <c r="X46" s="92"/>
      <c r="Y46" s="92"/>
      <c r="Z46" s="92"/>
      <c r="AA46" s="92"/>
      <c r="AB46" s="92"/>
      <c r="AC46" s="92"/>
    </row>
    <row r="47" spans="1:29" ht="2.1" customHeight="1" x14ac:dyDescent="0.25">
      <c r="A47" s="11"/>
      <c r="B47" s="20"/>
      <c r="C47" s="20"/>
      <c r="D47" s="20"/>
      <c r="E47" s="20"/>
      <c r="F47" s="20"/>
      <c r="G47" s="20"/>
      <c r="H47" s="20"/>
      <c r="I47" s="20"/>
      <c r="J47" s="20"/>
      <c r="K47" s="20"/>
      <c r="L47" s="20"/>
      <c r="M47" s="21"/>
      <c r="N47" s="21"/>
      <c r="O47" s="21"/>
      <c r="P47" s="21"/>
      <c r="Q47" s="21"/>
      <c r="S47" s="92"/>
      <c r="T47" s="92"/>
      <c r="U47" s="92"/>
      <c r="V47" s="92"/>
      <c r="W47" s="92"/>
      <c r="X47" s="92"/>
      <c r="Y47" s="92"/>
      <c r="Z47" s="92"/>
      <c r="AA47" s="92"/>
      <c r="AB47" s="92"/>
      <c r="AC47" s="92"/>
    </row>
    <row r="48" spans="1:29" ht="12.75" customHeight="1" x14ac:dyDescent="0.25">
      <c r="A48" s="4" t="s">
        <v>483</v>
      </c>
      <c r="B48" s="13">
        <v>143174</v>
      </c>
      <c r="C48" s="13">
        <v>155359</v>
      </c>
      <c r="D48" s="13">
        <v>157089</v>
      </c>
      <c r="E48" s="13">
        <v>162367.30554173412</v>
      </c>
      <c r="F48" s="13">
        <v>176243.89140178877</v>
      </c>
      <c r="G48" s="13">
        <v>188413.09524503438</v>
      </c>
      <c r="H48" s="13">
        <v>203166.04686078933</v>
      </c>
      <c r="I48" s="13">
        <v>211552.27702964991</v>
      </c>
      <c r="J48" s="13">
        <v>219228.31508254778</v>
      </c>
      <c r="K48" s="13">
        <v>232175.49432081159</v>
      </c>
      <c r="L48" s="13">
        <v>245346.76466878297</v>
      </c>
      <c r="M48" s="14">
        <v>0.93183328183052971</v>
      </c>
      <c r="N48" s="15">
        <v>1.1572070162960468</v>
      </c>
      <c r="O48" s="15">
        <v>1.431700317248441</v>
      </c>
      <c r="P48" s="15">
        <v>0.76380332742971291</v>
      </c>
      <c r="Q48" s="15">
        <v>1.1319471273773196</v>
      </c>
      <c r="S48" s="92"/>
      <c r="T48" s="92"/>
      <c r="U48" s="92"/>
      <c r="V48" s="92"/>
      <c r="W48" s="92"/>
      <c r="X48" s="92"/>
      <c r="Y48" s="92"/>
      <c r="Z48" s="92"/>
      <c r="AA48" s="92"/>
      <c r="AB48" s="92"/>
      <c r="AC48" s="92"/>
    </row>
    <row r="49" spans="1:29" ht="12.75" customHeight="1" x14ac:dyDescent="0.25">
      <c r="A49" s="75" t="s">
        <v>120</v>
      </c>
      <c r="B49" s="17">
        <v>0</v>
      </c>
      <c r="C49" s="17">
        <v>0</v>
      </c>
      <c r="D49" s="17">
        <v>0</v>
      </c>
      <c r="E49" s="17">
        <v>0</v>
      </c>
      <c r="F49" s="17">
        <v>0</v>
      </c>
      <c r="G49" s="17">
        <v>0</v>
      </c>
      <c r="H49" s="17">
        <v>0</v>
      </c>
      <c r="I49" s="17">
        <v>27703.273495248151</v>
      </c>
      <c r="J49" s="17">
        <v>41554.910242872225</v>
      </c>
      <c r="K49" s="17">
        <v>55406.546990496303</v>
      </c>
      <c r="L49" s="17">
        <v>69258.18373812038</v>
      </c>
      <c r="M49" s="18">
        <v>0</v>
      </c>
      <c r="N49" s="19">
        <v>0</v>
      </c>
      <c r="O49" s="19">
        <v>0</v>
      </c>
      <c r="P49" s="19">
        <v>0</v>
      </c>
      <c r="Q49" s="19">
        <v>5.2409779148925528</v>
      </c>
      <c r="S49" s="92"/>
      <c r="T49" s="92"/>
      <c r="U49" s="92"/>
      <c r="V49" s="92"/>
      <c r="W49" s="92"/>
      <c r="X49" s="92"/>
      <c r="Y49" s="92"/>
      <c r="Z49" s="92"/>
      <c r="AA49" s="92"/>
      <c r="AB49" s="92"/>
      <c r="AC49" s="92"/>
    </row>
    <row r="50" spans="1:29" ht="12.75" customHeight="1" x14ac:dyDescent="0.25">
      <c r="A50" s="75" t="s">
        <v>187</v>
      </c>
      <c r="B50" s="17">
        <v>2110.9999999999995</v>
      </c>
      <c r="C50" s="17">
        <v>2336</v>
      </c>
      <c r="D50" s="17">
        <v>4584</v>
      </c>
      <c r="E50" s="17">
        <v>12095.22878283609</v>
      </c>
      <c r="F50" s="17">
        <v>13931.425310481645</v>
      </c>
      <c r="G50" s="17">
        <v>22755.795945242902</v>
      </c>
      <c r="H50" s="17">
        <v>24514.297199834928</v>
      </c>
      <c r="I50" s="17">
        <v>24584.352936566855</v>
      </c>
      <c r="J50" s="17">
        <v>35843.66665863269</v>
      </c>
      <c r="K50" s="17">
        <v>41332.930849904231</v>
      </c>
      <c r="L50" s="17">
        <v>49673.690255931826</v>
      </c>
      <c r="M50" s="18">
        <v>8.0626559990519819</v>
      </c>
      <c r="N50" s="19">
        <v>11.757092411742164</v>
      </c>
      <c r="O50" s="19">
        <v>5.8138191242414372</v>
      </c>
      <c r="P50" s="19">
        <v>3.8721924088664927</v>
      </c>
      <c r="Q50" s="19">
        <v>3.3169077844266592</v>
      </c>
      <c r="S50" s="92"/>
      <c r="T50" s="92"/>
      <c r="U50" s="92"/>
      <c r="V50" s="92"/>
      <c r="W50" s="92"/>
      <c r="X50" s="92"/>
      <c r="Y50" s="92"/>
      <c r="Z50" s="92"/>
      <c r="AA50" s="92"/>
      <c r="AB50" s="92"/>
      <c r="AC50" s="92"/>
    </row>
    <row r="51" spans="1:29" ht="12.75" customHeight="1" x14ac:dyDescent="0.25">
      <c r="A51" s="39" t="s">
        <v>19</v>
      </c>
      <c r="B51" s="207">
        <v>2105.9999999999995</v>
      </c>
      <c r="C51" s="207">
        <v>2201</v>
      </c>
      <c r="D51" s="207">
        <v>2920</v>
      </c>
      <c r="E51" s="207">
        <v>2397.0376900250035</v>
      </c>
      <c r="F51" s="207">
        <v>2427.1425542465258</v>
      </c>
      <c r="G51" s="207">
        <v>2553.4837978870214</v>
      </c>
      <c r="H51" s="207">
        <v>2764.8866371059903</v>
      </c>
      <c r="I51" s="207">
        <v>2765.5210964794296</v>
      </c>
      <c r="J51" s="207">
        <v>3242.5636127067778</v>
      </c>
      <c r="K51" s="207">
        <v>4018.5768227953345</v>
      </c>
      <c r="L51" s="207">
        <v>4402.7237363241074</v>
      </c>
      <c r="M51" s="194">
        <v>3.3219153657001232</v>
      </c>
      <c r="N51" s="19">
        <v>-1.8317060974148203</v>
      </c>
      <c r="O51" s="19">
        <v>1.3113737960884109</v>
      </c>
      <c r="P51" s="194">
        <v>1.6064124727028117</v>
      </c>
      <c r="Q51" s="194">
        <v>3.1058467049855043</v>
      </c>
      <c r="S51" s="92"/>
      <c r="T51" s="92"/>
      <c r="U51" s="92"/>
      <c r="V51" s="92"/>
      <c r="W51" s="92"/>
      <c r="X51" s="92"/>
      <c r="Y51" s="92"/>
      <c r="Z51" s="92"/>
      <c r="AA51" s="92"/>
      <c r="AB51" s="92"/>
      <c r="AC51" s="92"/>
    </row>
    <row r="52" spans="1:29" ht="12.75" customHeight="1" x14ac:dyDescent="0.25">
      <c r="A52" s="47" t="s">
        <v>188</v>
      </c>
      <c r="B52" s="17">
        <v>304.05472837377687</v>
      </c>
      <c r="C52" s="17">
        <v>442.07964094415956</v>
      </c>
      <c r="D52" s="17">
        <v>508.95798263077398</v>
      </c>
      <c r="E52" s="17">
        <v>416.97220384805803</v>
      </c>
      <c r="F52" s="17">
        <v>447.07706806958049</v>
      </c>
      <c r="G52" s="17">
        <v>411.7487916231745</v>
      </c>
      <c r="H52" s="17">
        <v>411.83581235061405</v>
      </c>
      <c r="I52" s="17">
        <v>412.47027172405325</v>
      </c>
      <c r="J52" s="17">
        <v>412.4419188620322</v>
      </c>
      <c r="K52" s="17">
        <v>412.27990399176258</v>
      </c>
      <c r="L52" s="17">
        <v>412.12534155679526</v>
      </c>
      <c r="M52" s="18">
        <v>5.286579528073343</v>
      </c>
      <c r="N52" s="19">
        <v>-1.2879783704656922</v>
      </c>
      <c r="O52" s="19">
        <v>-0.81770084269798815</v>
      </c>
      <c r="P52" s="19">
        <v>1.4707450366002739E-2</v>
      </c>
      <c r="Q52" s="19">
        <v>-7.6783346101394478E-3</v>
      </c>
      <c r="S52" s="92"/>
      <c r="T52" s="92"/>
      <c r="U52" s="92"/>
      <c r="V52" s="92"/>
      <c r="W52" s="92"/>
      <c r="X52" s="92"/>
      <c r="Y52" s="92"/>
      <c r="Z52" s="92"/>
      <c r="AA52" s="92"/>
      <c r="AB52" s="92"/>
      <c r="AC52" s="92"/>
    </row>
    <row r="53" spans="1:29" ht="12.75" customHeight="1" x14ac:dyDescent="0.25">
      <c r="A53" s="47" t="s">
        <v>189</v>
      </c>
      <c r="B53" s="17">
        <v>1801.9452716262228</v>
      </c>
      <c r="C53" s="17">
        <v>1758.9203590558402</v>
      </c>
      <c r="D53" s="17">
        <v>2411.042017369226</v>
      </c>
      <c r="E53" s="17">
        <v>1980.0654861769456</v>
      </c>
      <c r="F53" s="17">
        <v>1980.0654861769456</v>
      </c>
      <c r="G53" s="17">
        <v>2141.735006263847</v>
      </c>
      <c r="H53" s="17">
        <v>2353.0508247553762</v>
      </c>
      <c r="I53" s="17">
        <v>2353.0508247553762</v>
      </c>
      <c r="J53" s="17">
        <v>2830.1216938447456</v>
      </c>
      <c r="K53" s="17">
        <v>3606.2969188035718</v>
      </c>
      <c r="L53" s="17">
        <v>3990.5983947673121</v>
      </c>
      <c r="M53" s="18">
        <v>2.9547333764481598</v>
      </c>
      <c r="N53" s="19">
        <v>-1.9500272085312909</v>
      </c>
      <c r="O53" s="19">
        <v>1.7408063684048569</v>
      </c>
      <c r="P53" s="19">
        <v>1.863215240380911</v>
      </c>
      <c r="Q53" s="19">
        <v>3.4959347449487588</v>
      </c>
      <c r="S53" s="92"/>
      <c r="T53" s="92"/>
      <c r="U53" s="92"/>
      <c r="V53" s="92"/>
      <c r="W53" s="92"/>
      <c r="X53" s="92"/>
      <c r="Y53" s="92"/>
      <c r="Z53" s="92"/>
      <c r="AA53" s="92"/>
      <c r="AB53" s="92"/>
      <c r="AC53" s="92"/>
    </row>
    <row r="54" spans="1:29" ht="12.75" customHeight="1" x14ac:dyDescent="0.25">
      <c r="A54" s="39" t="s">
        <v>192</v>
      </c>
      <c r="B54" s="17">
        <v>5</v>
      </c>
      <c r="C54" s="17">
        <v>135</v>
      </c>
      <c r="D54" s="17">
        <v>1664</v>
      </c>
      <c r="E54" s="17">
        <v>9668.7198238400288</v>
      </c>
      <c r="F54" s="17">
        <v>11437.322457105982</v>
      </c>
      <c r="G54" s="17">
        <v>20135.351848226746</v>
      </c>
      <c r="H54" s="17">
        <v>21665.06196816768</v>
      </c>
      <c r="I54" s="17">
        <v>21686.738241690855</v>
      </c>
      <c r="J54" s="17">
        <v>32411.310714126317</v>
      </c>
      <c r="K54" s="17">
        <v>37072.984520291946</v>
      </c>
      <c r="L54" s="17">
        <v>44967.704783117661</v>
      </c>
      <c r="M54" s="18">
        <v>78.738591700495974</v>
      </c>
      <c r="N54" s="19">
        <v>21.259871690632703</v>
      </c>
      <c r="O54" s="19">
        <v>6.5966501522757737</v>
      </c>
      <c r="P54" s="19">
        <v>4.1102923155818649</v>
      </c>
      <c r="Q54" s="19">
        <v>3.3285684787769609</v>
      </c>
      <c r="S54" s="92"/>
      <c r="T54" s="92"/>
      <c r="U54" s="92"/>
      <c r="V54" s="92"/>
      <c r="W54" s="92"/>
      <c r="X54" s="92"/>
      <c r="Y54" s="92"/>
      <c r="Z54" s="92"/>
      <c r="AA54" s="92"/>
      <c r="AB54" s="92"/>
      <c r="AC54" s="92"/>
    </row>
    <row r="55" spans="1:29" ht="12.75" customHeight="1" x14ac:dyDescent="0.25">
      <c r="A55" s="47" t="s">
        <v>190</v>
      </c>
      <c r="B55" s="17">
        <v>5</v>
      </c>
      <c r="C55" s="17">
        <v>135</v>
      </c>
      <c r="D55" s="17">
        <v>1664</v>
      </c>
      <c r="E55" s="17">
        <v>9668.7198238400288</v>
      </c>
      <c r="F55" s="17">
        <v>10001.603732137162</v>
      </c>
      <c r="G55" s="17">
        <v>18699.559374114764</v>
      </c>
      <c r="H55" s="17">
        <v>20229.269494055698</v>
      </c>
      <c r="I55" s="17">
        <v>20250.945767578873</v>
      </c>
      <c r="J55" s="17">
        <v>29846.923104519188</v>
      </c>
      <c r="K55" s="17">
        <v>30139.701166957355</v>
      </c>
      <c r="L55" s="17">
        <v>37953.152744462168</v>
      </c>
      <c r="M55" s="18">
        <v>78.738591700495974</v>
      </c>
      <c r="N55" s="19">
        <v>19.644195049315382</v>
      </c>
      <c r="O55" s="19">
        <v>7.2978588569542424</v>
      </c>
      <c r="P55" s="19">
        <v>3.9661439846993218</v>
      </c>
      <c r="Q55" s="19">
        <v>2.4318058169501944</v>
      </c>
      <c r="S55" s="92"/>
      <c r="T55" s="92"/>
      <c r="U55" s="92"/>
      <c r="V55" s="92"/>
      <c r="W55" s="92"/>
      <c r="X55" s="92"/>
      <c r="Y55" s="92"/>
      <c r="Z55" s="92"/>
      <c r="AA55" s="92"/>
      <c r="AB55" s="92"/>
      <c r="AC55" s="92"/>
    </row>
    <row r="56" spans="1:29" ht="12.75" customHeight="1" x14ac:dyDescent="0.25">
      <c r="A56" s="47" t="s">
        <v>191</v>
      </c>
      <c r="B56" s="17">
        <v>0</v>
      </c>
      <c r="C56" s="17">
        <v>0</v>
      </c>
      <c r="D56" s="17">
        <v>0</v>
      </c>
      <c r="E56" s="17">
        <v>0</v>
      </c>
      <c r="F56" s="17">
        <v>1435.71872496882</v>
      </c>
      <c r="G56" s="17">
        <v>1435.7924741119828</v>
      </c>
      <c r="H56" s="17">
        <v>1435.7924741119828</v>
      </c>
      <c r="I56" s="17">
        <v>1435.7924741119828</v>
      </c>
      <c r="J56" s="17">
        <v>2564.3876096071285</v>
      </c>
      <c r="K56" s="17">
        <v>6933.2833533345911</v>
      </c>
      <c r="L56" s="17">
        <v>7014.5520386554963</v>
      </c>
      <c r="M56" s="18">
        <v>0</v>
      </c>
      <c r="N56" s="19">
        <v>0</v>
      </c>
      <c r="O56" s="19">
        <v>5.1366216236026219E-4</v>
      </c>
      <c r="P56" s="19">
        <v>5.9715287966918273</v>
      </c>
      <c r="Q56" s="19">
        <v>10.586376262365782</v>
      </c>
      <c r="S56" s="92"/>
      <c r="T56" s="92"/>
      <c r="U56" s="92"/>
      <c r="V56" s="92"/>
      <c r="W56" s="92"/>
      <c r="X56" s="92"/>
      <c r="Y56" s="92"/>
      <c r="Z56" s="92"/>
      <c r="AA56" s="92"/>
      <c r="AB56" s="92"/>
      <c r="AC56" s="92"/>
    </row>
    <row r="57" spans="1:29" ht="12.75" customHeight="1" x14ac:dyDescent="0.25">
      <c r="A57" s="39" t="s">
        <v>182</v>
      </c>
      <c r="B57" s="17">
        <v>0</v>
      </c>
      <c r="C57" s="17">
        <v>0</v>
      </c>
      <c r="D57" s="17">
        <v>0</v>
      </c>
      <c r="E57" s="17">
        <v>29.471268971057899</v>
      </c>
      <c r="F57" s="17">
        <v>66.960299129137141</v>
      </c>
      <c r="G57" s="17">
        <v>66.960299129137141</v>
      </c>
      <c r="H57" s="17">
        <v>84.348594561254799</v>
      </c>
      <c r="I57" s="17">
        <v>132.09359839656872</v>
      </c>
      <c r="J57" s="17">
        <v>189.79233179959235</v>
      </c>
      <c r="K57" s="17">
        <v>241.36950681694393</v>
      </c>
      <c r="L57" s="17">
        <v>303.26173649005193</v>
      </c>
      <c r="M57" s="18">
        <v>0</v>
      </c>
      <c r="N57" s="19">
        <v>0</v>
      </c>
      <c r="O57" s="19">
        <v>2.3354365515928288</v>
      </c>
      <c r="P57" s="19">
        <v>8.447633908933593</v>
      </c>
      <c r="Q57" s="19">
        <v>4.7982174359343155</v>
      </c>
      <c r="S57" s="92"/>
      <c r="T57" s="92"/>
      <c r="U57" s="92"/>
      <c r="V57" s="92"/>
      <c r="W57" s="92"/>
      <c r="X57" s="92"/>
      <c r="Y57" s="92"/>
      <c r="Z57" s="92"/>
      <c r="AA57" s="92"/>
      <c r="AB57" s="92"/>
      <c r="AC57" s="92"/>
    </row>
    <row r="58" spans="1:29" ht="12.75" customHeight="1" x14ac:dyDescent="0.25">
      <c r="A58" s="39" t="s">
        <v>209</v>
      </c>
      <c r="B58" s="17">
        <v>0</v>
      </c>
      <c r="C58" s="17">
        <v>0</v>
      </c>
      <c r="D58" s="17">
        <v>0</v>
      </c>
      <c r="E58" s="17">
        <v>0</v>
      </c>
      <c r="F58" s="17">
        <v>0</v>
      </c>
      <c r="G58" s="17">
        <v>0</v>
      </c>
      <c r="H58" s="17">
        <v>0</v>
      </c>
      <c r="I58" s="17">
        <v>0</v>
      </c>
      <c r="J58" s="17">
        <v>0</v>
      </c>
      <c r="K58" s="17">
        <v>0</v>
      </c>
      <c r="L58" s="17">
        <v>0</v>
      </c>
      <c r="M58" s="18">
        <v>0</v>
      </c>
      <c r="N58" s="19">
        <v>0</v>
      </c>
      <c r="O58" s="19">
        <v>0</v>
      </c>
      <c r="P58" s="19">
        <v>0</v>
      </c>
      <c r="Q58" s="19">
        <v>0</v>
      </c>
      <c r="S58" s="92"/>
      <c r="T58" s="92"/>
      <c r="U58" s="92"/>
      <c r="V58" s="92"/>
      <c r="W58" s="92"/>
      <c r="X58" s="92"/>
      <c r="Y58" s="92"/>
      <c r="Z58" s="92"/>
      <c r="AA58" s="92"/>
      <c r="AB58" s="92"/>
      <c r="AC58" s="92"/>
    </row>
    <row r="59" spans="1:29" ht="12.75" customHeight="1" x14ac:dyDescent="0.25">
      <c r="A59" s="75" t="s">
        <v>193</v>
      </c>
      <c r="B59" s="17">
        <v>141063</v>
      </c>
      <c r="C59" s="17">
        <v>153023</v>
      </c>
      <c r="D59" s="17">
        <v>152505</v>
      </c>
      <c r="E59" s="17">
        <v>150272.07675889801</v>
      </c>
      <c r="F59" s="17">
        <v>162312.46609130708</v>
      </c>
      <c r="G59" s="17">
        <v>165657.29929979146</v>
      </c>
      <c r="H59" s="17">
        <v>178651.7496609544</v>
      </c>
      <c r="I59" s="17">
        <v>159264.65059783487</v>
      </c>
      <c r="J59" s="17">
        <v>141829.73818104283</v>
      </c>
      <c r="K59" s="17">
        <v>135436.01648041105</v>
      </c>
      <c r="L59" s="17">
        <v>126414.89067473079</v>
      </c>
      <c r="M59" s="18">
        <v>0.78295703593214139</v>
      </c>
      <c r="N59" s="19">
        <v>0.62520528136182918</v>
      </c>
      <c r="O59" s="19">
        <v>0.96376557183242006</v>
      </c>
      <c r="P59" s="19">
        <v>-2.2816775539157286</v>
      </c>
      <c r="Q59" s="19">
        <v>-1.1439864437983061</v>
      </c>
      <c r="S59" s="92"/>
      <c r="T59" s="92"/>
      <c r="U59" s="92"/>
      <c r="V59" s="92"/>
      <c r="W59" s="92"/>
      <c r="X59" s="92"/>
      <c r="Y59" s="92"/>
      <c r="Z59" s="92"/>
      <c r="AA59" s="92"/>
      <c r="AB59" s="92"/>
      <c r="AC59" s="92"/>
    </row>
    <row r="60" spans="1:29" ht="12.75" customHeight="1" x14ac:dyDescent="0.25">
      <c r="A60" s="39" t="s">
        <v>68</v>
      </c>
      <c r="B60" s="17">
        <v>136054.18046436729</v>
      </c>
      <c r="C60" s="17">
        <v>142888.17695519619</v>
      </c>
      <c r="D60" s="17">
        <v>138206.22374452485</v>
      </c>
      <c r="E60" s="17">
        <v>137628.49928848975</v>
      </c>
      <c r="F60" s="17">
        <v>141227.95740891728</v>
      </c>
      <c r="G60" s="17">
        <v>131371.55614844573</v>
      </c>
      <c r="H60" s="17">
        <v>132074.6139831644</v>
      </c>
      <c r="I60" s="17">
        <v>107149.90850182768</v>
      </c>
      <c r="J60" s="17">
        <v>78791.383242763113</v>
      </c>
      <c r="K60" s="17">
        <v>70945.119007620917</v>
      </c>
      <c r="L60" s="17">
        <v>63667.502853579092</v>
      </c>
      <c r="M60" s="18">
        <v>0.15706073619496941</v>
      </c>
      <c r="N60" s="19">
        <v>0.21651765624468577</v>
      </c>
      <c r="O60" s="19">
        <v>-0.66784278883955661</v>
      </c>
      <c r="P60" s="19">
        <v>-5.0344828754617987</v>
      </c>
      <c r="Q60" s="19">
        <v>-2.108742114306017</v>
      </c>
      <c r="S60" s="92"/>
      <c r="T60" s="92"/>
      <c r="U60" s="92"/>
      <c r="V60" s="92"/>
      <c r="W60" s="92"/>
      <c r="X60" s="92"/>
      <c r="Y60" s="92"/>
      <c r="Z60" s="92"/>
      <c r="AA60" s="92"/>
      <c r="AB60" s="92"/>
      <c r="AC60" s="92"/>
    </row>
    <row r="61" spans="1:29" ht="12.75" customHeight="1" x14ac:dyDescent="0.25">
      <c r="A61" s="39" t="s">
        <v>70</v>
      </c>
      <c r="B61" s="17">
        <v>1980.1537781250863</v>
      </c>
      <c r="C61" s="17">
        <v>2845.9527771699054</v>
      </c>
      <c r="D61" s="17">
        <v>3076.9263151961363</v>
      </c>
      <c r="E61" s="17">
        <v>8.5364146799815028</v>
      </c>
      <c r="F61" s="17">
        <v>0</v>
      </c>
      <c r="G61" s="17">
        <v>470.55554573896501</v>
      </c>
      <c r="H61" s="17">
        <v>470.76381946771386</v>
      </c>
      <c r="I61" s="17">
        <v>447.36579632901709</v>
      </c>
      <c r="J61" s="17">
        <v>283.46187131698326</v>
      </c>
      <c r="K61" s="17">
        <v>279.23758564276483</v>
      </c>
      <c r="L61" s="17">
        <v>292.28089939289492</v>
      </c>
      <c r="M61" s="18">
        <v>4.5061425600297467</v>
      </c>
      <c r="N61" s="19">
        <v>0</v>
      </c>
      <c r="O61" s="19">
        <v>0</v>
      </c>
      <c r="P61" s="19">
        <v>-4.9462714141476072</v>
      </c>
      <c r="Q61" s="19">
        <v>0.30684684075499291</v>
      </c>
      <c r="S61" s="92"/>
      <c r="T61" s="92"/>
      <c r="U61" s="92"/>
      <c r="V61" s="92"/>
      <c r="W61" s="92"/>
      <c r="X61" s="92"/>
      <c r="Y61" s="92"/>
      <c r="Z61" s="92"/>
      <c r="AA61" s="92"/>
      <c r="AB61" s="92"/>
      <c r="AC61" s="92"/>
    </row>
    <row r="62" spans="1:29" ht="12.75" customHeight="1" x14ac:dyDescent="0.25">
      <c r="A62" s="39" t="s">
        <v>69</v>
      </c>
      <c r="B62" s="17">
        <v>2812.2882836469312</v>
      </c>
      <c r="C62" s="17">
        <v>6385.3967100740929</v>
      </c>
      <c r="D62" s="17">
        <v>6346.1425630925341</v>
      </c>
      <c r="E62" s="17">
        <v>2968.4840134977239</v>
      </c>
      <c r="F62" s="17">
        <v>9649.0002963256138</v>
      </c>
      <c r="G62" s="17">
        <v>21247.303304722398</v>
      </c>
      <c r="H62" s="17">
        <v>31453.328015102878</v>
      </c>
      <c r="I62" s="17">
        <v>37470.316980116892</v>
      </c>
      <c r="J62" s="17">
        <v>45625.713386116273</v>
      </c>
      <c r="K62" s="17">
        <v>47188.013171181221</v>
      </c>
      <c r="L62" s="17">
        <v>43836.837183203272</v>
      </c>
      <c r="M62" s="18">
        <v>8.4788315479171992</v>
      </c>
      <c r="N62" s="19">
        <v>4.279094071811218</v>
      </c>
      <c r="O62" s="19">
        <v>12.542984632664012</v>
      </c>
      <c r="P62" s="19">
        <v>3.789711889337144</v>
      </c>
      <c r="Q62" s="19">
        <v>-0.39917070873687344</v>
      </c>
      <c r="S62" s="92"/>
      <c r="T62" s="92"/>
      <c r="U62" s="92"/>
      <c r="V62" s="92"/>
      <c r="W62" s="92"/>
      <c r="X62" s="92"/>
      <c r="Y62" s="92"/>
      <c r="Z62" s="92"/>
      <c r="AA62" s="92"/>
      <c r="AB62" s="92"/>
      <c r="AC62" s="92"/>
    </row>
    <row r="63" spans="1:29" ht="12.75" customHeight="1" x14ac:dyDescent="0.25">
      <c r="A63" s="47" t="s">
        <v>6</v>
      </c>
      <c r="B63" s="207">
        <v>779.28828364693106</v>
      </c>
      <c r="C63" s="207">
        <v>4993.396710074092</v>
      </c>
      <c r="D63" s="207">
        <v>4455.1425630925332</v>
      </c>
      <c r="E63" s="207">
        <v>494.50475778493609</v>
      </c>
      <c r="F63" s="207">
        <v>7376.3723158048588</v>
      </c>
      <c r="G63" s="207">
        <v>18502.507513411718</v>
      </c>
      <c r="H63" s="207">
        <v>29372.549027561126</v>
      </c>
      <c r="I63" s="207">
        <v>35666.359640061368</v>
      </c>
      <c r="J63" s="207">
        <v>44019.745694916986</v>
      </c>
      <c r="K63" s="207">
        <v>45689.04391046313</v>
      </c>
      <c r="L63" s="207">
        <v>42391.055940243161</v>
      </c>
      <c r="M63" s="194">
        <v>19.046421700791939</v>
      </c>
      <c r="N63" s="19">
        <v>5.1715131452242824</v>
      </c>
      <c r="O63" s="19">
        <v>14.817974391840561</v>
      </c>
      <c r="P63" s="194">
        <v>4.1287342230504676</v>
      </c>
      <c r="Q63" s="194">
        <v>-0.37629925185315161</v>
      </c>
      <c r="S63" s="92"/>
      <c r="T63" s="92"/>
      <c r="U63" s="92"/>
      <c r="V63" s="92"/>
      <c r="W63" s="92"/>
      <c r="X63" s="92"/>
      <c r="Y63" s="92"/>
      <c r="Z63" s="92"/>
      <c r="AA63" s="92"/>
      <c r="AB63" s="92"/>
      <c r="AC63" s="92"/>
    </row>
    <row r="64" spans="1:29" ht="12.75" customHeight="1" x14ac:dyDescent="0.25">
      <c r="A64" s="47" t="s">
        <v>194</v>
      </c>
      <c r="B64" s="17">
        <v>2033</v>
      </c>
      <c r="C64" s="17">
        <v>1392</v>
      </c>
      <c r="D64" s="17">
        <v>1891</v>
      </c>
      <c r="E64" s="17">
        <v>2473.979255712788</v>
      </c>
      <c r="F64" s="17">
        <v>2272.6279805207564</v>
      </c>
      <c r="G64" s="17">
        <v>2744.7957913106802</v>
      </c>
      <c r="H64" s="17">
        <v>2080.7789875417502</v>
      </c>
      <c r="I64" s="17">
        <v>1803.9573400555214</v>
      </c>
      <c r="J64" s="17">
        <v>1605.9676911992844</v>
      </c>
      <c r="K64" s="17">
        <v>1498.9692607180978</v>
      </c>
      <c r="L64" s="17">
        <v>1445.7812429601152</v>
      </c>
      <c r="M64" s="18">
        <v>-0.72145239672927186</v>
      </c>
      <c r="N64" s="19">
        <v>1.8553116773266209</v>
      </c>
      <c r="O64" s="19">
        <v>-0.87806752803425425</v>
      </c>
      <c r="P64" s="19">
        <v>-2.5569015420634389</v>
      </c>
      <c r="Q64" s="19">
        <v>-1.0452654294026309</v>
      </c>
      <c r="S64" s="92"/>
      <c r="T64" s="92"/>
      <c r="U64" s="92"/>
      <c r="V64" s="92"/>
      <c r="W64" s="92"/>
      <c r="X64" s="92"/>
      <c r="Y64" s="92"/>
      <c r="Z64" s="92"/>
      <c r="AA64" s="92"/>
      <c r="AB64" s="92"/>
      <c r="AC64" s="92"/>
    </row>
    <row r="65" spans="1:29" ht="12.75" customHeight="1" x14ac:dyDescent="0.25">
      <c r="A65" s="39" t="s">
        <v>71</v>
      </c>
      <c r="B65" s="17">
        <v>216.3774738606777</v>
      </c>
      <c r="C65" s="17">
        <v>903.47355755981243</v>
      </c>
      <c r="D65" s="17">
        <v>4875.707377186488</v>
      </c>
      <c r="E65" s="17">
        <v>9666.5570422306009</v>
      </c>
      <c r="F65" s="17">
        <v>11435.508386064183</v>
      </c>
      <c r="G65" s="17">
        <v>12567.884300884387</v>
      </c>
      <c r="H65" s="17">
        <v>14653.04384321941</v>
      </c>
      <c r="I65" s="17">
        <v>14197.059319561276</v>
      </c>
      <c r="J65" s="17">
        <v>17129.179680846486</v>
      </c>
      <c r="K65" s="17">
        <v>17023.646715966159</v>
      </c>
      <c r="L65" s="17">
        <v>18618.269738555522</v>
      </c>
      <c r="M65" s="18">
        <v>36.547124423303103</v>
      </c>
      <c r="N65" s="19">
        <v>8.8984715863189798</v>
      </c>
      <c r="O65" s="19">
        <v>2.5102369154267778</v>
      </c>
      <c r="P65" s="19">
        <v>1.573606194527577</v>
      </c>
      <c r="Q65" s="19">
        <v>0.83708330571028444</v>
      </c>
      <c r="S65" s="92"/>
      <c r="T65" s="92"/>
      <c r="U65" s="92"/>
      <c r="V65" s="92"/>
      <c r="W65" s="92"/>
      <c r="X65" s="92"/>
      <c r="Y65" s="92"/>
      <c r="Z65" s="92"/>
      <c r="AA65" s="92"/>
      <c r="AB65" s="92"/>
      <c r="AC65" s="92"/>
    </row>
    <row r="66" spans="1:29" ht="12.75" customHeight="1" x14ac:dyDescent="0.25">
      <c r="A66" s="39" t="s">
        <v>459</v>
      </c>
      <c r="B66" s="17">
        <v>0</v>
      </c>
      <c r="C66" s="17">
        <v>0</v>
      </c>
      <c r="D66" s="17">
        <v>0</v>
      </c>
      <c r="E66" s="17">
        <v>0</v>
      </c>
      <c r="F66" s="17">
        <v>0</v>
      </c>
      <c r="G66" s="17">
        <v>0</v>
      </c>
      <c r="H66" s="17">
        <v>0</v>
      </c>
      <c r="I66" s="17">
        <v>0</v>
      </c>
      <c r="J66" s="17">
        <v>0</v>
      </c>
      <c r="K66" s="17">
        <v>0</v>
      </c>
      <c r="L66" s="17">
        <v>0</v>
      </c>
      <c r="M66" s="18">
        <v>0</v>
      </c>
      <c r="N66" s="19">
        <v>0</v>
      </c>
      <c r="O66" s="19">
        <v>0</v>
      </c>
      <c r="P66" s="19">
        <v>0</v>
      </c>
      <c r="Q66" s="19">
        <v>0</v>
      </c>
      <c r="S66" s="92"/>
      <c r="T66" s="92"/>
      <c r="U66" s="92"/>
      <c r="V66" s="92"/>
      <c r="W66" s="92"/>
      <c r="X66" s="92"/>
      <c r="Y66" s="92"/>
      <c r="Z66" s="92"/>
      <c r="AA66" s="92"/>
      <c r="AB66" s="92"/>
      <c r="AC66" s="92"/>
    </row>
    <row r="67" spans="1:29" ht="12.75" customHeight="1" x14ac:dyDescent="0.25">
      <c r="A67" s="39" t="s">
        <v>23</v>
      </c>
      <c r="B67" s="17">
        <v>0</v>
      </c>
      <c r="C67" s="17">
        <v>0</v>
      </c>
      <c r="D67" s="17">
        <v>0</v>
      </c>
      <c r="E67" s="17">
        <v>0</v>
      </c>
      <c r="F67" s="17">
        <v>0</v>
      </c>
      <c r="G67" s="17">
        <v>0</v>
      </c>
      <c r="H67" s="17">
        <v>0</v>
      </c>
      <c r="I67" s="17">
        <v>0</v>
      </c>
      <c r="J67" s="17">
        <v>0</v>
      </c>
      <c r="K67" s="17">
        <v>0</v>
      </c>
      <c r="L67" s="17">
        <v>0</v>
      </c>
      <c r="M67" s="18">
        <v>0</v>
      </c>
      <c r="N67" s="19">
        <v>0</v>
      </c>
      <c r="O67" s="19">
        <v>0</v>
      </c>
      <c r="P67" s="19">
        <v>0</v>
      </c>
      <c r="Q67" s="19">
        <v>0</v>
      </c>
      <c r="S67" s="92"/>
      <c r="T67" s="92"/>
      <c r="U67" s="92"/>
      <c r="V67" s="92"/>
      <c r="W67" s="92"/>
      <c r="X67" s="92"/>
      <c r="Y67" s="92"/>
      <c r="Z67" s="92"/>
      <c r="AA67" s="92"/>
      <c r="AB67" s="92"/>
      <c r="AC67" s="92"/>
    </row>
    <row r="68" spans="1:29" ht="2.1" customHeight="1" x14ac:dyDescent="0.25">
      <c r="A68" s="11"/>
      <c r="B68" s="20"/>
      <c r="C68" s="20"/>
      <c r="D68" s="20"/>
      <c r="E68" s="20"/>
      <c r="F68" s="20"/>
      <c r="G68" s="20"/>
      <c r="H68" s="20"/>
      <c r="I68" s="20"/>
      <c r="J68" s="20"/>
      <c r="K68" s="20"/>
      <c r="L68" s="20"/>
      <c r="M68" s="21"/>
      <c r="N68" s="21"/>
      <c r="O68" s="21"/>
      <c r="P68" s="21"/>
      <c r="Q68" s="21"/>
      <c r="S68" s="92"/>
      <c r="T68" s="92"/>
      <c r="U68" s="92"/>
      <c r="V68" s="92"/>
      <c r="W68" s="92"/>
      <c r="X68" s="92"/>
      <c r="Y68" s="92"/>
      <c r="Z68" s="92"/>
      <c r="AA68" s="92"/>
      <c r="AB68" s="92"/>
      <c r="AC68" s="92"/>
    </row>
    <row r="69" spans="1:29" ht="12.75" customHeight="1" x14ac:dyDescent="0.25">
      <c r="A69" s="4" t="s">
        <v>463</v>
      </c>
      <c r="B69" s="13">
        <v>130223.5335276968</v>
      </c>
      <c r="C69" s="13">
        <v>142038.19216516675</v>
      </c>
      <c r="D69" s="13">
        <v>142884.55963302753</v>
      </c>
      <c r="E69" s="13">
        <v>148392.44102667106</v>
      </c>
      <c r="F69" s="13">
        <v>161903.19407205138</v>
      </c>
      <c r="G69" s="13">
        <v>174645.67871181885</v>
      </c>
      <c r="H69" s="13">
        <v>189214.53801908149</v>
      </c>
      <c r="I69" s="13">
        <v>198252.62763147667</v>
      </c>
      <c r="J69" s="13">
        <v>207099.46932159757</v>
      </c>
      <c r="K69" s="13">
        <v>215831.35882135795</v>
      </c>
      <c r="L69" s="13">
        <v>225109.7439642286</v>
      </c>
      <c r="M69" s="14">
        <v>0.93216349624722916</v>
      </c>
      <c r="N69" s="15">
        <v>1.2574559218530457</v>
      </c>
      <c r="O69" s="15">
        <v>1.5710421571768718</v>
      </c>
      <c r="P69" s="15">
        <v>0.90726808035697104</v>
      </c>
      <c r="Q69" s="15">
        <v>0.8373748155886096</v>
      </c>
      <c r="S69" s="92"/>
      <c r="T69" s="92"/>
      <c r="U69" s="92"/>
      <c r="V69" s="92"/>
      <c r="W69" s="92"/>
      <c r="X69" s="92"/>
      <c r="Y69" s="92"/>
      <c r="Z69" s="92"/>
      <c r="AA69" s="92"/>
      <c r="AB69" s="92"/>
      <c r="AC69" s="92"/>
    </row>
    <row r="70" spans="1:29" ht="12.75" customHeight="1" x14ac:dyDescent="0.25">
      <c r="A70" s="75" t="s">
        <v>120</v>
      </c>
      <c r="B70" s="17">
        <v>0</v>
      </c>
      <c r="C70" s="17">
        <v>0</v>
      </c>
      <c r="D70" s="17">
        <v>0</v>
      </c>
      <c r="E70" s="17">
        <v>0</v>
      </c>
      <c r="F70" s="17">
        <v>0</v>
      </c>
      <c r="G70" s="17">
        <v>0</v>
      </c>
      <c r="H70" s="17">
        <v>0</v>
      </c>
      <c r="I70" s="17">
        <v>26235</v>
      </c>
      <c r="J70" s="17">
        <v>39352.5</v>
      </c>
      <c r="K70" s="17">
        <v>52470</v>
      </c>
      <c r="L70" s="17">
        <v>65587.5</v>
      </c>
      <c r="M70" s="18">
        <v>0</v>
      </c>
      <c r="N70" s="19">
        <v>0</v>
      </c>
      <c r="O70" s="19">
        <v>0</v>
      </c>
      <c r="P70" s="19">
        <v>0</v>
      </c>
      <c r="Q70" s="19">
        <v>5.2409779148925528</v>
      </c>
      <c r="S70" s="92"/>
      <c r="T70" s="92"/>
      <c r="U70" s="92"/>
      <c r="V70" s="92"/>
      <c r="W70" s="92"/>
      <c r="X70" s="92"/>
      <c r="Y70" s="92"/>
      <c r="Z70" s="92"/>
      <c r="AA70" s="92"/>
      <c r="AB70" s="92"/>
      <c r="AC70" s="92"/>
    </row>
    <row r="71" spans="1:29" ht="12.75" customHeight="1" x14ac:dyDescent="0.25">
      <c r="A71" s="75" t="s">
        <v>187</v>
      </c>
      <c r="B71" s="17">
        <v>2090.5335276967926</v>
      </c>
      <c r="C71" s="17">
        <v>2316.1921651667549</v>
      </c>
      <c r="D71" s="17">
        <v>4560.559633027523</v>
      </c>
      <c r="E71" s="17">
        <v>12076.817582090982</v>
      </c>
      <c r="F71" s="17">
        <v>13913.052550451013</v>
      </c>
      <c r="G71" s="17">
        <v>22737.600857528349</v>
      </c>
      <c r="H71" s="17">
        <v>24496.170070045191</v>
      </c>
      <c r="I71" s="17">
        <v>24566.167437938278</v>
      </c>
      <c r="J71" s="17">
        <v>35825.526259582053</v>
      </c>
      <c r="K71" s="17">
        <v>41314.62302366973</v>
      </c>
      <c r="L71" s="17">
        <v>49655.345502634271</v>
      </c>
      <c r="M71" s="18">
        <v>8.1125473130951207</v>
      </c>
      <c r="N71" s="19">
        <v>11.799646064811942</v>
      </c>
      <c r="O71" s="19">
        <v>5.8199559244153543</v>
      </c>
      <c r="P71" s="19">
        <v>3.874617842521566</v>
      </c>
      <c r="Q71" s="19">
        <v>3.3183217110595908</v>
      </c>
      <c r="S71" s="92"/>
      <c r="T71" s="92"/>
      <c r="U71" s="92"/>
      <c r="V71" s="92"/>
      <c r="W71" s="92"/>
      <c r="X71" s="92"/>
      <c r="Y71" s="92"/>
      <c r="Z71" s="92"/>
      <c r="AA71" s="92"/>
      <c r="AB71" s="92"/>
      <c r="AC71" s="92"/>
    </row>
    <row r="72" spans="1:29" ht="12.75" customHeight="1" x14ac:dyDescent="0.25">
      <c r="A72" s="39" t="s">
        <v>19</v>
      </c>
      <c r="B72" s="207">
        <v>2085.5335276967926</v>
      </c>
      <c r="C72" s="207">
        <v>2181.1921651667549</v>
      </c>
      <c r="D72" s="207">
        <v>2896.559633027523</v>
      </c>
      <c r="E72" s="207">
        <v>2378.6264892798945</v>
      </c>
      <c r="F72" s="207">
        <v>2408.7697942158934</v>
      </c>
      <c r="G72" s="207">
        <v>2535.2887101724646</v>
      </c>
      <c r="H72" s="207">
        <v>2746.7595073162565</v>
      </c>
      <c r="I72" s="207">
        <v>2747.3355978508534</v>
      </c>
      <c r="J72" s="207">
        <v>3224.4232136561477</v>
      </c>
      <c r="K72" s="207">
        <v>4000.2689965608365</v>
      </c>
      <c r="L72" s="207">
        <v>4384.3789830265514</v>
      </c>
      <c r="M72" s="194">
        <v>3.339541372860011</v>
      </c>
      <c r="N72" s="19">
        <v>-1.8271763754362569</v>
      </c>
      <c r="O72" s="19">
        <v>1.3217154238562845</v>
      </c>
      <c r="P72" s="194">
        <v>1.6162444798447195</v>
      </c>
      <c r="Q72" s="194">
        <v>3.1206412079851198</v>
      </c>
      <c r="S72" s="92"/>
      <c r="T72" s="92"/>
      <c r="U72" s="92"/>
      <c r="V72" s="92"/>
      <c r="W72" s="92"/>
      <c r="X72" s="92"/>
      <c r="Y72" s="92"/>
      <c r="Z72" s="92"/>
      <c r="AA72" s="92"/>
      <c r="AB72" s="92"/>
      <c r="AC72" s="92"/>
    </row>
    <row r="73" spans="1:29" ht="12.75" customHeight="1" x14ac:dyDescent="0.25">
      <c r="A73" s="47" t="s">
        <v>188</v>
      </c>
      <c r="B73" s="17">
        <v>301.09987192699577</v>
      </c>
      <c r="C73" s="17">
        <v>438.10115820405861</v>
      </c>
      <c r="D73" s="17">
        <v>504.87231075185724</v>
      </c>
      <c r="E73" s="17">
        <v>413.92118429957043</v>
      </c>
      <c r="F73" s="17">
        <v>444.06448923556934</v>
      </c>
      <c r="G73" s="17">
        <v>408.91388510523882</v>
      </c>
      <c r="H73" s="17">
        <v>409.06886375750196</v>
      </c>
      <c r="I73" s="17">
        <v>409.64495429209876</v>
      </c>
      <c r="J73" s="17">
        <v>409.66170100802339</v>
      </c>
      <c r="K73" s="17">
        <v>409.33225895388625</v>
      </c>
      <c r="L73" s="17">
        <v>409.26745091937858</v>
      </c>
      <c r="M73" s="18">
        <v>5.304540693408244</v>
      </c>
      <c r="N73" s="19">
        <v>-1.2751575772379176</v>
      </c>
      <c r="O73" s="19">
        <v>-0.81750297048593934</v>
      </c>
      <c r="P73" s="19">
        <v>1.4482915593405643E-2</v>
      </c>
      <c r="Q73" s="19">
        <v>-9.6279669305920912E-3</v>
      </c>
      <c r="S73" s="92"/>
      <c r="T73" s="92"/>
      <c r="U73" s="92"/>
      <c r="V73" s="92"/>
      <c r="W73" s="92"/>
      <c r="X73" s="92"/>
      <c r="Y73" s="92"/>
      <c r="Z73" s="92"/>
      <c r="AA73" s="92"/>
      <c r="AB73" s="92"/>
      <c r="AC73" s="92"/>
    </row>
    <row r="74" spans="1:29" ht="12.75" customHeight="1" x14ac:dyDescent="0.25">
      <c r="A74" s="47" t="s">
        <v>189</v>
      </c>
      <c r="B74" s="17">
        <v>1784.433655769797</v>
      </c>
      <c r="C74" s="17">
        <v>1743.0910069626962</v>
      </c>
      <c r="D74" s="17">
        <v>2391.6873222756658</v>
      </c>
      <c r="E74" s="17">
        <v>1964.7053049803239</v>
      </c>
      <c r="F74" s="17">
        <v>1964.7053049803239</v>
      </c>
      <c r="G74" s="17">
        <v>2126.3748250672256</v>
      </c>
      <c r="H74" s="17">
        <v>2337.6906435587548</v>
      </c>
      <c r="I74" s="17">
        <v>2337.6906435587548</v>
      </c>
      <c r="J74" s="17">
        <v>2814.7615126481242</v>
      </c>
      <c r="K74" s="17">
        <v>3590.9367376069504</v>
      </c>
      <c r="L74" s="17">
        <v>3975.1115321071729</v>
      </c>
      <c r="M74" s="18">
        <v>2.9722967448895465</v>
      </c>
      <c r="N74" s="19">
        <v>-1.9473576533857284</v>
      </c>
      <c r="O74" s="19">
        <v>1.7534075851572295</v>
      </c>
      <c r="P74" s="19">
        <v>1.8744920981622837</v>
      </c>
      <c r="Q74" s="19">
        <v>3.5120170592153777</v>
      </c>
      <c r="S74" s="92"/>
      <c r="T74" s="92"/>
      <c r="U74" s="92"/>
      <c r="V74" s="92"/>
      <c r="W74" s="92"/>
      <c r="X74" s="92"/>
      <c r="Y74" s="92"/>
      <c r="Z74" s="92"/>
      <c r="AA74" s="92"/>
      <c r="AB74" s="92"/>
      <c r="AC74" s="92"/>
    </row>
    <row r="75" spans="1:29" ht="12.75" customHeight="1" x14ac:dyDescent="0.25">
      <c r="A75" s="39" t="s">
        <v>192</v>
      </c>
      <c r="B75" s="17">
        <v>5</v>
      </c>
      <c r="C75" s="17">
        <v>135</v>
      </c>
      <c r="D75" s="17">
        <v>1664</v>
      </c>
      <c r="E75" s="17">
        <v>9668.7198238400288</v>
      </c>
      <c r="F75" s="17">
        <v>11437.322457105982</v>
      </c>
      <c r="G75" s="17">
        <v>20135.351848226746</v>
      </c>
      <c r="H75" s="17">
        <v>21665.06196816768</v>
      </c>
      <c r="I75" s="17">
        <v>21686.738241690855</v>
      </c>
      <c r="J75" s="17">
        <v>32411.310714126317</v>
      </c>
      <c r="K75" s="17">
        <v>37072.984520291946</v>
      </c>
      <c r="L75" s="17">
        <v>44967.704783117661</v>
      </c>
      <c r="M75" s="18">
        <v>78.738591700495974</v>
      </c>
      <c r="N75" s="19">
        <v>21.259871690632703</v>
      </c>
      <c r="O75" s="19">
        <v>6.5966501522757737</v>
      </c>
      <c r="P75" s="19">
        <v>4.1102923155818649</v>
      </c>
      <c r="Q75" s="19">
        <v>3.3285684787769609</v>
      </c>
      <c r="S75" s="92"/>
      <c r="T75" s="92"/>
      <c r="U75" s="92"/>
      <c r="V75" s="92"/>
      <c r="W75" s="92"/>
      <c r="X75" s="92"/>
      <c r="Y75" s="92"/>
      <c r="Z75" s="92"/>
      <c r="AA75" s="92"/>
      <c r="AB75" s="92"/>
      <c r="AC75" s="92"/>
    </row>
    <row r="76" spans="1:29" ht="12.75" customHeight="1" x14ac:dyDescent="0.25">
      <c r="A76" s="47" t="s">
        <v>190</v>
      </c>
      <c r="B76" s="17">
        <v>5</v>
      </c>
      <c r="C76" s="17">
        <v>135</v>
      </c>
      <c r="D76" s="17">
        <v>1664</v>
      </c>
      <c r="E76" s="17">
        <v>9668.7198238400288</v>
      </c>
      <c r="F76" s="17">
        <v>10001.603732137162</v>
      </c>
      <c r="G76" s="17">
        <v>18699.559374114764</v>
      </c>
      <c r="H76" s="17">
        <v>20229.269494055698</v>
      </c>
      <c r="I76" s="17">
        <v>20250.945767578873</v>
      </c>
      <c r="J76" s="17">
        <v>29846.923104519188</v>
      </c>
      <c r="K76" s="17">
        <v>30139.701166957355</v>
      </c>
      <c r="L76" s="17">
        <v>37953.152744462168</v>
      </c>
      <c r="M76" s="18">
        <v>78.738591700495974</v>
      </c>
      <c r="N76" s="19">
        <v>19.644195049315382</v>
      </c>
      <c r="O76" s="19">
        <v>7.2978588569542424</v>
      </c>
      <c r="P76" s="19">
        <v>3.9661439846993218</v>
      </c>
      <c r="Q76" s="19">
        <v>2.4318058169501944</v>
      </c>
      <c r="S76" s="92"/>
      <c r="T76" s="92"/>
      <c r="U76" s="92"/>
      <c r="V76" s="92"/>
      <c r="W76" s="92"/>
      <c r="X76" s="92"/>
      <c r="Y76" s="92"/>
      <c r="Z76" s="92"/>
      <c r="AA76" s="92"/>
      <c r="AB76" s="92"/>
      <c r="AC76" s="92"/>
    </row>
    <row r="77" spans="1:29" ht="12.75" customHeight="1" x14ac:dyDescent="0.25">
      <c r="A77" s="47" t="s">
        <v>191</v>
      </c>
      <c r="B77" s="17">
        <v>0</v>
      </c>
      <c r="C77" s="17">
        <v>0</v>
      </c>
      <c r="D77" s="17">
        <v>0</v>
      </c>
      <c r="E77" s="17">
        <v>0</v>
      </c>
      <c r="F77" s="17">
        <v>1435.71872496882</v>
      </c>
      <c r="G77" s="17">
        <v>1435.7924741119828</v>
      </c>
      <c r="H77" s="17">
        <v>1435.7924741119828</v>
      </c>
      <c r="I77" s="17">
        <v>1435.7924741119828</v>
      </c>
      <c r="J77" s="17">
        <v>2564.3876096071285</v>
      </c>
      <c r="K77" s="17">
        <v>6933.2833533345911</v>
      </c>
      <c r="L77" s="17">
        <v>7014.5520386554963</v>
      </c>
      <c r="M77" s="18">
        <v>0</v>
      </c>
      <c r="N77" s="19">
        <v>0</v>
      </c>
      <c r="O77" s="19">
        <v>5.1366216236026219E-4</v>
      </c>
      <c r="P77" s="19">
        <v>5.9715287966918273</v>
      </c>
      <c r="Q77" s="19">
        <v>10.586376262365782</v>
      </c>
      <c r="S77" s="92"/>
      <c r="T77" s="92"/>
      <c r="U77" s="92"/>
      <c r="V77" s="92"/>
      <c r="W77" s="92"/>
      <c r="X77" s="92"/>
      <c r="Y77" s="92"/>
      <c r="Z77" s="92"/>
      <c r="AA77" s="92"/>
      <c r="AB77" s="92"/>
      <c r="AC77" s="92"/>
    </row>
    <row r="78" spans="1:29" ht="12.75" customHeight="1" x14ac:dyDescent="0.25">
      <c r="A78" s="39" t="s">
        <v>182</v>
      </c>
      <c r="B78" s="17">
        <v>0</v>
      </c>
      <c r="C78" s="17">
        <v>0</v>
      </c>
      <c r="D78" s="17">
        <v>0</v>
      </c>
      <c r="E78" s="17">
        <v>29.471268971057899</v>
      </c>
      <c r="F78" s="17">
        <v>66.960299129137141</v>
      </c>
      <c r="G78" s="17">
        <v>66.960299129137141</v>
      </c>
      <c r="H78" s="17">
        <v>84.348594561254799</v>
      </c>
      <c r="I78" s="17">
        <v>132.09359839656872</v>
      </c>
      <c r="J78" s="17">
        <v>189.79233179959235</v>
      </c>
      <c r="K78" s="17">
        <v>241.36950681694393</v>
      </c>
      <c r="L78" s="17">
        <v>303.26173649005193</v>
      </c>
      <c r="M78" s="18">
        <v>0</v>
      </c>
      <c r="N78" s="19">
        <v>0</v>
      </c>
      <c r="O78" s="19">
        <v>2.3354365515928288</v>
      </c>
      <c r="P78" s="19">
        <v>8.447633908933593</v>
      </c>
      <c r="Q78" s="19">
        <v>4.7982174359343155</v>
      </c>
      <c r="S78" s="92"/>
      <c r="T78" s="92"/>
      <c r="U78" s="92"/>
      <c r="V78" s="92"/>
      <c r="W78" s="92"/>
      <c r="X78" s="92"/>
      <c r="Y78" s="92"/>
      <c r="Z78" s="92"/>
      <c r="AA78" s="92"/>
      <c r="AB78" s="92"/>
      <c r="AC78" s="92"/>
    </row>
    <row r="79" spans="1:29" ht="12.75" customHeight="1" x14ac:dyDescent="0.25">
      <c r="A79" s="39" t="s">
        <v>209</v>
      </c>
      <c r="B79" s="17">
        <v>0</v>
      </c>
      <c r="C79" s="17">
        <v>0</v>
      </c>
      <c r="D79" s="17">
        <v>0</v>
      </c>
      <c r="E79" s="17">
        <v>0</v>
      </c>
      <c r="F79" s="17">
        <v>0</v>
      </c>
      <c r="G79" s="17">
        <v>0</v>
      </c>
      <c r="H79" s="17">
        <v>0</v>
      </c>
      <c r="I79" s="17">
        <v>0</v>
      </c>
      <c r="J79" s="17">
        <v>0</v>
      </c>
      <c r="K79" s="17">
        <v>0</v>
      </c>
      <c r="L79" s="17">
        <v>0</v>
      </c>
      <c r="M79" s="18">
        <v>0</v>
      </c>
      <c r="N79" s="19">
        <v>0</v>
      </c>
      <c r="O79" s="19">
        <v>0</v>
      </c>
      <c r="P79" s="19">
        <v>0</v>
      </c>
      <c r="Q79" s="19">
        <v>0</v>
      </c>
      <c r="S79" s="92"/>
      <c r="T79" s="92"/>
      <c r="U79" s="92"/>
      <c r="V79" s="92"/>
      <c r="W79" s="92"/>
      <c r="X79" s="92"/>
      <c r="Y79" s="92"/>
      <c r="Z79" s="92"/>
      <c r="AA79" s="92"/>
      <c r="AB79" s="92"/>
      <c r="AC79" s="92"/>
    </row>
    <row r="80" spans="1:29" ht="12.75" customHeight="1" x14ac:dyDescent="0.25">
      <c r="A80" s="75" t="s">
        <v>193</v>
      </c>
      <c r="B80" s="17">
        <v>128133</v>
      </c>
      <c r="C80" s="17">
        <v>139722</v>
      </c>
      <c r="D80" s="17">
        <v>138324</v>
      </c>
      <c r="E80" s="17">
        <v>136315.62344458009</v>
      </c>
      <c r="F80" s="17">
        <v>147990.14152160037</v>
      </c>
      <c r="G80" s="17">
        <v>151908.07785429052</v>
      </c>
      <c r="H80" s="17">
        <v>164718.3679490363</v>
      </c>
      <c r="I80" s="17">
        <v>147451.4601935384</v>
      </c>
      <c r="J80" s="17">
        <v>131921.44306201552</v>
      </c>
      <c r="K80" s="17">
        <v>122046.73579768826</v>
      </c>
      <c r="L80" s="17">
        <v>109866.89846159436</v>
      </c>
      <c r="M80" s="18">
        <v>0.76823562743837392</v>
      </c>
      <c r="N80" s="19">
        <v>0.6777554450432044</v>
      </c>
      <c r="O80" s="19">
        <v>1.0766697631544586</v>
      </c>
      <c r="P80" s="19">
        <v>-2.1958380134361577</v>
      </c>
      <c r="Q80" s="19">
        <v>-1.8127385780318805</v>
      </c>
      <c r="S80" s="92"/>
      <c r="T80" s="92"/>
      <c r="U80" s="92"/>
      <c r="V80" s="92"/>
      <c r="W80" s="92"/>
      <c r="X80" s="92"/>
      <c r="Y80" s="92"/>
      <c r="Z80" s="92"/>
      <c r="AA80" s="92"/>
      <c r="AB80" s="92"/>
      <c r="AC80" s="92"/>
    </row>
    <row r="81" spans="1:29" ht="12.75" customHeight="1" x14ac:dyDescent="0.25">
      <c r="A81" s="39" t="s">
        <v>68</v>
      </c>
      <c r="B81" s="17">
        <v>123481.8813752501</v>
      </c>
      <c r="C81" s="17">
        <v>130065.85363986999</v>
      </c>
      <c r="D81" s="17">
        <v>124939.57116405273</v>
      </c>
      <c r="E81" s="17">
        <v>124675.01972624447</v>
      </c>
      <c r="F81" s="17">
        <v>128191.07431168135</v>
      </c>
      <c r="G81" s="17">
        <v>119261.07734551147</v>
      </c>
      <c r="H81" s="17">
        <v>120167.57030602393</v>
      </c>
      <c r="I81" s="17">
        <v>97405.531562331365</v>
      </c>
      <c r="J81" s="17">
        <v>71395.739518471644</v>
      </c>
      <c r="K81" s="17">
        <v>60099.650911611847</v>
      </c>
      <c r="L81" s="17">
        <v>49777.565493572678</v>
      </c>
      <c r="M81" s="18">
        <v>0.11742643022150112</v>
      </c>
      <c r="N81" s="19">
        <v>0.2572476071379004</v>
      </c>
      <c r="O81" s="19">
        <v>-0.64426297883136696</v>
      </c>
      <c r="P81" s="19">
        <v>-5.0732741742877003</v>
      </c>
      <c r="Q81" s="19">
        <v>-3.5424702419417087</v>
      </c>
      <c r="S81" s="92"/>
      <c r="T81" s="92"/>
      <c r="U81" s="92"/>
      <c r="V81" s="92"/>
      <c r="W81" s="92"/>
      <c r="X81" s="92"/>
      <c r="Y81" s="92"/>
      <c r="Z81" s="92"/>
      <c r="AA81" s="92"/>
      <c r="AB81" s="92"/>
      <c r="AC81" s="92"/>
    </row>
    <row r="82" spans="1:29" ht="12.75" customHeight="1" x14ac:dyDescent="0.25">
      <c r="A82" s="39" t="s">
        <v>70</v>
      </c>
      <c r="B82" s="17">
        <v>1848.6355253782701</v>
      </c>
      <c r="C82" s="17">
        <v>2701.5333329469931</v>
      </c>
      <c r="D82" s="17">
        <v>2909.5927251410776</v>
      </c>
      <c r="E82" s="17">
        <v>8.1797983207358289</v>
      </c>
      <c r="F82" s="17">
        <v>0</v>
      </c>
      <c r="G82" s="17">
        <v>452.87340090606847</v>
      </c>
      <c r="H82" s="17">
        <v>453.07542642295488</v>
      </c>
      <c r="I82" s="17">
        <v>430.56805564582805</v>
      </c>
      <c r="J82" s="17">
        <v>272.89377257943806</v>
      </c>
      <c r="K82" s="17">
        <v>270.46670081489702</v>
      </c>
      <c r="L82" s="17">
        <v>283.11871515252324</v>
      </c>
      <c r="M82" s="18">
        <v>4.640086684548006</v>
      </c>
      <c r="N82" s="19">
        <v>0</v>
      </c>
      <c r="O82" s="19">
        <v>0</v>
      </c>
      <c r="P82" s="19">
        <v>-4.9433922488689941</v>
      </c>
      <c r="Q82" s="19">
        <v>0.36851424841148894</v>
      </c>
      <c r="S82" s="92"/>
      <c r="T82" s="92"/>
      <c r="U82" s="92"/>
      <c r="V82" s="92"/>
      <c r="W82" s="92"/>
      <c r="X82" s="92"/>
      <c r="Y82" s="92"/>
      <c r="Z82" s="92"/>
      <c r="AA82" s="92"/>
      <c r="AB82" s="92"/>
      <c r="AC82" s="92"/>
    </row>
    <row r="83" spans="1:29" ht="12.75" customHeight="1" x14ac:dyDescent="0.25">
      <c r="A83" s="39" t="s">
        <v>69</v>
      </c>
      <c r="B83" s="17">
        <v>2607.876886399195</v>
      </c>
      <c r="C83" s="17">
        <v>6130.7833573797452</v>
      </c>
      <c r="D83" s="17">
        <v>6031.9559862142632</v>
      </c>
      <c r="E83" s="17">
        <v>2875.4733070863022</v>
      </c>
      <c r="F83" s="17">
        <v>9402.6913064332912</v>
      </c>
      <c r="G83" s="17">
        <v>20768.242779374294</v>
      </c>
      <c r="H83" s="17">
        <v>30811.625773710752</v>
      </c>
      <c r="I83" s="17">
        <v>36737.738925728969</v>
      </c>
      <c r="J83" s="17">
        <v>44742.959894307307</v>
      </c>
      <c r="K83" s="17">
        <v>46250.861466249444</v>
      </c>
      <c r="L83" s="17">
        <v>42932.516414960366</v>
      </c>
      <c r="M83" s="18">
        <v>8.7469556662062473</v>
      </c>
      <c r="N83" s="19">
        <v>4.5392551610244025</v>
      </c>
      <c r="O83" s="19">
        <v>12.602036099772839</v>
      </c>
      <c r="P83" s="19">
        <v>3.8008738456941638</v>
      </c>
      <c r="Q83" s="19">
        <v>-0.41219428096055388</v>
      </c>
      <c r="S83" s="92"/>
      <c r="T83" s="92"/>
      <c r="U83" s="92"/>
      <c r="V83" s="92"/>
      <c r="W83" s="92"/>
      <c r="X83" s="92"/>
      <c r="Y83" s="92"/>
      <c r="Z83" s="92"/>
      <c r="AA83" s="92"/>
      <c r="AB83" s="92"/>
      <c r="AC83" s="92"/>
    </row>
    <row r="84" spans="1:29" ht="12.75" customHeight="1" x14ac:dyDescent="0.25">
      <c r="A84" s="47" t="s">
        <v>6</v>
      </c>
      <c r="B84" s="207">
        <v>718.03000364131242</v>
      </c>
      <c r="C84" s="207">
        <v>4831.5995228641996</v>
      </c>
      <c r="D84" s="207">
        <v>4277.0919219586322</v>
      </c>
      <c r="E84" s="207">
        <v>483.0882853972812</v>
      </c>
      <c r="F84" s="207">
        <v>7205.0167996990986</v>
      </c>
      <c r="G84" s="207">
        <v>18105.369549767856</v>
      </c>
      <c r="H84" s="207">
        <v>28792.054995535484</v>
      </c>
      <c r="I84" s="207">
        <v>34985.985665563014</v>
      </c>
      <c r="J84" s="207">
        <v>43181.29010130719</v>
      </c>
      <c r="K84" s="207">
        <v>44793.12247605437</v>
      </c>
      <c r="L84" s="207">
        <v>41526.529296103814</v>
      </c>
      <c r="M84" s="194">
        <v>19.536517493069063</v>
      </c>
      <c r="N84" s="19">
        <v>5.3534207418904467</v>
      </c>
      <c r="O84" s="19">
        <v>14.85866562481386</v>
      </c>
      <c r="P84" s="194">
        <v>4.1363364566203931</v>
      </c>
      <c r="Q84" s="194">
        <v>-0.38998576049482647</v>
      </c>
      <c r="S84" s="92"/>
      <c r="T84" s="92"/>
      <c r="U84" s="92"/>
      <c r="V84" s="92"/>
      <c r="W84" s="92"/>
      <c r="X84" s="92"/>
      <c r="Y84" s="92"/>
      <c r="Z84" s="92"/>
      <c r="AA84" s="92"/>
      <c r="AB84" s="92"/>
      <c r="AC84" s="92"/>
    </row>
    <row r="85" spans="1:29" ht="12.75" customHeight="1" x14ac:dyDescent="0.25">
      <c r="A85" s="47" t="s">
        <v>194</v>
      </c>
      <c r="B85" s="17">
        <v>1889.8468827578827</v>
      </c>
      <c r="C85" s="17">
        <v>1299.1838345155456</v>
      </c>
      <c r="D85" s="17">
        <v>1754.8640642556306</v>
      </c>
      <c r="E85" s="17">
        <v>2392.385021689021</v>
      </c>
      <c r="F85" s="17">
        <v>2197.6745067341926</v>
      </c>
      <c r="G85" s="17">
        <v>2662.8732296064381</v>
      </c>
      <c r="H85" s="17">
        <v>2019.5707781752676</v>
      </c>
      <c r="I85" s="17">
        <v>1751.7532601659532</v>
      </c>
      <c r="J85" s="17">
        <v>1561.6697930001201</v>
      </c>
      <c r="K85" s="17">
        <v>1457.7389901950717</v>
      </c>
      <c r="L85" s="17">
        <v>1405.9871188565535</v>
      </c>
      <c r="M85" s="18">
        <v>-0.73830517497458503</v>
      </c>
      <c r="N85" s="19">
        <v>2.275588931627226</v>
      </c>
      <c r="O85" s="19">
        <v>-0.8415862291427878</v>
      </c>
      <c r="P85" s="19">
        <v>-2.5385175062859755</v>
      </c>
      <c r="Q85" s="19">
        <v>-1.0446650436487515</v>
      </c>
      <c r="S85" s="92"/>
      <c r="T85" s="92"/>
      <c r="U85" s="92"/>
      <c r="V85" s="92"/>
      <c r="W85" s="92"/>
      <c r="X85" s="92"/>
      <c r="Y85" s="92"/>
      <c r="Z85" s="92"/>
      <c r="AA85" s="92"/>
      <c r="AB85" s="92"/>
      <c r="AC85" s="92"/>
    </row>
    <row r="86" spans="1:29" ht="12.75" customHeight="1" x14ac:dyDescent="0.25">
      <c r="A86" s="39" t="s">
        <v>71</v>
      </c>
      <c r="B86" s="17">
        <v>194.60621297243188</v>
      </c>
      <c r="C86" s="17">
        <v>823.82966980325511</v>
      </c>
      <c r="D86" s="17">
        <v>4442.8801245919285</v>
      </c>
      <c r="E86" s="17">
        <v>8756.9506129285819</v>
      </c>
      <c r="F86" s="17">
        <v>10396.375903485707</v>
      </c>
      <c r="G86" s="17">
        <v>11425.884328498702</v>
      </c>
      <c r="H86" s="17">
        <v>13286.096442878646</v>
      </c>
      <c r="I86" s="17">
        <v>12877.621649832246</v>
      </c>
      <c r="J86" s="17">
        <v>15509.849876657127</v>
      </c>
      <c r="K86" s="17">
        <v>15425.756719012088</v>
      </c>
      <c r="L86" s="17">
        <v>16873.697837908803</v>
      </c>
      <c r="M86" s="18">
        <v>36.725899561286425</v>
      </c>
      <c r="N86" s="19">
        <v>8.8733880075795746</v>
      </c>
      <c r="O86" s="19">
        <v>2.4829321751072886</v>
      </c>
      <c r="P86" s="19">
        <v>1.5596088050737089</v>
      </c>
      <c r="Q86" s="19">
        <v>0.84636932910364671</v>
      </c>
      <c r="S86" s="92"/>
      <c r="T86" s="92"/>
      <c r="U86" s="92"/>
      <c r="V86" s="92"/>
      <c r="W86" s="92"/>
      <c r="X86" s="92"/>
      <c r="Y86" s="92"/>
      <c r="Z86" s="92"/>
      <c r="AA86" s="92"/>
      <c r="AB86" s="92"/>
      <c r="AC86" s="92"/>
    </row>
    <row r="87" spans="1:29" ht="12.75" customHeight="1" x14ac:dyDescent="0.25">
      <c r="A87" s="39" t="s">
        <v>459</v>
      </c>
      <c r="B87" s="17">
        <v>0</v>
      </c>
      <c r="C87" s="17">
        <v>0</v>
      </c>
      <c r="D87" s="17">
        <v>0</v>
      </c>
      <c r="E87" s="17">
        <v>0</v>
      </c>
      <c r="F87" s="17">
        <v>0</v>
      </c>
      <c r="G87" s="17">
        <v>0</v>
      </c>
      <c r="H87" s="17">
        <v>0</v>
      </c>
      <c r="I87" s="17">
        <v>0</v>
      </c>
      <c r="J87" s="17">
        <v>0</v>
      </c>
      <c r="K87" s="17">
        <v>0</v>
      </c>
      <c r="L87" s="17">
        <v>0</v>
      </c>
      <c r="M87" s="18">
        <v>0</v>
      </c>
      <c r="N87" s="19">
        <v>0</v>
      </c>
      <c r="O87" s="19">
        <v>0</v>
      </c>
      <c r="P87" s="19">
        <v>0</v>
      </c>
      <c r="Q87" s="19">
        <v>0</v>
      </c>
      <c r="S87" s="92"/>
      <c r="T87" s="92"/>
      <c r="U87" s="92"/>
      <c r="V87" s="92"/>
      <c r="W87" s="92"/>
      <c r="X87" s="92"/>
      <c r="Y87" s="92"/>
      <c r="Z87" s="92"/>
      <c r="AA87" s="92"/>
      <c r="AB87" s="92"/>
      <c r="AC87" s="92"/>
    </row>
    <row r="88" spans="1:29" ht="12.75" customHeight="1" x14ac:dyDescent="0.25">
      <c r="A88" s="39" t="s">
        <v>23</v>
      </c>
      <c r="B88" s="17">
        <v>0</v>
      </c>
      <c r="C88" s="17">
        <v>0</v>
      </c>
      <c r="D88" s="17">
        <v>0</v>
      </c>
      <c r="E88" s="17">
        <v>0</v>
      </c>
      <c r="F88" s="17">
        <v>0</v>
      </c>
      <c r="G88" s="17">
        <v>0</v>
      </c>
      <c r="H88" s="17">
        <v>0</v>
      </c>
      <c r="I88" s="17">
        <v>0</v>
      </c>
      <c r="J88" s="17">
        <v>0</v>
      </c>
      <c r="K88" s="17">
        <v>0</v>
      </c>
      <c r="L88" s="17">
        <v>0</v>
      </c>
      <c r="M88" s="18">
        <v>0</v>
      </c>
      <c r="N88" s="19">
        <v>0</v>
      </c>
      <c r="O88" s="19">
        <v>0</v>
      </c>
      <c r="P88" s="19">
        <v>0</v>
      </c>
      <c r="Q88" s="19">
        <v>0</v>
      </c>
      <c r="S88" s="92"/>
      <c r="T88" s="92"/>
      <c r="U88" s="92"/>
      <c r="V88" s="92"/>
      <c r="W88" s="92"/>
      <c r="X88" s="92"/>
      <c r="Y88" s="92"/>
      <c r="Z88" s="92"/>
      <c r="AA88" s="92"/>
      <c r="AB88" s="92"/>
      <c r="AC88" s="92"/>
    </row>
    <row r="89" spans="1:29" ht="2.1" customHeight="1" x14ac:dyDescent="0.25">
      <c r="A89" s="11"/>
      <c r="B89" s="20"/>
      <c r="C89" s="20"/>
      <c r="D89" s="20"/>
      <c r="E89" s="20"/>
      <c r="F89" s="20"/>
      <c r="G89" s="20"/>
      <c r="H89" s="20"/>
      <c r="I89" s="20"/>
      <c r="J89" s="20"/>
      <c r="K89" s="20"/>
      <c r="L89" s="20"/>
      <c r="M89" s="21"/>
      <c r="N89" s="21"/>
      <c r="O89" s="21"/>
      <c r="P89" s="21"/>
      <c r="Q89" s="21"/>
      <c r="S89" s="92"/>
      <c r="T89" s="92"/>
      <c r="U89" s="92"/>
      <c r="V89" s="92"/>
      <c r="W89" s="92"/>
      <c r="X89" s="92"/>
      <c r="Y89" s="92"/>
      <c r="Z89" s="92"/>
      <c r="AA89" s="92"/>
      <c r="AB89" s="92"/>
      <c r="AC89" s="92"/>
    </row>
    <row r="90" spans="1:29" ht="12.75" customHeight="1" x14ac:dyDescent="0.25">
      <c r="A90" s="4" t="s">
        <v>329</v>
      </c>
      <c r="B90" s="13"/>
      <c r="C90" s="13"/>
      <c r="D90" s="13"/>
      <c r="E90" s="13"/>
      <c r="F90" s="13"/>
      <c r="G90" s="13"/>
      <c r="H90" s="13"/>
      <c r="I90" s="13"/>
      <c r="J90" s="13"/>
      <c r="K90" s="13"/>
      <c r="L90" s="13"/>
      <c r="M90" s="14"/>
      <c r="N90" s="15"/>
      <c r="O90" s="15"/>
      <c r="P90" s="15"/>
      <c r="Q90" s="15"/>
      <c r="S90" s="92"/>
      <c r="T90" s="92"/>
      <c r="U90" s="92"/>
      <c r="V90" s="92"/>
      <c r="W90" s="92"/>
      <c r="X90" s="92"/>
      <c r="Y90" s="92"/>
      <c r="Z90" s="92"/>
      <c r="AA90" s="92"/>
      <c r="AB90" s="92"/>
      <c r="AC90" s="92"/>
    </row>
    <row r="91" spans="1:29" ht="12.75" customHeight="1" x14ac:dyDescent="0.25">
      <c r="A91" s="74" t="s">
        <v>195</v>
      </c>
      <c r="B91" s="17"/>
      <c r="C91" s="17"/>
      <c r="D91" s="17"/>
      <c r="E91" s="17"/>
      <c r="F91" s="17"/>
      <c r="G91" s="17"/>
      <c r="H91" s="17"/>
      <c r="I91" s="17"/>
      <c r="J91" s="17"/>
      <c r="K91" s="17"/>
      <c r="L91" s="17"/>
      <c r="M91" s="18"/>
      <c r="N91" s="19"/>
      <c r="O91" s="19"/>
      <c r="P91" s="19"/>
      <c r="Q91" s="19"/>
      <c r="S91" s="92"/>
      <c r="T91" s="92"/>
      <c r="U91" s="92"/>
      <c r="V91" s="92"/>
      <c r="W91" s="92"/>
      <c r="X91" s="92"/>
      <c r="Y91" s="92"/>
      <c r="Z91" s="92"/>
      <c r="AA91" s="92"/>
      <c r="AB91" s="92"/>
      <c r="AC91" s="92"/>
    </row>
    <row r="92" spans="1:29" ht="12.75" customHeight="1" x14ac:dyDescent="0.25">
      <c r="A92" s="16" t="s">
        <v>196</v>
      </c>
      <c r="B92" s="207">
        <v>9353.9927915855878</v>
      </c>
      <c r="C92" s="207">
        <v>8313</v>
      </c>
      <c r="D92" s="207">
        <v>8693</v>
      </c>
      <c r="E92" s="207">
        <v>6565.7118482400765</v>
      </c>
      <c r="F92" s="207">
        <v>6383.368815701926</v>
      </c>
      <c r="G92" s="207">
        <v>6968.4736914135501</v>
      </c>
      <c r="H92" s="207">
        <v>7816.3572643127882</v>
      </c>
      <c r="I92" s="207">
        <v>7981.249727890844</v>
      </c>
      <c r="J92" s="207">
        <v>8197.266194228001</v>
      </c>
      <c r="K92" s="207">
        <v>9161.1604644899417</v>
      </c>
      <c r="L92" s="207">
        <v>9529.5230222286245</v>
      </c>
      <c r="M92" s="194">
        <v>-0.73017303458804417</v>
      </c>
      <c r="N92" s="19">
        <v>-3.0410227469857554</v>
      </c>
      <c r="O92" s="19">
        <v>2.0458732307714111</v>
      </c>
      <c r="P92" s="194">
        <v>0.47695467185542295</v>
      </c>
      <c r="Q92" s="194">
        <v>1.5173359914220086</v>
      </c>
      <c r="S92" s="92"/>
      <c r="T92" s="92"/>
      <c r="U92" s="92"/>
      <c r="V92" s="92"/>
      <c r="W92" s="92"/>
      <c r="X92" s="92"/>
      <c r="Y92" s="92"/>
      <c r="Z92" s="92"/>
      <c r="AA92" s="92"/>
      <c r="AB92" s="92"/>
      <c r="AC92" s="92"/>
    </row>
    <row r="93" spans="1:29" ht="12.75" customHeight="1" x14ac:dyDescent="0.25">
      <c r="A93" s="16" t="s">
        <v>197</v>
      </c>
      <c r="B93" s="17">
        <v>24216.916155911167</v>
      </c>
      <c r="C93" s="17">
        <v>25436.586831845907</v>
      </c>
      <c r="D93" s="17">
        <v>24827</v>
      </c>
      <c r="E93" s="17">
        <v>18040.839338906546</v>
      </c>
      <c r="F93" s="17">
        <v>15625.850671356789</v>
      </c>
      <c r="G93" s="17">
        <v>16623.997499995221</v>
      </c>
      <c r="H93" s="17">
        <v>17512.292488374194</v>
      </c>
      <c r="I93" s="17">
        <v>17844.910284083377</v>
      </c>
      <c r="J93" s="17">
        <v>18086.028199067576</v>
      </c>
      <c r="K93" s="17">
        <v>16346.140337898358</v>
      </c>
      <c r="L93" s="17">
        <v>15872.529127752612</v>
      </c>
      <c r="M93" s="18">
        <v>0.24911344279623382</v>
      </c>
      <c r="N93" s="19">
        <v>-4.5244997551481809</v>
      </c>
      <c r="O93" s="19">
        <v>1.1462843117262089</v>
      </c>
      <c r="P93" s="19">
        <v>0.32288671209090847</v>
      </c>
      <c r="Q93" s="19">
        <v>-1.2970136365661911</v>
      </c>
      <c r="S93" s="92"/>
      <c r="T93" s="92"/>
      <c r="U93" s="92"/>
      <c r="V93" s="92"/>
      <c r="W93" s="92"/>
      <c r="X93" s="92"/>
      <c r="Y93" s="92"/>
      <c r="Z93" s="92"/>
      <c r="AA93" s="92"/>
      <c r="AB93" s="92"/>
      <c r="AC93" s="92"/>
    </row>
    <row r="94" spans="1:29" ht="12.75" customHeight="1" x14ac:dyDescent="0.25">
      <c r="A94" s="74" t="s">
        <v>198</v>
      </c>
      <c r="B94" s="17">
        <v>10849.345621357832</v>
      </c>
      <c r="C94" s="17">
        <v>9679.3455444772371</v>
      </c>
      <c r="D94" s="17">
        <v>11145.311799364823</v>
      </c>
      <c r="E94" s="17">
        <v>14180.966955492293</v>
      </c>
      <c r="F94" s="17">
        <v>14284.827957663583</v>
      </c>
      <c r="G94" s="17">
        <v>13393.196529771778</v>
      </c>
      <c r="H94" s="17">
        <v>15649.417386628817</v>
      </c>
      <c r="I94" s="17">
        <v>15357.64090327464</v>
      </c>
      <c r="J94" s="17">
        <v>15721.633949764295</v>
      </c>
      <c r="K94" s="17">
        <v>15622.867109795434</v>
      </c>
      <c r="L94" s="17">
        <v>14770.235236879558</v>
      </c>
      <c r="M94" s="18">
        <v>0.26950427447889336</v>
      </c>
      <c r="N94" s="19">
        <v>2.5128432661356115</v>
      </c>
      <c r="O94" s="19">
        <v>0.91653162801839105</v>
      </c>
      <c r="P94" s="19">
        <v>4.6050938415875819E-2</v>
      </c>
      <c r="Q94" s="19">
        <v>-0.62229268209039734</v>
      </c>
      <c r="S94" s="92"/>
      <c r="T94" s="92"/>
      <c r="U94" s="92"/>
      <c r="V94" s="92"/>
      <c r="W94" s="92"/>
      <c r="X94" s="92"/>
      <c r="Y94" s="92"/>
      <c r="Z94" s="92"/>
      <c r="AA94" s="92"/>
      <c r="AB94" s="92"/>
      <c r="AC94" s="92"/>
    </row>
    <row r="95" spans="1:29" ht="12.75" customHeight="1" x14ac:dyDescent="0.25">
      <c r="A95" s="16" t="s">
        <v>269</v>
      </c>
      <c r="B95" s="17">
        <v>6661.0465116279083</v>
      </c>
      <c r="C95" s="17">
        <v>5699.1771831568458</v>
      </c>
      <c r="D95" s="17">
        <v>6302.2611896281442</v>
      </c>
      <c r="E95" s="17">
        <v>9077.4606999188363</v>
      </c>
      <c r="F95" s="17">
        <v>7251.3546890279003</v>
      </c>
      <c r="G95" s="17">
        <v>6641.1138489983987</v>
      </c>
      <c r="H95" s="17">
        <v>8792.3414007255396</v>
      </c>
      <c r="I95" s="17">
        <v>9062.5302231810201</v>
      </c>
      <c r="J95" s="17">
        <v>10344.01012619177</v>
      </c>
      <c r="K95" s="17">
        <v>10834.834593848045</v>
      </c>
      <c r="L95" s="17">
        <v>11184.811374077717</v>
      </c>
      <c r="M95" s="18">
        <v>-0.55215119176631466</v>
      </c>
      <c r="N95" s="19">
        <v>1.4126835542521921</v>
      </c>
      <c r="O95" s="19">
        <v>1.9456124905202765</v>
      </c>
      <c r="P95" s="19">
        <v>1.6385450194696949</v>
      </c>
      <c r="Q95" s="19">
        <v>0.78455271393549353</v>
      </c>
      <c r="S95" s="92"/>
      <c r="T95" s="92"/>
      <c r="U95" s="92"/>
      <c r="V95" s="92"/>
      <c r="W95" s="92"/>
      <c r="X95" s="92"/>
      <c r="Y95" s="92"/>
      <c r="Z95" s="92"/>
      <c r="AA95" s="92"/>
      <c r="AB95" s="92"/>
      <c r="AC95" s="92"/>
    </row>
    <row r="96" spans="1:29" ht="12.75" customHeight="1" x14ac:dyDescent="0.25">
      <c r="A96" s="16" t="s">
        <v>270</v>
      </c>
      <c r="B96" s="17">
        <v>4188.2991097299246</v>
      </c>
      <c r="C96" s="17">
        <v>3980.1683613203918</v>
      </c>
      <c r="D96" s="17">
        <v>4843.0506097366797</v>
      </c>
      <c r="E96" s="17">
        <v>5103.5062555734567</v>
      </c>
      <c r="F96" s="17">
        <v>7033.473268635682</v>
      </c>
      <c r="G96" s="17">
        <v>6752.0826807733793</v>
      </c>
      <c r="H96" s="17">
        <v>6857.0759859032769</v>
      </c>
      <c r="I96" s="17">
        <v>6295.1106800936195</v>
      </c>
      <c r="J96" s="17">
        <v>5377.6238235725241</v>
      </c>
      <c r="K96" s="17">
        <v>4788.0325159473887</v>
      </c>
      <c r="L96" s="17">
        <v>3585.4238628018411</v>
      </c>
      <c r="M96" s="18">
        <v>1.4631010791752219</v>
      </c>
      <c r="N96" s="19">
        <v>3.8018475188779766</v>
      </c>
      <c r="O96" s="19">
        <v>-0.25367308348006601</v>
      </c>
      <c r="P96" s="19">
        <v>-2.4010499354324311</v>
      </c>
      <c r="Q96" s="19">
        <v>-3.972635750920106</v>
      </c>
      <c r="S96" s="92"/>
      <c r="T96" s="92"/>
      <c r="U96" s="92"/>
      <c r="V96" s="92"/>
      <c r="W96" s="92"/>
      <c r="X96" s="92"/>
      <c r="Y96" s="92"/>
      <c r="Z96" s="92"/>
      <c r="AA96" s="92"/>
      <c r="AB96" s="92"/>
      <c r="AC96" s="92"/>
    </row>
    <row r="97" spans="1:29" ht="12.75" customHeight="1" x14ac:dyDescent="0.25">
      <c r="A97" s="74" t="s">
        <v>199</v>
      </c>
      <c r="B97" s="17">
        <v>35066.261777268999</v>
      </c>
      <c r="C97" s="17">
        <v>35115.932376323144</v>
      </c>
      <c r="D97" s="17">
        <v>35972.311799364819</v>
      </c>
      <c r="E97" s="17">
        <v>32221.806294398841</v>
      </c>
      <c r="F97" s="17">
        <v>29910.678629020375</v>
      </c>
      <c r="G97" s="17">
        <v>30017.194029767001</v>
      </c>
      <c r="H97" s="17">
        <v>33161.709875003013</v>
      </c>
      <c r="I97" s="17">
        <v>33202.551187358018</v>
      </c>
      <c r="J97" s="17">
        <v>33807.662148831871</v>
      </c>
      <c r="K97" s="17">
        <v>31969.007447693792</v>
      </c>
      <c r="L97" s="17">
        <v>30642.76436463217</v>
      </c>
      <c r="M97" s="18">
        <v>0.25542626402059732</v>
      </c>
      <c r="N97" s="19">
        <v>-1.8284175024964044</v>
      </c>
      <c r="O97" s="19">
        <v>1.0371447647470333</v>
      </c>
      <c r="P97" s="19">
        <v>0.19310194483490584</v>
      </c>
      <c r="Q97" s="19">
        <v>-0.97809429684299065</v>
      </c>
      <c r="S97" s="92"/>
      <c r="T97" s="92"/>
      <c r="U97" s="92"/>
      <c r="V97" s="92"/>
      <c r="W97" s="92"/>
      <c r="X97" s="92"/>
      <c r="Y97" s="92"/>
      <c r="Z97" s="92"/>
      <c r="AA97" s="92"/>
      <c r="AB97" s="92"/>
      <c r="AC97" s="92"/>
    </row>
    <row r="98" spans="1:29" ht="2.1" customHeight="1" x14ac:dyDescent="0.25">
      <c r="A98" s="11"/>
      <c r="B98" s="20"/>
      <c r="C98" s="20"/>
      <c r="D98" s="20"/>
      <c r="E98" s="20"/>
      <c r="F98" s="20"/>
      <c r="G98" s="20"/>
      <c r="H98" s="20"/>
      <c r="I98" s="20"/>
      <c r="J98" s="20"/>
      <c r="K98" s="20"/>
      <c r="L98" s="20"/>
      <c r="M98" s="21"/>
      <c r="N98" s="21"/>
      <c r="O98" s="21"/>
      <c r="P98" s="21"/>
      <c r="Q98" s="21"/>
      <c r="S98" s="92"/>
      <c r="T98" s="92"/>
      <c r="U98" s="92"/>
      <c r="V98" s="92"/>
      <c r="W98" s="92"/>
      <c r="X98" s="92"/>
      <c r="Y98" s="92"/>
      <c r="Z98" s="92"/>
      <c r="AA98" s="92"/>
      <c r="AB98" s="92"/>
      <c r="AC98" s="92"/>
    </row>
    <row r="99" spans="1:29" ht="12.75" customHeight="1" x14ac:dyDescent="0.25">
      <c r="A99" s="4" t="s">
        <v>436</v>
      </c>
      <c r="B99" s="211"/>
      <c r="C99" s="211"/>
      <c r="D99" s="211"/>
      <c r="E99" s="211"/>
      <c r="F99" s="211"/>
      <c r="G99" s="211"/>
      <c r="H99" s="211"/>
      <c r="I99" s="211"/>
      <c r="J99" s="211"/>
      <c r="K99" s="211"/>
      <c r="L99" s="211"/>
      <c r="M99" s="193"/>
      <c r="N99" s="15"/>
      <c r="O99" s="15"/>
      <c r="P99" s="193"/>
      <c r="Q99" s="193"/>
      <c r="S99" s="92"/>
      <c r="T99" s="92"/>
      <c r="U99" s="92"/>
      <c r="V99" s="92"/>
      <c r="W99" s="92"/>
      <c r="X99" s="92"/>
      <c r="Y99" s="92"/>
      <c r="Z99" s="92"/>
      <c r="AA99" s="92"/>
      <c r="AB99" s="92"/>
      <c r="AC99" s="92"/>
    </row>
    <row r="100" spans="1:29" ht="12.75" customHeight="1" x14ac:dyDescent="0.25">
      <c r="A100" s="74" t="s">
        <v>588</v>
      </c>
      <c r="B100" s="17"/>
      <c r="C100" s="17"/>
      <c r="D100" s="17"/>
      <c r="E100" s="17"/>
      <c r="F100" s="17"/>
      <c r="G100" s="17"/>
      <c r="H100" s="17"/>
      <c r="I100" s="17"/>
      <c r="J100" s="17"/>
      <c r="K100" s="17"/>
      <c r="L100" s="17"/>
      <c r="M100" s="18"/>
      <c r="N100" s="19"/>
      <c r="O100" s="19"/>
      <c r="P100" s="19"/>
      <c r="Q100" s="19"/>
      <c r="S100" s="92"/>
      <c r="T100" s="92"/>
      <c r="U100" s="92"/>
      <c r="V100" s="92"/>
      <c r="W100" s="92"/>
      <c r="X100" s="92"/>
      <c r="Y100" s="92"/>
      <c r="Z100" s="92"/>
      <c r="AA100" s="92"/>
      <c r="AB100" s="92"/>
      <c r="AC100" s="92"/>
    </row>
    <row r="101" spans="1:29" ht="12.75" customHeight="1" x14ac:dyDescent="0.25">
      <c r="A101" s="16" t="s">
        <v>196</v>
      </c>
      <c r="B101" s="17"/>
      <c r="C101" s="17">
        <v>48.793899999999994</v>
      </c>
      <c r="D101" s="17">
        <v>209.3021</v>
      </c>
      <c r="E101" s="17">
        <v>749.50815066288203</v>
      </c>
      <c r="F101" s="17">
        <v>1579.5744107083669</v>
      </c>
      <c r="G101" s="17">
        <v>1701.9060705255411</v>
      </c>
      <c r="H101" s="17">
        <v>3284.3788293209227</v>
      </c>
      <c r="I101" s="17">
        <v>956.7640600128193</v>
      </c>
      <c r="J101" s="17">
        <v>1012.2701102512531</v>
      </c>
      <c r="K101" s="17">
        <v>2723.5584470220874</v>
      </c>
      <c r="L101" s="17">
        <v>1700.1611855229753</v>
      </c>
      <c r="M101" s="18">
        <v>0</v>
      </c>
      <c r="N101" s="19">
        <v>22.398656369674374</v>
      </c>
      <c r="O101" s="19">
        <v>7.5948081365020181</v>
      </c>
      <c r="P101" s="19">
        <v>-11.103570718636002</v>
      </c>
      <c r="Q101" s="19">
        <v>5.322065688443689</v>
      </c>
      <c r="S101" s="92"/>
      <c r="T101" s="92"/>
      <c r="U101" s="92"/>
      <c r="V101" s="92"/>
      <c r="W101" s="92"/>
      <c r="X101" s="92"/>
      <c r="Y101" s="92"/>
      <c r="Z101" s="92"/>
      <c r="AA101" s="92"/>
      <c r="AB101" s="92"/>
      <c r="AC101" s="92"/>
    </row>
    <row r="102" spans="1:29" ht="12.75" customHeight="1" x14ac:dyDescent="0.25">
      <c r="A102" s="16" t="s">
        <v>197</v>
      </c>
      <c r="B102" s="17"/>
      <c r="C102" s="17">
        <v>149.30233059237409</v>
      </c>
      <c r="D102" s="17">
        <v>597.76178956631782</v>
      </c>
      <c r="E102" s="17">
        <v>2827.7404266498356</v>
      </c>
      <c r="F102" s="17">
        <v>2053.9290936684756</v>
      </c>
      <c r="G102" s="17">
        <v>3558.8577619410489</v>
      </c>
      <c r="H102" s="17">
        <v>7809.3109733024785</v>
      </c>
      <c r="I102" s="17">
        <v>2024.3617990137404</v>
      </c>
      <c r="J102" s="17">
        <v>1565.1262534670002</v>
      </c>
      <c r="K102" s="17">
        <v>3465.6120271288114</v>
      </c>
      <c r="L102" s="17">
        <v>2188.4302807561803</v>
      </c>
      <c r="M102" s="18">
        <v>0</v>
      </c>
      <c r="N102" s="19">
        <v>13.137279017349268</v>
      </c>
      <c r="O102" s="19">
        <v>14.288551123793592</v>
      </c>
      <c r="P102" s="19">
        <v>-14.848232724377851</v>
      </c>
      <c r="Q102" s="19">
        <v>3.4089989348505156</v>
      </c>
      <c r="S102" s="92"/>
      <c r="T102" s="92"/>
      <c r="U102" s="92"/>
      <c r="V102" s="92"/>
      <c r="W102" s="92"/>
      <c r="X102" s="92"/>
      <c r="Y102" s="92"/>
      <c r="Z102" s="92"/>
      <c r="AA102" s="92"/>
      <c r="AB102" s="92"/>
      <c r="AC102" s="92"/>
    </row>
    <row r="103" spans="1:29" ht="12.75" customHeight="1" x14ac:dyDescent="0.25">
      <c r="A103" s="74" t="s">
        <v>437</v>
      </c>
      <c r="B103" s="17"/>
      <c r="C103" s="17">
        <v>999.8690473909719</v>
      </c>
      <c r="D103" s="17">
        <v>3401.8353637830342</v>
      </c>
      <c r="E103" s="17">
        <v>3577.8263573328104</v>
      </c>
      <c r="F103" s="17">
        <v>3201.8744463777612</v>
      </c>
      <c r="G103" s="17">
        <v>2206.3820163146725</v>
      </c>
      <c r="H103" s="17">
        <v>5354.2343010635068</v>
      </c>
      <c r="I103" s="17">
        <v>3207.1967394546264</v>
      </c>
      <c r="J103" s="17">
        <v>3480.3844507117233</v>
      </c>
      <c r="K103" s="17">
        <v>1693.01432540101</v>
      </c>
      <c r="L103" s="17">
        <v>3576.0877082781058</v>
      </c>
      <c r="M103" s="18">
        <v>0</v>
      </c>
      <c r="N103" s="19">
        <v>-0.60395577083365293</v>
      </c>
      <c r="O103" s="19">
        <v>5.2759835111010123</v>
      </c>
      <c r="P103" s="19">
        <v>-4.2159966308007117</v>
      </c>
      <c r="Q103" s="19">
        <v>0.27163447878986169</v>
      </c>
      <c r="S103" s="92"/>
      <c r="T103" s="92"/>
      <c r="U103" s="92"/>
      <c r="V103" s="92"/>
      <c r="W103" s="92"/>
      <c r="X103" s="92"/>
      <c r="Y103" s="92"/>
      <c r="Z103" s="92"/>
      <c r="AA103" s="92"/>
      <c r="AB103" s="92"/>
      <c r="AC103" s="92"/>
    </row>
    <row r="104" spans="1:29" ht="12.75" customHeight="1" x14ac:dyDescent="0.25">
      <c r="A104" s="16" t="s">
        <v>269</v>
      </c>
      <c r="B104" s="17"/>
      <c r="C104" s="17">
        <v>629.52907353645162</v>
      </c>
      <c r="D104" s="17">
        <v>1658.915920680367</v>
      </c>
      <c r="E104" s="17">
        <v>1113.592496183184</v>
      </c>
      <c r="F104" s="17">
        <v>304.06010206587553</v>
      </c>
      <c r="G104" s="17">
        <v>1519.9252729273114</v>
      </c>
      <c r="H104" s="17">
        <v>4281.3936646839511</v>
      </c>
      <c r="I104" s="17">
        <v>2586.830150450266</v>
      </c>
      <c r="J104" s="17">
        <v>2734.474837809526</v>
      </c>
      <c r="K104" s="17">
        <v>1179.7845005699896</v>
      </c>
      <c r="L104" s="17">
        <v>2229.6987414325768</v>
      </c>
      <c r="M104" s="18">
        <v>0</v>
      </c>
      <c r="N104" s="19">
        <v>-15.605624045393917</v>
      </c>
      <c r="O104" s="19">
        <v>30.27544715746895</v>
      </c>
      <c r="P104" s="19">
        <v>-4.3843730736992654</v>
      </c>
      <c r="Q104" s="19">
        <v>-2.020047240220435</v>
      </c>
      <c r="S104" s="92"/>
      <c r="T104" s="92"/>
      <c r="U104" s="92"/>
      <c r="V104" s="92"/>
      <c r="W104" s="92"/>
      <c r="X104" s="92"/>
      <c r="Y104" s="92"/>
      <c r="Z104" s="92"/>
      <c r="AA104" s="92"/>
      <c r="AB104" s="92"/>
      <c r="AC104" s="92"/>
    </row>
    <row r="105" spans="1:29" ht="12.75" customHeight="1" x14ac:dyDescent="0.25">
      <c r="A105" s="16" t="s">
        <v>270</v>
      </c>
      <c r="B105" s="17"/>
      <c r="C105" s="17">
        <v>370.33997385452028</v>
      </c>
      <c r="D105" s="17">
        <v>1742.9194431026669</v>
      </c>
      <c r="E105" s="17">
        <v>2464.2338611496266</v>
      </c>
      <c r="F105" s="17">
        <v>2897.8143443118856</v>
      </c>
      <c r="G105" s="17">
        <v>686.45674338736092</v>
      </c>
      <c r="H105" s="17">
        <v>1072.8406363795555</v>
      </c>
      <c r="I105" s="17">
        <v>620.36658900436055</v>
      </c>
      <c r="J105" s="17">
        <v>745.90961290219718</v>
      </c>
      <c r="K105" s="17">
        <v>513.22982483102032</v>
      </c>
      <c r="L105" s="17">
        <v>1346.388966845529</v>
      </c>
      <c r="M105" s="18">
        <v>0</v>
      </c>
      <c r="N105" s="19">
        <v>5.2154033251088805</v>
      </c>
      <c r="O105" s="19">
        <v>-9.4587542297353995</v>
      </c>
      <c r="P105" s="19">
        <v>-3.5693489493197395</v>
      </c>
      <c r="Q105" s="19">
        <v>6.0836451120417578</v>
      </c>
      <c r="S105" s="92"/>
      <c r="T105" s="92"/>
      <c r="U105" s="92"/>
      <c r="V105" s="92"/>
      <c r="W105" s="92"/>
      <c r="X105" s="92"/>
      <c r="Y105" s="92"/>
      <c r="Z105" s="92"/>
      <c r="AA105" s="92"/>
      <c r="AB105" s="92"/>
      <c r="AC105" s="92"/>
    </row>
    <row r="106" spans="1:29" ht="12.75" customHeight="1" x14ac:dyDescent="0.25">
      <c r="A106" s="74" t="s">
        <v>438</v>
      </c>
      <c r="B106" s="17"/>
      <c r="C106" s="17">
        <v>1149.171377983346</v>
      </c>
      <c r="D106" s="17">
        <v>3999.5971533493521</v>
      </c>
      <c r="E106" s="17">
        <v>6405.5667839826456</v>
      </c>
      <c r="F106" s="17">
        <v>5255.8035400462368</v>
      </c>
      <c r="G106" s="17">
        <v>5765.2397782557218</v>
      </c>
      <c r="H106" s="17">
        <v>13163.545274365984</v>
      </c>
      <c r="I106" s="17">
        <v>5231.5585384683673</v>
      </c>
      <c r="J106" s="17">
        <v>5045.5107041787232</v>
      </c>
      <c r="K106" s="17">
        <v>5158.6263525298218</v>
      </c>
      <c r="L106" s="17">
        <v>5764.5179890342861</v>
      </c>
      <c r="M106" s="18">
        <v>0</v>
      </c>
      <c r="N106" s="19">
        <v>2.7690370638321138</v>
      </c>
      <c r="O106" s="19">
        <v>9.615854785002842</v>
      </c>
      <c r="P106" s="19">
        <v>-9.1440809065669768</v>
      </c>
      <c r="Q106" s="19">
        <v>1.3411402972439923</v>
      </c>
      <c r="S106" s="92"/>
      <c r="T106" s="92"/>
      <c r="U106" s="92"/>
      <c r="V106" s="92"/>
      <c r="W106" s="92"/>
      <c r="X106" s="92"/>
      <c r="Y106" s="92"/>
      <c r="Z106" s="92"/>
      <c r="AA106" s="92"/>
      <c r="AB106" s="92"/>
      <c r="AC106" s="92"/>
    </row>
    <row r="107" spans="1:29" ht="2.1" customHeight="1" x14ac:dyDescent="0.25">
      <c r="A107" s="11"/>
      <c r="B107" s="20"/>
      <c r="C107" s="20"/>
      <c r="D107" s="20"/>
      <c r="E107" s="20"/>
      <c r="F107" s="20"/>
      <c r="G107" s="20"/>
      <c r="H107" s="20"/>
      <c r="I107" s="20"/>
      <c r="J107" s="20"/>
      <c r="K107" s="20"/>
      <c r="L107" s="20"/>
      <c r="M107" s="21"/>
      <c r="N107" s="21"/>
      <c r="O107" s="21"/>
      <c r="P107" s="21"/>
      <c r="Q107" s="21"/>
      <c r="S107" s="92"/>
      <c r="T107" s="92"/>
      <c r="U107" s="92"/>
      <c r="V107" s="92"/>
      <c r="W107" s="92"/>
      <c r="X107" s="92"/>
      <c r="Y107" s="92"/>
      <c r="Z107" s="92"/>
      <c r="AA107" s="92"/>
      <c r="AB107" s="92"/>
      <c r="AC107" s="92"/>
    </row>
    <row r="108" spans="1:29" ht="13.5" customHeight="1" x14ac:dyDescent="0.25">
      <c r="A108" s="4" t="s">
        <v>586</v>
      </c>
      <c r="B108" s="241"/>
      <c r="C108" s="241"/>
      <c r="D108" s="241"/>
      <c r="E108" s="241"/>
      <c r="F108" s="241"/>
      <c r="G108" s="241"/>
      <c r="H108" s="241"/>
      <c r="I108" s="241"/>
      <c r="J108" s="241"/>
      <c r="K108" s="241"/>
      <c r="L108" s="241"/>
      <c r="M108" s="204"/>
      <c r="N108" s="243"/>
      <c r="O108" s="243"/>
      <c r="P108" s="204"/>
      <c r="Q108" s="204"/>
      <c r="S108" s="92"/>
      <c r="T108" s="92"/>
      <c r="U108" s="92"/>
      <c r="V108" s="92"/>
      <c r="W108" s="92"/>
      <c r="X108" s="92"/>
      <c r="Y108" s="92"/>
      <c r="Z108" s="92"/>
      <c r="AA108" s="92"/>
      <c r="AB108" s="92"/>
      <c r="AC108" s="92"/>
    </row>
    <row r="109" spans="1:29" ht="16.5" customHeight="1" x14ac:dyDescent="0.25">
      <c r="A109" s="240" t="s">
        <v>484</v>
      </c>
      <c r="B109" s="242">
        <v>0.30581808668505561</v>
      </c>
      <c r="C109" s="242">
        <v>0.3068576834501392</v>
      </c>
      <c r="D109" s="242">
        <v>0.30930915130085462</v>
      </c>
      <c r="E109" s="242">
        <v>0.31091302852359842</v>
      </c>
      <c r="F109" s="242">
        <v>0.32779316067394804</v>
      </c>
      <c r="G109" s="242">
        <v>0.33029970813650766</v>
      </c>
      <c r="H109" s="242">
        <v>0.33188379861080203</v>
      </c>
      <c r="I109" s="242">
        <v>0.33634310095757786</v>
      </c>
      <c r="J109" s="242">
        <v>0.34512276169062805</v>
      </c>
      <c r="K109" s="242">
        <v>0.34930516342861478</v>
      </c>
      <c r="L109" s="242">
        <v>0.34545319258904289</v>
      </c>
      <c r="M109" s="244">
        <v>0.11357273675576263</v>
      </c>
      <c r="N109" s="244">
        <v>0.58210302728434193</v>
      </c>
      <c r="O109" s="244">
        <v>0.12409795486936215</v>
      </c>
      <c r="P109" s="244">
        <v>0.39191881362781178</v>
      </c>
      <c r="Q109" s="244">
        <v>9.5701778419998718E-3</v>
      </c>
      <c r="S109" s="92"/>
      <c r="T109" s="92"/>
      <c r="U109" s="92"/>
      <c r="V109" s="92"/>
      <c r="W109" s="92"/>
      <c r="X109" s="92"/>
      <c r="Y109" s="92"/>
      <c r="Z109" s="92"/>
      <c r="AA109" s="92"/>
      <c r="AB109" s="92"/>
      <c r="AC109" s="92"/>
    </row>
    <row r="110" spans="1:29" ht="16.5" customHeight="1" x14ac:dyDescent="0.25">
      <c r="A110" s="240" t="s">
        <v>485</v>
      </c>
      <c r="B110" s="242">
        <v>0.2728569703732231</v>
      </c>
      <c r="C110" s="242">
        <v>0.27298818443528283</v>
      </c>
      <c r="D110" s="242">
        <v>0.27436288476953158</v>
      </c>
      <c r="E110" s="242">
        <v>0.25994016603511555</v>
      </c>
      <c r="F110" s="242">
        <v>0.27195109380071947</v>
      </c>
      <c r="G110" s="242">
        <v>0.29286861504397244</v>
      </c>
      <c r="H110" s="242">
        <v>0.32876342404583953</v>
      </c>
      <c r="I110" s="242">
        <v>0.3366064388835518</v>
      </c>
      <c r="J110" s="242">
        <v>0.39767447932652117</v>
      </c>
      <c r="K110" s="242">
        <v>0.40586943849744533</v>
      </c>
      <c r="L110" s="242">
        <v>0.41668683321035965</v>
      </c>
      <c r="M110" s="244">
        <v>5.5054021886036253E-2</v>
      </c>
      <c r="N110" s="244">
        <v>-8.8254824407685284E-2</v>
      </c>
      <c r="O110" s="244">
        <v>1.9152721425140351</v>
      </c>
      <c r="P110" s="244">
        <v>1.9211751940527266</v>
      </c>
      <c r="Q110" s="244">
        <v>0.46810380549660024</v>
      </c>
      <c r="S110" s="92"/>
      <c r="T110" s="92"/>
      <c r="U110" s="92"/>
      <c r="V110" s="92"/>
      <c r="W110" s="92"/>
      <c r="X110" s="92"/>
      <c r="Y110" s="92"/>
      <c r="Z110" s="92"/>
      <c r="AA110" s="92"/>
      <c r="AB110" s="92"/>
      <c r="AC110" s="92"/>
    </row>
    <row r="111" spans="1:29" ht="16.5" customHeight="1" x14ac:dyDescent="0.25">
      <c r="A111" s="240" t="s">
        <v>486</v>
      </c>
      <c r="B111" s="242">
        <v>0.51000000000000012</v>
      </c>
      <c r="C111" s="242">
        <v>0.51799709540948358</v>
      </c>
      <c r="D111" s="242">
        <v>0.51799709540948358</v>
      </c>
      <c r="E111" s="242">
        <v>0.51887073048583021</v>
      </c>
      <c r="F111" s="242">
        <v>0.51887073048583021</v>
      </c>
      <c r="G111" s="242">
        <v>0.56778926345590552</v>
      </c>
      <c r="H111" s="242">
        <v>0.58733078818811335</v>
      </c>
      <c r="I111" s="242">
        <v>0.59361433167326838</v>
      </c>
      <c r="J111" s="242">
        <v>0.59847087667673182</v>
      </c>
      <c r="K111" s="242">
        <v>0.60256092843389764</v>
      </c>
      <c r="L111" s="242">
        <v>0.61471393318122114</v>
      </c>
      <c r="M111" s="244">
        <v>0.15571019470512759</v>
      </c>
      <c r="N111" s="244">
        <v>1.6852850004966946E-2</v>
      </c>
      <c r="O111" s="244">
        <v>1.2470456340000879</v>
      </c>
      <c r="P111" s="244">
        <v>0.18807342526434567</v>
      </c>
      <c r="Q111" s="244">
        <v>0.26815035165255185</v>
      </c>
      <c r="S111" s="92"/>
      <c r="T111" s="92"/>
      <c r="U111" s="92"/>
      <c r="V111" s="92"/>
      <c r="W111" s="92"/>
      <c r="X111" s="92"/>
      <c r="Y111" s="92"/>
      <c r="Z111" s="92"/>
      <c r="AA111" s="92"/>
      <c r="AB111" s="92"/>
      <c r="AC111" s="92"/>
    </row>
    <row r="112" spans="1:29" ht="16.5" customHeight="1" thickBot="1" x14ac:dyDescent="0.3">
      <c r="A112" s="240" t="s">
        <v>487</v>
      </c>
      <c r="B112" s="242">
        <v>0.29539105250517844</v>
      </c>
      <c r="C112" s="242">
        <v>0.29539105250517844</v>
      </c>
      <c r="D112" s="242">
        <v>0.29539105250517844</v>
      </c>
      <c r="E112" s="242">
        <v>0.36082475669614011</v>
      </c>
      <c r="F112" s="242">
        <v>0.36077435792477219</v>
      </c>
      <c r="G112" s="242">
        <v>0.36162647148945537</v>
      </c>
      <c r="H112" s="242">
        <v>0.36168417778048534</v>
      </c>
      <c r="I112" s="242">
        <v>0.36172658235537752</v>
      </c>
      <c r="J112" s="242">
        <v>0.37487343950077689</v>
      </c>
      <c r="K112" s="242">
        <v>0.39042692726262646</v>
      </c>
      <c r="L112" s="242">
        <v>0.39143184347638676</v>
      </c>
      <c r="M112" s="244">
        <v>0</v>
      </c>
      <c r="N112" s="244">
        <v>2.0196507894498783</v>
      </c>
      <c r="O112" s="244">
        <v>2.5189955646554019E-2</v>
      </c>
      <c r="P112" s="244">
        <v>0.35881300192768251</v>
      </c>
      <c r="Q112" s="244">
        <v>0.43316481031743237</v>
      </c>
      <c r="S112" s="92"/>
      <c r="T112" s="92"/>
      <c r="U112" s="92"/>
      <c r="V112" s="92"/>
      <c r="W112" s="92"/>
      <c r="X112" s="92"/>
      <c r="Y112" s="92"/>
      <c r="Z112" s="92"/>
      <c r="AA112" s="92"/>
      <c r="AB112" s="92"/>
      <c r="AC112" s="92"/>
    </row>
    <row r="113" spans="1:29" s="37" customFormat="1" ht="13.5" customHeight="1" x14ac:dyDescent="0.25">
      <c r="A113" s="230" t="s">
        <v>332</v>
      </c>
      <c r="B113" s="230"/>
      <c r="C113" s="230"/>
      <c r="D113" s="230"/>
      <c r="E113" s="230"/>
      <c r="F113" s="230"/>
      <c r="G113" s="230"/>
      <c r="H113" s="230"/>
      <c r="I113" s="230"/>
      <c r="J113" s="230"/>
      <c r="K113" s="230"/>
      <c r="L113" s="230"/>
      <c r="M113" s="230"/>
      <c r="N113" s="189"/>
      <c r="O113" s="189"/>
      <c r="P113" s="230"/>
      <c r="Q113" s="230"/>
      <c r="R113" s="192"/>
      <c r="S113" s="92"/>
      <c r="T113" s="92"/>
      <c r="U113" s="92"/>
      <c r="V113" s="92"/>
      <c r="W113" s="92"/>
      <c r="X113" s="92"/>
      <c r="Y113" s="92"/>
      <c r="Z113" s="92"/>
      <c r="AA113" s="92"/>
      <c r="AB113" s="92"/>
      <c r="AC113" s="92"/>
    </row>
    <row r="114" spans="1:29" s="37" customFormat="1" ht="13.5" customHeight="1" x14ac:dyDescent="0.25">
      <c r="A114" s="191" t="s">
        <v>331</v>
      </c>
      <c r="B114" s="229"/>
      <c r="C114" s="229"/>
      <c r="D114" s="229"/>
      <c r="E114" s="229"/>
      <c r="F114" s="229"/>
      <c r="G114" s="229"/>
      <c r="H114" s="229"/>
      <c r="I114" s="229"/>
      <c r="J114" s="229"/>
      <c r="K114" s="229"/>
      <c r="L114" s="229"/>
      <c r="M114" s="229"/>
      <c r="N114" s="191"/>
      <c r="O114" s="191"/>
      <c r="P114" s="229"/>
      <c r="Q114" s="229"/>
      <c r="R114" s="192"/>
      <c r="S114" s="92"/>
      <c r="T114" s="92"/>
      <c r="U114" s="92"/>
      <c r="V114" s="92"/>
      <c r="W114" s="92"/>
      <c r="X114" s="92"/>
      <c r="Y114" s="92"/>
      <c r="Z114" s="92"/>
      <c r="AA114" s="92"/>
      <c r="AB114" s="92"/>
      <c r="AC114" s="92"/>
    </row>
    <row r="115" spans="1:29" s="37" customFormat="1" ht="14.25" customHeight="1" x14ac:dyDescent="0.25">
      <c r="A115" s="263" t="s">
        <v>587</v>
      </c>
      <c r="B115" s="262"/>
      <c r="C115" s="262"/>
      <c r="D115" s="262"/>
      <c r="E115" s="262"/>
      <c r="F115" s="262"/>
      <c r="G115" s="262"/>
      <c r="H115" s="262"/>
      <c r="I115" s="262"/>
      <c r="J115" s="262"/>
      <c r="K115" s="262"/>
      <c r="L115" s="262"/>
      <c r="M115" s="262"/>
      <c r="N115" s="262"/>
      <c r="O115" s="262"/>
      <c r="P115" s="191"/>
      <c r="Q115" s="191"/>
      <c r="R115" s="3"/>
      <c r="S115" s="92"/>
      <c r="T115" s="92"/>
      <c r="U115" s="92"/>
      <c r="V115" s="92"/>
      <c r="W115" s="92"/>
      <c r="X115" s="92"/>
      <c r="Y115" s="92"/>
      <c r="Z115" s="92"/>
      <c r="AA115" s="92"/>
      <c r="AB115" s="92"/>
      <c r="AC115" s="92"/>
    </row>
    <row r="116" spans="1:29" x14ac:dyDescent="0.25">
      <c r="A116" s="188" t="s">
        <v>28</v>
      </c>
      <c r="B116" s="188"/>
      <c r="C116" s="188"/>
      <c r="D116" s="188"/>
      <c r="E116" s="188"/>
      <c r="F116" s="188"/>
      <c r="G116" s="188"/>
      <c r="H116" s="188"/>
      <c r="I116" s="188"/>
      <c r="J116" s="188"/>
      <c r="K116" s="188"/>
      <c r="L116" s="188"/>
      <c r="M116" s="188"/>
      <c r="N116" s="188"/>
      <c r="O116" s="188"/>
    </row>
    <row r="122" spans="1:29" x14ac:dyDescent="0.25">
      <c r="A122" s="192"/>
      <c r="B122" s="192"/>
      <c r="C122" s="192"/>
      <c r="D122" s="192"/>
      <c r="E122" s="192"/>
      <c r="F122" s="192"/>
      <c r="G122" s="192"/>
      <c r="H122" s="192"/>
      <c r="I122" s="192"/>
      <c r="J122" s="192"/>
      <c r="K122" s="192"/>
      <c r="L122" s="192"/>
      <c r="M122" s="192"/>
      <c r="P122" s="192"/>
      <c r="Q122" s="192"/>
      <c r="R122" s="192"/>
    </row>
    <row r="134" spans="1:18" x14ac:dyDescent="0.25">
      <c r="A134" s="192"/>
      <c r="B134" s="192"/>
      <c r="C134" s="192"/>
      <c r="D134" s="192"/>
      <c r="E134" s="192"/>
      <c r="F134" s="192"/>
      <c r="G134" s="192"/>
      <c r="H134" s="192"/>
      <c r="I134" s="192"/>
      <c r="J134" s="192"/>
      <c r="K134" s="192"/>
      <c r="L134" s="192"/>
      <c r="M134" s="192"/>
      <c r="P134" s="192"/>
      <c r="Q134" s="192"/>
      <c r="R134" s="192"/>
    </row>
    <row r="145" spans="1:18" x14ac:dyDescent="0.25">
      <c r="A145" s="192"/>
      <c r="B145" s="192"/>
      <c r="C145" s="192"/>
      <c r="D145" s="192"/>
      <c r="E145" s="192"/>
      <c r="F145" s="192"/>
      <c r="G145" s="192"/>
      <c r="H145" s="192"/>
      <c r="I145" s="192"/>
      <c r="J145" s="192"/>
      <c r="K145" s="192"/>
      <c r="L145" s="192"/>
      <c r="M145" s="192"/>
      <c r="P145" s="192"/>
      <c r="Q145" s="192"/>
      <c r="R145" s="192"/>
    </row>
    <row r="153" spans="1:18" x14ac:dyDescent="0.25">
      <c r="A153" s="192"/>
      <c r="B153" s="192"/>
      <c r="C153" s="192"/>
      <c r="D153" s="192"/>
      <c r="E153" s="192"/>
      <c r="F153" s="192"/>
      <c r="G153" s="192"/>
      <c r="H153" s="192"/>
      <c r="I153" s="192"/>
      <c r="J153" s="192"/>
      <c r="K153" s="192"/>
      <c r="L153" s="192"/>
      <c r="M153" s="192"/>
      <c r="P153" s="192"/>
      <c r="Q153" s="192"/>
      <c r="R153" s="192"/>
    </row>
    <row r="160" spans="1:18" x14ac:dyDescent="0.25">
      <c r="A160" s="192"/>
      <c r="B160" s="192"/>
      <c r="C160" s="192"/>
      <c r="D160" s="192"/>
      <c r="E160" s="192"/>
      <c r="F160" s="192"/>
      <c r="G160" s="192"/>
      <c r="H160" s="192"/>
      <c r="I160" s="192"/>
      <c r="J160" s="192"/>
      <c r="K160" s="192"/>
      <c r="L160" s="192"/>
      <c r="M160" s="192"/>
      <c r="P160" s="192"/>
      <c r="Q160" s="192"/>
      <c r="R160" s="192"/>
    </row>
    <row r="168" spans="1:18" x14ac:dyDescent="0.25">
      <c r="A168" s="192"/>
      <c r="B168" s="192"/>
      <c r="C168" s="192"/>
      <c r="D168" s="192"/>
      <c r="E168" s="192"/>
      <c r="F168" s="192"/>
      <c r="G168" s="192"/>
      <c r="H168" s="192"/>
      <c r="I168" s="192"/>
      <c r="J168" s="192"/>
      <c r="K168" s="192"/>
      <c r="L168" s="192"/>
      <c r="M168" s="192"/>
      <c r="P168" s="192"/>
      <c r="Q168" s="192"/>
      <c r="R168" s="192"/>
    </row>
    <row r="175" spans="1:18" x14ac:dyDescent="0.25">
      <c r="A175" s="192"/>
      <c r="B175" s="192"/>
      <c r="C175" s="192"/>
      <c r="D175" s="192"/>
      <c r="E175" s="192"/>
      <c r="F175" s="192"/>
      <c r="G175" s="192"/>
      <c r="H175" s="192"/>
      <c r="I175" s="192"/>
      <c r="J175" s="192"/>
      <c r="K175" s="192"/>
      <c r="L175" s="192"/>
      <c r="M175" s="192"/>
      <c r="P175" s="192"/>
      <c r="Q175" s="192"/>
      <c r="R175" s="192"/>
    </row>
    <row r="183" spans="1:18" x14ac:dyDescent="0.25">
      <c r="A183" s="192"/>
      <c r="B183" s="192"/>
      <c r="C183" s="192"/>
      <c r="D183" s="192"/>
      <c r="E183" s="192"/>
      <c r="F183" s="192"/>
      <c r="G183" s="192"/>
      <c r="H183" s="192"/>
      <c r="I183" s="192"/>
      <c r="J183" s="192"/>
      <c r="K183" s="192"/>
      <c r="L183" s="192"/>
      <c r="M183" s="192"/>
      <c r="P183" s="192"/>
      <c r="Q183" s="192"/>
      <c r="R183" s="192"/>
    </row>
    <row r="191" spans="1:18" x14ac:dyDescent="0.25">
      <c r="A191" s="192"/>
      <c r="B191" s="192"/>
      <c r="C191" s="192"/>
      <c r="D191" s="192"/>
      <c r="E191" s="192"/>
      <c r="F191" s="192"/>
      <c r="G191" s="192"/>
      <c r="H191" s="192"/>
      <c r="I191" s="192"/>
      <c r="J191" s="192"/>
      <c r="K191" s="192"/>
      <c r="L191" s="192"/>
      <c r="M191" s="192"/>
      <c r="P191" s="192"/>
      <c r="Q191" s="192"/>
      <c r="R191" s="192"/>
    </row>
    <row r="206" spans="1:13" x14ac:dyDescent="0.25">
      <c r="A206" s="192"/>
      <c r="B206" s="192"/>
      <c r="C206" s="192"/>
      <c r="D206" s="192"/>
      <c r="E206" s="192"/>
      <c r="F206" s="192"/>
      <c r="G206" s="192"/>
      <c r="H206" s="192"/>
      <c r="I206" s="192"/>
      <c r="J206" s="192"/>
      <c r="K206" s="192"/>
      <c r="L206" s="192"/>
      <c r="M206" s="192"/>
    </row>
    <row r="213" spans="1:13" x14ac:dyDescent="0.25">
      <c r="A213" s="192"/>
      <c r="B213" s="192"/>
      <c r="C213" s="192"/>
      <c r="D213" s="192"/>
      <c r="E213" s="192"/>
      <c r="F213" s="192"/>
      <c r="G213" s="192"/>
      <c r="H213" s="192"/>
      <c r="I213" s="192"/>
      <c r="J213" s="192"/>
      <c r="K213" s="192"/>
      <c r="L213" s="192"/>
      <c r="M213" s="192"/>
    </row>
    <row r="226" spans="1:18" x14ac:dyDescent="0.25">
      <c r="A226" s="192"/>
      <c r="B226" s="192"/>
      <c r="C226" s="192"/>
      <c r="D226" s="192"/>
      <c r="E226" s="192"/>
      <c r="F226" s="192"/>
      <c r="G226" s="192"/>
      <c r="H226" s="192"/>
      <c r="I226" s="192"/>
      <c r="J226" s="192"/>
      <c r="K226" s="192"/>
      <c r="L226" s="192"/>
      <c r="M226" s="192"/>
      <c r="P226" s="192"/>
      <c r="Q226" s="192"/>
      <c r="R226" s="192"/>
    </row>
    <row r="234" spans="1:18" x14ac:dyDescent="0.25">
      <c r="P234" s="192"/>
      <c r="Q234" s="192"/>
      <c r="R234" s="192"/>
    </row>
    <row r="244" spans="1:18" x14ac:dyDescent="0.25">
      <c r="A244" s="192"/>
      <c r="B244" s="192"/>
      <c r="C244" s="192"/>
      <c r="D244" s="192"/>
      <c r="E244" s="192"/>
      <c r="F244" s="192"/>
      <c r="G244" s="192"/>
      <c r="H244" s="192"/>
      <c r="I244" s="192"/>
      <c r="J244" s="192"/>
      <c r="K244" s="192"/>
      <c r="L244" s="192"/>
      <c r="M244" s="192"/>
      <c r="P244" s="192"/>
      <c r="Q244" s="192"/>
      <c r="R244" s="192"/>
    </row>
    <row r="250" spans="1:18" x14ac:dyDescent="0.25">
      <c r="A250" s="192"/>
      <c r="B250" s="192"/>
      <c r="C250" s="192"/>
      <c r="D250" s="192"/>
      <c r="E250" s="192"/>
      <c r="F250" s="192"/>
      <c r="G250" s="192"/>
      <c r="H250" s="192"/>
      <c r="I250" s="192"/>
      <c r="J250" s="192"/>
      <c r="K250" s="192"/>
      <c r="L250" s="192"/>
      <c r="M250" s="192"/>
      <c r="P250" s="192"/>
      <c r="Q250" s="192"/>
      <c r="R250" s="192"/>
    </row>
  </sheetData>
  <phoneticPr fontId="0" type="noConversion"/>
  <printOptions gridLinesSet="0"/>
  <pageMargins left="0.47244094488188981" right="0.27559055118110237" top="0.18" bottom="0.16" header="0.19" footer="0.11811023622047245"/>
  <pageSetup paperSize="9" scale="85" orientation="portrait" horizontalDpi="4294967292"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AC223"/>
  <sheetViews>
    <sheetView showGridLines="0" topLeftCell="A52" workbookViewId="0"/>
  </sheetViews>
  <sheetFormatPr baseColWidth="10" defaultColWidth="12" defaultRowHeight="13.5" x14ac:dyDescent="0.25"/>
  <cols>
    <col min="1" max="1" width="55.83203125" style="3" customWidth="1"/>
    <col min="2" max="2" width="10.5" style="3" bestFit="1" customWidth="1"/>
    <col min="3" max="12" width="8.33203125" style="3" customWidth="1"/>
    <col min="13" max="17" width="7.33203125" style="3" customWidth="1"/>
    <col min="18" max="20" width="12" style="3" customWidth="1" collapsed="1"/>
    <col min="21" max="16384" width="12" style="3"/>
  </cols>
  <sheetData>
    <row r="1" spans="1:29" ht="26.25" customHeight="1" x14ac:dyDescent="0.25">
      <c r="A1" s="226" t="s">
        <v>594</v>
      </c>
      <c r="B1" s="226"/>
      <c r="C1" s="226"/>
      <c r="D1" s="226"/>
      <c r="E1" s="226"/>
      <c r="F1" s="226"/>
      <c r="G1" s="197"/>
      <c r="H1" s="197"/>
      <c r="I1" s="197"/>
      <c r="J1" s="197"/>
      <c r="K1" s="197"/>
      <c r="L1" s="197"/>
      <c r="M1" s="197"/>
      <c r="N1" s="1"/>
      <c r="O1" s="1"/>
      <c r="P1" s="197"/>
      <c r="Q1" s="2" t="s">
        <v>256</v>
      </c>
      <c r="R1" s="192"/>
      <c r="S1" s="92"/>
      <c r="T1" s="92"/>
      <c r="U1" s="92"/>
      <c r="V1" s="92"/>
      <c r="W1" s="92"/>
      <c r="X1" s="92"/>
      <c r="Y1" s="92"/>
      <c r="Z1" s="92"/>
      <c r="AA1" s="92"/>
      <c r="AB1" s="92"/>
      <c r="AC1" s="92"/>
    </row>
    <row r="2" spans="1:29"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29"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29"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29" ht="2.1" customHeight="1" x14ac:dyDescent="0.25">
      <c r="A5" s="12"/>
      <c r="B5" s="50"/>
      <c r="C5" s="50"/>
      <c r="D5" s="50"/>
      <c r="E5" s="50"/>
      <c r="F5" s="50"/>
      <c r="G5" s="50"/>
      <c r="H5" s="50"/>
      <c r="I5" s="50"/>
      <c r="J5" s="50"/>
      <c r="K5" s="50"/>
      <c r="L5" s="50"/>
      <c r="M5" s="51"/>
      <c r="N5" s="51"/>
      <c r="O5" s="51"/>
      <c r="P5" s="51"/>
      <c r="Q5" s="51"/>
      <c r="S5" s="92"/>
      <c r="T5" s="92"/>
      <c r="U5" s="92"/>
      <c r="V5" s="92"/>
      <c r="W5" s="92"/>
      <c r="X5" s="92"/>
      <c r="Y5" s="92"/>
      <c r="Z5" s="92"/>
      <c r="AA5" s="92"/>
      <c r="AB5" s="92"/>
      <c r="AC5" s="92"/>
    </row>
    <row r="6" spans="1:29" ht="12.75" customHeight="1" x14ac:dyDescent="0.25">
      <c r="A6" s="4" t="s">
        <v>531</v>
      </c>
      <c r="B6" s="13">
        <v>8904.5912900366293</v>
      </c>
      <c r="C6" s="13">
        <v>9860.9319743937922</v>
      </c>
      <c r="D6" s="13">
        <v>12818.279614024032</v>
      </c>
      <c r="E6" s="13">
        <v>16619.131698203972</v>
      </c>
      <c r="F6" s="13">
        <v>19536.675243590078</v>
      </c>
      <c r="G6" s="13">
        <v>22717.490420462207</v>
      </c>
      <c r="H6" s="13">
        <v>26768.060877539003</v>
      </c>
      <c r="I6" s="13">
        <v>28672.609566883813</v>
      </c>
      <c r="J6" s="13">
        <v>31463.672022877116</v>
      </c>
      <c r="K6" s="13">
        <v>33173.863834547214</v>
      </c>
      <c r="L6" s="13">
        <v>34755.201667194713</v>
      </c>
      <c r="M6" s="14">
        <v>3.7102246555266172</v>
      </c>
      <c r="N6" s="15">
        <v>4.3042708974736943</v>
      </c>
      <c r="O6" s="15">
        <v>3.1992700388143946</v>
      </c>
      <c r="P6" s="15">
        <v>1.6293737687111731</v>
      </c>
      <c r="Q6" s="15">
        <v>0.99992252648020141</v>
      </c>
      <c r="S6" s="92"/>
      <c r="T6" s="92"/>
      <c r="U6" s="92"/>
      <c r="V6" s="92"/>
      <c r="W6" s="92"/>
      <c r="X6" s="92"/>
      <c r="Y6" s="92"/>
      <c r="Z6" s="92"/>
      <c r="AA6" s="92"/>
      <c r="AB6" s="92"/>
      <c r="AC6" s="92"/>
    </row>
    <row r="7" spans="1:29" ht="12.75" customHeight="1" x14ac:dyDescent="0.25">
      <c r="A7" s="16" t="s">
        <v>248</v>
      </c>
      <c r="B7" s="17">
        <v>1396.3036434426017</v>
      </c>
      <c r="C7" s="17">
        <v>1401.6183100525636</v>
      </c>
      <c r="D7" s="17">
        <v>1425.1419380544405</v>
      </c>
      <c r="E7" s="17">
        <v>4155.2101753487295</v>
      </c>
      <c r="F7" s="17">
        <v>4228.7825963012447</v>
      </c>
      <c r="G7" s="17">
        <v>4256.8712645067644</v>
      </c>
      <c r="H7" s="17">
        <v>4707.9385418384991</v>
      </c>
      <c r="I7" s="17">
        <v>5698.6947583562787</v>
      </c>
      <c r="J7" s="17">
        <v>7748.6175486996281</v>
      </c>
      <c r="K7" s="17">
        <v>8955.2942244111437</v>
      </c>
      <c r="L7" s="17">
        <v>10539.770038684057</v>
      </c>
      <c r="M7" s="18">
        <v>0.2046383399827878</v>
      </c>
      <c r="N7" s="19">
        <v>11.489950799650916</v>
      </c>
      <c r="O7" s="19">
        <v>1.0791410325464046</v>
      </c>
      <c r="P7" s="19">
        <v>5.1088644275563588</v>
      </c>
      <c r="Q7" s="19">
        <v>3.1242233851054291</v>
      </c>
      <c r="S7" s="92"/>
      <c r="T7" s="92"/>
      <c r="U7" s="92"/>
      <c r="V7" s="92"/>
      <c r="W7" s="92"/>
      <c r="X7" s="92"/>
      <c r="Y7" s="92"/>
      <c r="Z7" s="92"/>
      <c r="AA7" s="92"/>
      <c r="AB7" s="92"/>
      <c r="AC7" s="92"/>
    </row>
    <row r="8" spans="1:29" ht="12.75" customHeight="1" x14ac:dyDescent="0.25">
      <c r="A8" s="16" t="s">
        <v>250</v>
      </c>
      <c r="B8" s="17">
        <v>1597.6834261814133</v>
      </c>
      <c r="C8" s="17">
        <v>1856.6798394698901</v>
      </c>
      <c r="D8" s="17">
        <v>2135.0296210586043</v>
      </c>
      <c r="E8" s="17">
        <v>2638.7621921562391</v>
      </c>
      <c r="F8" s="17">
        <v>1903.8673914895853</v>
      </c>
      <c r="G8" s="17">
        <v>1795.5049093183252</v>
      </c>
      <c r="H8" s="17">
        <v>1836.8632499300575</v>
      </c>
      <c r="I8" s="17">
        <v>2217.0384920708198</v>
      </c>
      <c r="J8" s="17">
        <v>2611.0406587577536</v>
      </c>
      <c r="K8" s="17">
        <v>2897.5947362368265</v>
      </c>
      <c r="L8" s="17">
        <v>3431.6919792746562</v>
      </c>
      <c r="M8" s="18">
        <v>2.9416956087277679</v>
      </c>
      <c r="N8" s="19">
        <v>-1.1393915435652713</v>
      </c>
      <c r="O8" s="19">
        <v>-0.35763819788261486</v>
      </c>
      <c r="P8" s="19">
        <v>3.5794691561604308</v>
      </c>
      <c r="Q8" s="19">
        <v>2.7707359363743578</v>
      </c>
      <c r="S8" s="92"/>
      <c r="T8" s="92"/>
      <c r="U8" s="92"/>
      <c r="V8" s="92"/>
      <c r="W8" s="92"/>
      <c r="X8" s="92"/>
      <c r="Y8" s="92"/>
      <c r="Z8" s="92"/>
      <c r="AA8" s="92"/>
      <c r="AB8" s="92"/>
      <c r="AC8" s="92"/>
    </row>
    <row r="9" spans="1:29" ht="12.75" customHeight="1" x14ac:dyDescent="0.25">
      <c r="A9" s="16" t="s">
        <v>249</v>
      </c>
      <c r="B9" s="207">
        <v>441.36309258505355</v>
      </c>
      <c r="C9" s="207">
        <v>449.39036448299305</v>
      </c>
      <c r="D9" s="207">
        <v>448.21382963767581</v>
      </c>
      <c r="E9" s="207">
        <v>423.23626946664501</v>
      </c>
      <c r="F9" s="207">
        <v>477.80939550107286</v>
      </c>
      <c r="G9" s="207">
        <v>486.58238931920181</v>
      </c>
      <c r="H9" s="207">
        <v>515.72551112922065</v>
      </c>
      <c r="I9" s="207">
        <v>661.37180434160268</v>
      </c>
      <c r="J9" s="207">
        <v>727.34027188763923</v>
      </c>
      <c r="K9" s="207">
        <v>1437.2529556333061</v>
      </c>
      <c r="L9" s="207">
        <v>1898.0805959178647</v>
      </c>
      <c r="M9" s="194">
        <v>0.15414408964440351</v>
      </c>
      <c r="N9" s="19">
        <v>0.64146344005597822</v>
      </c>
      <c r="O9" s="19">
        <v>0.76655077185774356</v>
      </c>
      <c r="P9" s="194">
        <v>3.4979867526502728</v>
      </c>
      <c r="Q9" s="194">
        <v>10.06714497535115</v>
      </c>
      <c r="R9" s="192"/>
      <c r="S9" s="92"/>
      <c r="T9" s="92"/>
      <c r="U9" s="92"/>
      <c r="V9" s="92"/>
      <c r="W9" s="92"/>
      <c r="X9" s="92"/>
      <c r="Y9" s="92"/>
      <c r="Z9" s="92"/>
      <c r="AA9" s="92"/>
      <c r="AB9" s="92"/>
      <c r="AC9" s="92"/>
    </row>
    <row r="10" spans="1:29" ht="12.75" customHeight="1" x14ac:dyDescent="0.25">
      <c r="A10" s="16" t="s">
        <v>251</v>
      </c>
      <c r="B10" s="17">
        <v>3262.2371677162555</v>
      </c>
      <c r="C10" s="17">
        <v>3895.8314507328714</v>
      </c>
      <c r="D10" s="17">
        <v>5578.6267771468338</v>
      </c>
      <c r="E10" s="17">
        <v>5247.1231458089533</v>
      </c>
      <c r="F10" s="17">
        <v>6894.7239409629783</v>
      </c>
      <c r="G10" s="17">
        <v>8097.7247228894348</v>
      </c>
      <c r="H10" s="17">
        <v>9545.1759369146002</v>
      </c>
      <c r="I10" s="17">
        <v>9635.0943558399358</v>
      </c>
      <c r="J10" s="17">
        <v>9640.5734081106366</v>
      </c>
      <c r="K10" s="17">
        <v>9636.6382416447614</v>
      </c>
      <c r="L10" s="17">
        <v>9359.7099500217773</v>
      </c>
      <c r="M10" s="18">
        <v>5.5118353558469613</v>
      </c>
      <c r="N10" s="19">
        <v>2.1407300149616892</v>
      </c>
      <c r="O10" s="19">
        <v>3.3062758218403987</v>
      </c>
      <c r="P10" s="19">
        <v>9.9496461428860705E-2</v>
      </c>
      <c r="Q10" s="19">
        <v>-0.29522622036233237</v>
      </c>
      <c r="S10" s="92"/>
      <c r="T10" s="92"/>
      <c r="U10" s="92"/>
      <c r="V10" s="92"/>
      <c r="W10" s="92"/>
      <c r="X10" s="92"/>
      <c r="Y10" s="92"/>
      <c r="Z10" s="92"/>
      <c r="AA10" s="92"/>
      <c r="AB10" s="92"/>
      <c r="AC10" s="92"/>
    </row>
    <row r="11" spans="1:29" ht="12.75" customHeight="1" x14ac:dyDescent="0.25">
      <c r="A11" s="16" t="s">
        <v>271</v>
      </c>
      <c r="B11" s="17">
        <v>95.860674952638405</v>
      </c>
      <c r="C11" s="17">
        <v>140.59496144142409</v>
      </c>
      <c r="D11" s="17">
        <v>113.34341467324896</v>
      </c>
      <c r="E11" s="17">
        <v>777.01481034108906</v>
      </c>
      <c r="F11" s="17">
        <v>2285.7431831520657</v>
      </c>
      <c r="G11" s="17">
        <v>3801.49540810382</v>
      </c>
      <c r="H11" s="17">
        <v>5521.0631540909781</v>
      </c>
      <c r="I11" s="17">
        <v>5625.3929070619106</v>
      </c>
      <c r="J11" s="17">
        <v>5370.2456848291495</v>
      </c>
      <c r="K11" s="17">
        <v>4727.1659713522076</v>
      </c>
      <c r="L11" s="17">
        <v>3542.3639886489905</v>
      </c>
      <c r="M11" s="18">
        <v>1.689375677221272</v>
      </c>
      <c r="N11" s="19">
        <v>35.040212933061454</v>
      </c>
      <c r="O11" s="19">
        <v>9.2193350600696675</v>
      </c>
      <c r="P11" s="19">
        <v>-0.27658463079852647</v>
      </c>
      <c r="Q11" s="19">
        <v>-4.0754207511994984</v>
      </c>
      <c r="S11" s="92"/>
      <c r="T11" s="92"/>
      <c r="U11" s="92"/>
      <c r="V11" s="92"/>
      <c r="W11" s="92"/>
      <c r="X11" s="92"/>
      <c r="Y11" s="92"/>
      <c r="Z11" s="92"/>
      <c r="AA11" s="92"/>
      <c r="AB11" s="92"/>
      <c r="AC11" s="92"/>
    </row>
    <row r="12" spans="1:29" ht="12.75" customHeight="1" x14ac:dyDescent="0.25">
      <c r="A12" s="16" t="s">
        <v>261</v>
      </c>
      <c r="B12" s="17">
        <v>2111.1432851586678</v>
      </c>
      <c r="C12" s="17">
        <v>2116.8170482140504</v>
      </c>
      <c r="D12" s="17">
        <v>3117.9240334532287</v>
      </c>
      <c r="E12" s="17">
        <v>3377.7851050823183</v>
      </c>
      <c r="F12" s="17">
        <v>3745.748736183129</v>
      </c>
      <c r="G12" s="17">
        <v>4279.3117263246613</v>
      </c>
      <c r="H12" s="17">
        <v>4641.2944836356482</v>
      </c>
      <c r="I12" s="17">
        <v>4835.017249213267</v>
      </c>
      <c r="J12" s="17">
        <v>5365.8544505923128</v>
      </c>
      <c r="K12" s="17">
        <v>5519.917705268972</v>
      </c>
      <c r="L12" s="17">
        <v>5983.5851146473651</v>
      </c>
      <c r="M12" s="18">
        <v>3.9764012598002108</v>
      </c>
      <c r="N12" s="19">
        <v>1.8514722852363663</v>
      </c>
      <c r="O12" s="19">
        <v>2.166860549863836</v>
      </c>
      <c r="P12" s="19">
        <v>1.4611957626815775</v>
      </c>
      <c r="Q12" s="19">
        <v>1.0956010141204509</v>
      </c>
      <c r="S12" s="92"/>
      <c r="T12" s="92"/>
      <c r="U12" s="92"/>
      <c r="V12" s="92"/>
      <c r="W12" s="92"/>
      <c r="X12" s="92"/>
      <c r="Y12" s="92"/>
      <c r="Z12" s="92"/>
      <c r="AA12" s="92"/>
      <c r="AB12" s="92"/>
      <c r="AC12" s="92"/>
    </row>
    <row r="13" spans="1:29" ht="2.1" customHeight="1" x14ac:dyDescent="0.25">
      <c r="A13" s="12"/>
      <c r="B13" s="50"/>
      <c r="C13" s="50"/>
      <c r="D13" s="50"/>
      <c r="E13" s="50"/>
      <c r="F13" s="50"/>
      <c r="G13" s="50"/>
      <c r="H13" s="50"/>
      <c r="I13" s="50"/>
      <c r="J13" s="50"/>
      <c r="K13" s="50"/>
      <c r="L13" s="50"/>
      <c r="M13" s="51"/>
      <c r="N13" s="51"/>
      <c r="O13" s="51"/>
      <c r="P13" s="51"/>
      <c r="Q13" s="51"/>
      <c r="S13" s="92"/>
      <c r="T13" s="92"/>
      <c r="U13" s="92"/>
      <c r="V13" s="92"/>
      <c r="W13" s="92"/>
      <c r="X13" s="92"/>
      <c r="Y13" s="92"/>
      <c r="Z13" s="92"/>
      <c r="AA13" s="92"/>
      <c r="AB13" s="92"/>
      <c r="AC13" s="92"/>
    </row>
    <row r="14" spans="1:29" ht="12.75" customHeight="1" x14ac:dyDescent="0.25">
      <c r="A14" s="88" t="s">
        <v>257</v>
      </c>
      <c r="B14" s="13">
        <v>5395.0939598825044</v>
      </c>
      <c r="C14" s="13">
        <v>6261.1997570807735</v>
      </c>
      <c r="D14" s="13">
        <v>7672.078285309487</v>
      </c>
      <c r="E14" s="13">
        <v>10946.287260855435</v>
      </c>
      <c r="F14" s="13">
        <v>12885.36118013641</v>
      </c>
      <c r="G14" s="13">
        <v>15221.010940329992</v>
      </c>
      <c r="H14" s="13">
        <v>18234.081446596974</v>
      </c>
      <c r="I14" s="13">
        <v>19842.90570551448</v>
      </c>
      <c r="J14" s="13">
        <v>21763.68447396718</v>
      </c>
      <c r="K14" s="13">
        <v>23270.810524105684</v>
      </c>
      <c r="L14" s="13">
        <v>24252.119878138885</v>
      </c>
      <c r="M14" s="14">
        <v>3.58369556021223</v>
      </c>
      <c r="N14" s="15">
        <v>5.3218204383123746</v>
      </c>
      <c r="O14" s="15">
        <v>3.5329835418598021</v>
      </c>
      <c r="P14" s="15">
        <v>1.7852512637192675</v>
      </c>
      <c r="Q14" s="15">
        <v>1.0884944630102922</v>
      </c>
      <c r="S14" s="92"/>
      <c r="T14" s="92"/>
      <c r="U14" s="92"/>
      <c r="V14" s="92"/>
      <c r="W14" s="92"/>
      <c r="X14" s="92"/>
      <c r="Y14" s="92"/>
      <c r="Z14" s="92"/>
      <c r="AA14" s="92"/>
      <c r="AB14" s="92"/>
      <c r="AC14" s="92"/>
    </row>
    <row r="15" spans="1:29" ht="12.75" customHeight="1" x14ac:dyDescent="0.25">
      <c r="A15" s="39" t="s">
        <v>248</v>
      </c>
      <c r="B15" s="17">
        <v>1058.6557653593275</v>
      </c>
      <c r="C15" s="17">
        <v>1062.4243757605509</v>
      </c>
      <c r="D15" s="17">
        <v>1042.8486655187301</v>
      </c>
      <c r="E15" s="17">
        <v>3741.9507370004244</v>
      </c>
      <c r="F15" s="17">
        <v>3776.5994908600674</v>
      </c>
      <c r="G15" s="17">
        <v>4023.5379021182407</v>
      </c>
      <c r="H15" s="17">
        <v>3982.9579942354294</v>
      </c>
      <c r="I15" s="17">
        <v>4781.042548197137</v>
      </c>
      <c r="J15" s="17">
        <v>6395.4299550859132</v>
      </c>
      <c r="K15" s="17">
        <v>7621.4890057204648</v>
      </c>
      <c r="L15" s="17">
        <v>8999.1232954732423</v>
      </c>
      <c r="M15" s="18">
        <v>-0.15032577092806143</v>
      </c>
      <c r="N15" s="19">
        <v>13.733384734287712</v>
      </c>
      <c r="O15" s="19">
        <v>0.53342526059461104</v>
      </c>
      <c r="P15" s="19">
        <v>4.8495092433758158</v>
      </c>
      <c r="Q15" s="19">
        <v>3.4744306689908688</v>
      </c>
      <c r="S15" s="92"/>
      <c r="T15" s="92"/>
      <c r="U15" s="92"/>
      <c r="V15" s="92"/>
      <c r="W15" s="92"/>
      <c r="X15" s="92"/>
      <c r="Y15" s="92"/>
      <c r="Z15" s="92"/>
      <c r="AA15" s="92"/>
      <c r="AB15" s="92"/>
      <c r="AC15" s="92"/>
    </row>
    <row r="16" spans="1:29" ht="12.75" customHeight="1" x14ac:dyDescent="0.25">
      <c r="A16" s="39" t="s">
        <v>250</v>
      </c>
      <c r="B16" s="207">
        <v>1551.2275587055994</v>
      </c>
      <c r="C16" s="207">
        <v>1801.0305982678658</v>
      </c>
      <c r="D16" s="207">
        <v>2049.4371756458954</v>
      </c>
      <c r="E16" s="207">
        <v>2599.009381017398</v>
      </c>
      <c r="F16" s="207">
        <v>1857.0159935392003</v>
      </c>
      <c r="G16" s="207">
        <v>1746.6562890664684</v>
      </c>
      <c r="H16" s="207">
        <v>1773.8361100703553</v>
      </c>
      <c r="I16" s="207">
        <v>2149.9332071901435</v>
      </c>
      <c r="J16" s="207">
        <v>2453.5891888100809</v>
      </c>
      <c r="K16" s="207">
        <v>2701.581868709342</v>
      </c>
      <c r="L16" s="207">
        <v>3257.4693834187374</v>
      </c>
      <c r="M16" s="194">
        <v>2.8243350828623726</v>
      </c>
      <c r="N16" s="19">
        <v>-0.98109863605150283</v>
      </c>
      <c r="O16" s="19">
        <v>-0.45721556952208475</v>
      </c>
      <c r="P16" s="194">
        <v>3.297268070939352</v>
      </c>
      <c r="Q16" s="194">
        <v>2.8745265038015777</v>
      </c>
      <c r="R16" s="192"/>
      <c r="S16" s="92"/>
      <c r="T16" s="92"/>
      <c r="U16" s="92"/>
      <c r="V16" s="92"/>
      <c r="W16" s="92"/>
      <c r="X16" s="92"/>
      <c r="Y16" s="92"/>
      <c r="Z16" s="92"/>
      <c r="AA16" s="92"/>
      <c r="AB16" s="92"/>
      <c r="AC16" s="92"/>
    </row>
    <row r="17" spans="1:29" ht="12.75" customHeight="1" x14ac:dyDescent="0.25">
      <c r="A17" s="39" t="s">
        <v>249</v>
      </c>
      <c r="B17" s="17">
        <v>343.62518480131672</v>
      </c>
      <c r="C17" s="17">
        <v>368.35442268162592</v>
      </c>
      <c r="D17" s="17">
        <v>367.47135856804192</v>
      </c>
      <c r="E17" s="17">
        <v>369.27334171107827</v>
      </c>
      <c r="F17" s="17">
        <v>415.55947390716477</v>
      </c>
      <c r="G17" s="17">
        <v>426.90351593744435</v>
      </c>
      <c r="H17" s="17">
        <v>459.18576484036669</v>
      </c>
      <c r="I17" s="17">
        <v>607.29699244315384</v>
      </c>
      <c r="J17" s="17">
        <v>671.08981165913815</v>
      </c>
      <c r="K17" s="17">
        <v>1381.4952114125224</v>
      </c>
      <c r="L17" s="17">
        <v>1839.8417196855289</v>
      </c>
      <c r="M17" s="18">
        <v>0.67319479229799306</v>
      </c>
      <c r="N17" s="19">
        <v>1.237396804615698</v>
      </c>
      <c r="O17" s="19">
        <v>1.0032905716366614</v>
      </c>
      <c r="P17" s="19">
        <v>3.8673910091338026</v>
      </c>
      <c r="Q17" s="19">
        <v>10.611423562484145</v>
      </c>
      <c r="S17" s="92"/>
      <c r="T17" s="92"/>
      <c r="U17" s="92"/>
      <c r="V17" s="92"/>
      <c r="W17" s="92"/>
      <c r="X17" s="92"/>
      <c r="Y17" s="92"/>
      <c r="Z17" s="92"/>
      <c r="AA17" s="92"/>
      <c r="AB17" s="92"/>
      <c r="AC17" s="92"/>
    </row>
    <row r="18" spans="1:29" ht="12.75" customHeight="1" x14ac:dyDescent="0.25">
      <c r="A18" s="39" t="s">
        <v>251</v>
      </c>
      <c r="B18" s="17">
        <v>2430.8656406476466</v>
      </c>
      <c r="C18" s="17">
        <v>3015.3386507317819</v>
      </c>
      <c r="D18" s="17">
        <v>4198.9290627147266</v>
      </c>
      <c r="E18" s="17">
        <v>3639.6944059019856</v>
      </c>
      <c r="F18" s="17">
        <v>4714.2849784438913</v>
      </c>
      <c r="G18" s="17">
        <v>5690.2653355685034</v>
      </c>
      <c r="H18" s="17">
        <v>7044.6636666761779</v>
      </c>
      <c r="I18" s="17">
        <v>7217.454472952144</v>
      </c>
      <c r="J18" s="17">
        <v>7369.6839507466857</v>
      </c>
      <c r="K18" s="17">
        <v>7379.5651538333932</v>
      </c>
      <c r="L18" s="17">
        <v>7201.5854576780384</v>
      </c>
      <c r="M18" s="18">
        <v>5.617955957647891</v>
      </c>
      <c r="N18" s="19">
        <v>1.1644045059747699</v>
      </c>
      <c r="O18" s="19">
        <v>4.0984931722135354</v>
      </c>
      <c r="P18" s="19">
        <v>0.45206292110460122</v>
      </c>
      <c r="Q18" s="19">
        <v>-0.23047018705908418</v>
      </c>
      <c r="S18" s="92"/>
      <c r="T18" s="92"/>
      <c r="U18" s="92"/>
      <c r="V18" s="92"/>
      <c r="W18" s="92"/>
      <c r="X18" s="92"/>
      <c r="Y18" s="92"/>
      <c r="Z18" s="92"/>
      <c r="AA18" s="92"/>
      <c r="AB18" s="92"/>
      <c r="AC18" s="92"/>
    </row>
    <row r="19" spans="1:29" ht="12.75" customHeight="1" x14ac:dyDescent="0.25">
      <c r="A19" s="39" t="s">
        <v>271</v>
      </c>
      <c r="B19" s="17">
        <v>10.719810368614286</v>
      </c>
      <c r="C19" s="17">
        <v>14.051709638949198</v>
      </c>
      <c r="D19" s="17">
        <v>13.392022862092444</v>
      </c>
      <c r="E19" s="17">
        <v>596.35939522454839</v>
      </c>
      <c r="F19" s="17">
        <v>2121.9012433860835</v>
      </c>
      <c r="G19" s="17">
        <v>3333.647897639335</v>
      </c>
      <c r="H19" s="17">
        <v>4973.4379107746481</v>
      </c>
      <c r="I19" s="17">
        <v>5087.1784847319041</v>
      </c>
      <c r="J19" s="17">
        <v>4873.8915676653614</v>
      </c>
      <c r="K19" s="17">
        <v>4186.6792844299625</v>
      </c>
      <c r="L19" s="17">
        <v>2954.1000218833397</v>
      </c>
      <c r="M19" s="18">
        <v>2.2506100820861574</v>
      </c>
      <c r="N19" s="19">
        <v>65.954066422531298</v>
      </c>
      <c r="O19" s="19">
        <v>8.8912926421457641</v>
      </c>
      <c r="P19" s="19">
        <v>-0.20198199787466731</v>
      </c>
      <c r="Q19" s="19">
        <v>-4.8837032202101565</v>
      </c>
      <c r="S19" s="92"/>
      <c r="T19" s="92"/>
      <c r="U19" s="92"/>
      <c r="V19" s="92"/>
      <c r="W19" s="92"/>
      <c r="X19" s="92"/>
      <c r="Y19" s="92"/>
      <c r="Z19" s="92"/>
      <c r="AA19" s="92"/>
      <c r="AB19" s="92"/>
      <c r="AC19" s="92"/>
    </row>
    <row r="20" spans="1:29" ht="12.75" customHeight="1" x14ac:dyDescent="0.25">
      <c r="A20" s="89" t="s">
        <v>258</v>
      </c>
      <c r="B20" s="13">
        <v>4256.3795930102415</v>
      </c>
      <c r="C20" s="13">
        <v>4825.5383504818556</v>
      </c>
      <c r="D20" s="13">
        <v>5406.9114061630926</v>
      </c>
      <c r="E20" s="13">
        <v>3945.2596848554531</v>
      </c>
      <c r="F20" s="13">
        <v>5001.0344956987701</v>
      </c>
      <c r="G20" s="13">
        <v>6936.9407671037061</v>
      </c>
      <c r="H20" s="13">
        <v>8697.0860481568034</v>
      </c>
      <c r="I20" s="13">
        <v>10693.810665442261</v>
      </c>
      <c r="J20" s="13">
        <v>12714.67885472263</v>
      </c>
      <c r="K20" s="13">
        <v>12839.930647642428</v>
      </c>
      <c r="L20" s="13">
        <v>12616.906132658438</v>
      </c>
      <c r="M20" s="14">
        <v>2.4214429709997098</v>
      </c>
      <c r="N20" s="15">
        <v>-0.77729566166387931</v>
      </c>
      <c r="O20" s="15">
        <v>5.6893900865242264</v>
      </c>
      <c r="P20" s="15">
        <v>3.8707249764624141</v>
      </c>
      <c r="Q20" s="15">
        <v>-7.7164914455873923E-2</v>
      </c>
      <c r="S20" s="92"/>
      <c r="T20" s="92"/>
      <c r="U20" s="92"/>
      <c r="V20" s="92"/>
      <c r="W20" s="92"/>
      <c r="X20" s="92"/>
      <c r="Y20" s="92"/>
      <c r="Z20" s="92"/>
      <c r="AA20" s="92"/>
      <c r="AB20" s="92"/>
      <c r="AC20" s="92"/>
    </row>
    <row r="21" spans="1:29" ht="12.75" customHeight="1" x14ac:dyDescent="0.25">
      <c r="A21" s="39" t="s">
        <v>248</v>
      </c>
      <c r="B21" s="17">
        <v>975.05553898687958</v>
      </c>
      <c r="C21" s="17">
        <v>989.52151285379284</v>
      </c>
      <c r="D21" s="17">
        <v>954.18316422524413</v>
      </c>
      <c r="E21" s="17">
        <v>1591.7426221345004</v>
      </c>
      <c r="F21" s="17">
        <v>1879.2595980314038</v>
      </c>
      <c r="G21" s="17">
        <v>2666.4441745747449</v>
      </c>
      <c r="H21" s="17">
        <v>2756.2410295349455</v>
      </c>
      <c r="I21" s="17">
        <v>3640.7765231661879</v>
      </c>
      <c r="J21" s="17">
        <v>5248.3896687706565</v>
      </c>
      <c r="K21" s="17">
        <v>5796.3888098537109</v>
      </c>
      <c r="L21" s="17">
        <v>6759.4495941930491</v>
      </c>
      <c r="M21" s="18">
        <v>-0.21615388406706071</v>
      </c>
      <c r="N21" s="19">
        <v>7.0127446046379882</v>
      </c>
      <c r="O21" s="19">
        <v>3.90418534264525</v>
      </c>
      <c r="P21" s="19">
        <v>6.6524626290243027</v>
      </c>
      <c r="Q21" s="19">
        <v>2.5624829474072852</v>
      </c>
      <c r="S21" s="92"/>
      <c r="T21" s="92"/>
      <c r="U21" s="92"/>
      <c r="V21" s="92"/>
      <c r="W21" s="92"/>
      <c r="X21" s="92"/>
      <c r="Y21" s="92"/>
      <c r="Z21" s="92"/>
      <c r="AA21" s="92"/>
      <c r="AB21" s="92"/>
      <c r="AC21" s="92"/>
    </row>
    <row r="22" spans="1:29" ht="12.75" customHeight="1" x14ac:dyDescent="0.25">
      <c r="A22" s="39" t="s">
        <v>250</v>
      </c>
      <c r="B22" s="207">
        <v>1365.2090258665487</v>
      </c>
      <c r="C22" s="207">
        <v>1585.8061664187678</v>
      </c>
      <c r="D22" s="207">
        <v>1794.5562688388065</v>
      </c>
      <c r="E22" s="207">
        <v>883.52775015786415</v>
      </c>
      <c r="F22" s="207">
        <v>654.63729367638803</v>
      </c>
      <c r="G22" s="207">
        <v>709.47998116626968</v>
      </c>
      <c r="H22" s="207">
        <v>890.75035630024581</v>
      </c>
      <c r="I22" s="207">
        <v>1378.6112913770362</v>
      </c>
      <c r="J22" s="207">
        <v>1716.523779071518</v>
      </c>
      <c r="K22" s="207">
        <v>1943.988778758491</v>
      </c>
      <c r="L22" s="207">
        <v>2387.4174827772013</v>
      </c>
      <c r="M22" s="194">
        <v>2.7722330260868677</v>
      </c>
      <c r="N22" s="19">
        <v>-9.592519527390774</v>
      </c>
      <c r="O22" s="19">
        <v>3.12774610755433</v>
      </c>
      <c r="P22" s="194">
        <v>6.7798685614551157</v>
      </c>
      <c r="Q22" s="194">
        <v>3.3541345182164006</v>
      </c>
      <c r="R22" s="192"/>
      <c r="S22" s="92"/>
      <c r="T22" s="92"/>
      <c r="U22" s="92"/>
      <c r="V22" s="92"/>
      <c r="W22" s="92"/>
      <c r="X22" s="92"/>
      <c r="Y22" s="92"/>
      <c r="Z22" s="92"/>
      <c r="AA22" s="92"/>
      <c r="AB22" s="92"/>
      <c r="AC22" s="92"/>
    </row>
    <row r="23" spans="1:29" ht="12.75" customHeight="1" x14ac:dyDescent="0.25">
      <c r="A23" s="39" t="s">
        <v>249</v>
      </c>
      <c r="B23" s="17">
        <v>322.619138662333</v>
      </c>
      <c r="C23" s="17">
        <v>351.42759926073472</v>
      </c>
      <c r="D23" s="17">
        <v>348.85593693699172</v>
      </c>
      <c r="E23" s="17">
        <v>276.77923502531212</v>
      </c>
      <c r="F23" s="17">
        <v>298.49878359625376</v>
      </c>
      <c r="G23" s="17">
        <v>328.39540553910172</v>
      </c>
      <c r="H23" s="17">
        <v>340.63550661873239</v>
      </c>
      <c r="I23" s="17">
        <v>490.70848551284894</v>
      </c>
      <c r="J23" s="17">
        <v>533.92051541896637</v>
      </c>
      <c r="K23" s="17">
        <v>597.70481347556085</v>
      </c>
      <c r="L23" s="17">
        <v>677.28855157092096</v>
      </c>
      <c r="M23" s="18">
        <v>0.78493013676370627</v>
      </c>
      <c r="N23" s="19">
        <v>-1.5468434655455221</v>
      </c>
      <c r="O23" s="19">
        <v>1.3292282490331653</v>
      </c>
      <c r="P23" s="19">
        <v>4.5968653299774731</v>
      </c>
      <c r="Q23" s="19">
        <v>2.4070162430560593</v>
      </c>
      <c r="S23" s="92"/>
      <c r="T23" s="92"/>
      <c r="U23" s="92"/>
      <c r="V23" s="92"/>
      <c r="W23" s="92"/>
      <c r="X23" s="92"/>
      <c r="Y23" s="92"/>
      <c r="Z23" s="92"/>
      <c r="AA23" s="92"/>
      <c r="AB23" s="92"/>
      <c r="AC23" s="92"/>
    </row>
    <row r="24" spans="1:29" ht="12.75" customHeight="1" x14ac:dyDescent="0.25">
      <c r="A24" s="39" t="s">
        <v>251</v>
      </c>
      <c r="B24" s="17">
        <v>1591.9465521654552</v>
      </c>
      <c r="C24" s="17">
        <v>1897.1030787658767</v>
      </c>
      <c r="D24" s="17">
        <v>2299.5898336255304</v>
      </c>
      <c r="E24" s="17">
        <v>1026.2742201356164</v>
      </c>
      <c r="F24" s="17">
        <v>1447.3388882495983</v>
      </c>
      <c r="G24" s="17">
        <v>2128.1398915486939</v>
      </c>
      <c r="H24" s="17">
        <v>2970.3110473922729</v>
      </c>
      <c r="I24" s="17">
        <v>3497.8048671086212</v>
      </c>
      <c r="J24" s="17">
        <v>3657.1806163071487</v>
      </c>
      <c r="K24" s="17">
        <v>3047.224148940667</v>
      </c>
      <c r="L24" s="17">
        <v>2026.6275694141159</v>
      </c>
      <c r="M24" s="18">
        <v>3.7461979278572644</v>
      </c>
      <c r="N24" s="19">
        <v>-4.5244903936155438</v>
      </c>
      <c r="O24" s="19">
        <v>7.4541442681710368</v>
      </c>
      <c r="P24" s="19">
        <v>2.1020466990478992</v>
      </c>
      <c r="Q24" s="19">
        <v>-5.7323341493923934</v>
      </c>
      <c r="S24" s="92"/>
      <c r="T24" s="92"/>
      <c r="U24" s="92"/>
      <c r="V24" s="92"/>
      <c r="W24" s="92"/>
      <c r="X24" s="92"/>
      <c r="Y24" s="92"/>
      <c r="Z24" s="92"/>
      <c r="AA24" s="92"/>
      <c r="AB24" s="92"/>
      <c r="AC24" s="92"/>
    </row>
    <row r="25" spans="1:29" ht="12.75" customHeight="1" x14ac:dyDescent="0.25">
      <c r="A25" s="39" t="s">
        <v>271</v>
      </c>
      <c r="B25" s="17">
        <v>1.5493373290255483</v>
      </c>
      <c r="C25" s="17">
        <v>1.6799931826832672</v>
      </c>
      <c r="D25" s="17">
        <v>9.7262025365191338</v>
      </c>
      <c r="E25" s="17">
        <v>166.93585740216037</v>
      </c>
      <c r="F25" s="17">
        <v>721.29993214512615</v>
      </c>
      <c r="G25" s="17">
        <v>1104.4813142748958</v>
      </c>
      <c r="H25" s="17">
        <v>1739.1481083106069</v>
      </c>
      <c r="I25" s="17">
        <v>1685.9094982775659</v>
      </c>
      <c r="J25" s="17">
        <v>1558.6642751543382</v>
      </c>
      <c r="K25" s="17">
        <v>1454.6240966140003</v>
      </c>
      <c r="L25" s="17">
        <v>766.12293470315126</v>
      </c>
      <c r="M25" s="18">
        <v>20.165481894777358</v>
      </c>
      <c r="N25" s="19">
        <v>53.821576555831065</v>
      </c>
      <c r="O25" s="19">
        <v>9.1998565192675805</v>
      </c>
      <c r="P25" s="19">
        <v>-1.0896812861446947</v>
      </c>
      <c r="Q25" s="19">
        <v>-6.8560635337298841</v>
      </c>
      <c r="S25" s="92"/>
      <c r="T25" s="92"/>
      <c r="U25" s="92"/>
      <c r="V25" s="92"/>
      <c r="W25" s="92"/>
      <c r="X25" s="92"/>
      <c r="Y25" s="92"/>
      <c r="Z25" s="92"/>
      <c r="AA25" s="92"/>
      <c r="AB25" s="92"/>
      <c r="AC25" s="92"/>
    </row>
    <row r="26" spans="1:29" ht="12.75" customHeight="1" x14ac:dyDescent="0.25">
      <c r="A26" s="89" t="s">
        <v>252</v>
      </c>
      <c r="B26" s="13">
        <v>1138.7143668722629</v>
      </c>
      <c r="C26" s="13">
        <v>1435.661406598919</v>
      </c>
      <c r="D26" s="13">
        <v>2265.1668791463921</v>
      </c>
      <c r="E26" s="13">
        <v>7001.0275759999822</v>
      </c>
      <c r="F26" s="13">
        <v>7884.3266844376367</v>
      </c>
      <c r="G26" s="13">
        <v>8284.070173226286</v>
      </c>
      <c r="H26" s="13">
        <v>9536.9953984401745</v>
      </c>
      <c r="I26" s="13">
        <v>9149.0950400722213</v>
      </c>
      <c r="J26" s="13">
        <v>9049.0056192445518</v>
      </c>
      <c r="K26" s="13">
        <v>10430.879876463256</v>
      </c>
      <c r="L26" s="13">
        <v>11635.213745480447</v>
      </c>
      <c r="M26" s="14">
        <v>7.1195008427224593</v>
      </c>
      <c r="N26" s="15">
        <v>13.283443217104285</v>
      </c>
      <c r="O26" s="15">
        <v>1.9212394049748616</v>
      </c>
      <c r="P26" s="15">
        <v>-0.52385917438543261</v>
      </c>
      <c r="Q26" s="15">
        <v>2.5456756278142922</v>
      </c>
      <c r="S26" s="92"/>
      <c r="T26" s="92"/>
      <c r="U26" s="92"/>
      <c r="V26" s="92"/>
      <c r="W26" s="92"/>
      <c r="X26" s="92"/>
      <c r="Y26" s="92"/>
      <c r="Z26" s="92"/>
      <c r="AA26" s="92"/>
      <c r="AB26" s="92"/>
      <c r="AC26" s="92"/>
    </row>
    <row r="27" spans="1:29" ht="12.75" customHeight="1" x14ac:dyDescent="0.25">
      <c r="A27" s="39" t="s">
        <v>248</v>
      </c>
      <c r="B27" s="17">
        <v>83.600226372448077</v>
      </c>
      <c r="C27" s="17">
        <v>72.90286290675806</v>
      </c>
      <c r="D27" s="17">
        <v>88.665501293485818</v>
      </c>
      <c r="E27" s="17">
        <v>2150.208114865924</v>
      </c>
      <c r="F27" s="17">
        <v>1897.3398928286636</v>
      </c>
      <c r="G27" s="17">
        <v>1357.0937275434958</v>
      </c>
      <c r="H27" s="17">
        <v>1226.7169647004841</v>
      </c>
      <c r="I27" s="17">
        <v>1140.2660250309493</v>
      </c>
      <c r="J27" s="17">
        <v>1147.0402863152569</v>
      </c>
      <c r="K27" s="17">
        <v>1825.1001958667537</v>
      </c>
      <c r="L27" s="17">
        <v>2239.6737012801927</v>
      </c>
      <c r="M27" s="18">
        <v>0.5899800554967527</v>
      </c>
      <c r="N27" s="19">
        <v>35.843557496276837</v>
      </c>
      <c r="O27" s="19">
        <v>-4.2673847352603929</v>
      </c>
      <c r="P27" s="19">
        <v>-0.66931509902277142</v>
      </c>
      <c r="Q27" s="19">
        <v>6.9204081424737884</v>
      </c>
      <c r="S27" s="92"/>
      <c r="T27" s="92"/>
      <c r="U27" s="92"/>
      <c r="V27" s="92"/>
      <c r="W27" s="92"/>
      <c r="X27" s="92"/>
      <c r="Y27" s="92"/>
      <c r="Z27" s="92"/>
      <c r="AA27" s="92"/>
      <c r="AB27" s="92"/>
      <c r="AC27" s="92"/>
    </row>
    <row r="28" spans="1:29" ht="12.75" customHeight="1" x14ac:dyDescent="0.25">
      <c r="A28" s="39" t="s">
        <v>250</v>
      </c>
      <c r="B28" s="17">
        <v>186.01853283905029</v>
      </c>
      <c r="C28" s="17">
        <v>215.22443184909898</v>
      </c>
      <c r="D28" s="17">
        <v>254.88090680708791</v>
      </c>
      <c r="E28" s="17">
        <v>1715.4816308595339</v>
      </c>
      <c r="F28" s="17">
        <v>1202.3786998628123</v>
      </c>
      <c r="G28" s="17">
        <v>1037.1763079001987</v>
      </c>
      <c r="H28" s="17">
        <v>883.08575377010948</v>
      </c>
      <c r="I28" s="17">
        <v>771.32191581310747</v>
      </c>
      <c r="J28" s="17">
        <v>737.06540973856295</v>
      </c>
      <c r="K28" s="17">
        <v>757.59308995085098</v>
      </c>
      <c r="L28" s="17">
        <v>870.05190064153624</v>
      </c>
      <c r="M28" s="18">
        <v>3.1996225536353728</v>
      </c>
      <c r="N28" s="19">
        <v>16.780517931986605</v>
      </c>
      <c r="O28" s="19">
        <v>-3.0392066181616828</v>
      </c>
      <c r="P28" s="19">
        <v>-1.7912201976476694</v>
      </c>
      <c r="Q28" s="19">
        <v>1.6725961074267603</v>
      </c>
      <c r="S28" s="92"/>
      <c r="T28" s="92"/>
      <c r="U28" s="92"/>
      <c r="V28" s="92"/>
      <c r="W28" s="92"/>
      <c r="X28" s="92"/>
      <c r="Y28" s="92"/>
      <c r="Z28" s="92"/>
      <c r="AA28" s="92"/>
      <c r="AB28" s="92"/>
      <c r="AC28" s="92"/>
    </row>
    <row r="29" spans="1:29" ht="12.75" customHeight="1" x14ac:dyDescent="0.25">
      <c r="A29" s="39" t="s">
        <v>249</v>
      </c>
      <c r="B29" s="17">
        <v>21.006046138983766</v>
      </c>
      <c r="C29" s="17">
        <v>16.926823420891139</v>
      </c>
      <c r="D29" s="17">
        <v>18.615421631049905</v>
      </c>
      <c r="E29" s="17">
        <v>92.49410668576617</v>
      </c>
      <c r="F29" s="17">
        <v>117.060690310911</v>
      </c>
      <c r="G29" s="17">
        <v>98.508110398342666</v>
      </c>
      <c r="H29" s="17">
        <v>118.55025822163432</v>
      </c>
      <c r="I29" s="17">
        <v>116.58850693030493</v>
      </c>
      <c r="J29" s="17">
        <v>137.1692962401718</v>
      </c>
      <c r="K29" s="17">
        <v>783.79039793696154</v>
      </c>
      <c r="L29" s="17">
        <v>1162.5531681146078</v>
      </c>
      <c r="M29" s="18">
        <v>-1.2009300808838552</v>
      </c>
      <c r="N29" s="19">
        <v>20.185983125150674</v>
      </c>
      <c r="O29" s="19">
        <v>0.12652467261926592</v>
      </c>
      <c r="P29" s="19">
        <v>1.4694813699515974</v>
      </c>
      <c r="Q29" s="19">
        <v>23.827068460107025</v>
      </c>
      <c r="S29" s="92"/>
      <c r="T29" s="92"/>
      <c r="U29" s="92"/>
      <c r="V29" s="92"/>
      <c r="W29" s="92"/>
      <c r="X29" s="92"/>
      <c r="Y29" s="92"/>
      <c r="Z29" s="92"/>
      <c r="AA29" s="92"/>
      <c r="AB29" s="92"/>
      <c r="AC29" s="92"/>
    </row>
    <row r="30" spans="1:29" ht="12.75" customHeight="1" x14ac:dyDescent="0.25">
      <c r="A30" s="39" t="s">
        <v>251</v>
      </c>
      <c r="B30" s="17">
        <v>838.91908848219191</v>
      </c>
      <c r="C30" s="17">
        <v>1118.2355719659049</v>
      </c>
      <c r="D30" s="17">
        <v>1899.3392290891952</v>
      </c>
      <c r="E30" s="17">
        <v>2613.4201857663693</v>
      </c>
      <c r="F30" s="17">
        <v>3266.946090194293</v>
      </c>
      <c r="G30" s="17">
        <v>3562.1254440198095</v>
      </c>
      <c r="H30" s="17">
        <v>4074.3526192839049</v>
      </c>
      <c r="I30" s="17">
        <v>3719.6496058435227</v>
      </c>
      <c r="J30" s="17">
        <v>3712.503334439537</v>
      </c>
      <c r="K30" s="17">
        <v>4332.3410048927262</v>
      </c>
      <c r="L30" s="17">
        <v>5174.9578882639225</v>
      </c>
      <c r="M30" s="18">
        <v>8.5146180699849907</v>
      </c>
      <c r="N30" s="19">
        <v>5.5732625805029246</v>
      </c>
      <c r="O30" s="19">
        <v>2.2331316459144546</v>
      </c>
      <c r="P30" s="19">
        <v>-0.92574302235208794</v>
      </c>
      <c r="Q30" s="19">
        <v>3.3770171319465581</v>
      </c>
      <c r="S30" s="92"/>
      <c r="T30" s="92"/>
      <c r="U30" s="92"/>
      <c r="V30" s="92"/>
      <c r="W30" s="92"/>
      <c r="X30" s="92"/>
      <c r="Y30" s="92"/>
      <c r="Z30" s="92"/>
      <c r="AA30" s="92"/>
      <c r="AB30" s="92"/>
      <c r="AC30" s="92"/>
    </row>
    <row r="31" spans="1:29" ht="12.75" customHeight="1" x14ac:dyDescent="0.25">
      <c r="A31" s="39" t="s">
        <v>271</v>
      </c>
      <c r="B31" s="207">
        <v>9.1704730395887371</v>
      </c>
      <c r="C31" s="207">
        <v>12.371716456265929</v>
      </c>
      <c r="D31" s="207">
        <v>3.6658203255733111</v>
      </c>
      <c r="E31" s="207">
        <v>429.42353782238803</v>
      </c>
      <c r="F31" s="207">
        <v>1400.6013112409573</v>
      </c>
      <c r="G31" s="207">
        <v>2229.1665833644392</v>
      </c>
      <c r="H31" s="207">
        <v>3234.2898024640413</v>
      </c>
      <c r="I31" s="207">
        <v>3401.2689864543381</v>
      </c>
      <c r="J31" s="207">
        <v>3315.2272925110233</v>
      </c>
      <c r="K31" s="207">
        <v>2732.0551878159622</v>
      </c>
      <c r="L31" s="207">
        <v>2187.9770871801884</v>
      </c>
      <c r="M31" s="194">
        <v>-8.7615405524075758</v>
      </c>
      <c r="N31" s="19">
        <v>81.223425564687332</v>
      </c>
      <c r="O31" s="19">
        <v>8.7292620045625888</v>
      </c>
      <c r="P31" s="194">
        <v>0.24747389092310002</v>
      </c>
      <c r="Q31" s="194">
        <v>-4.0703309780594665</v>
      </c>
      <c r="R31" s="192"/>
      <c r="S31" s="92"/>
      <c r="T31" s="92"/>
      <c r="U31" s="92"/>
      <c r="V31" s="92"/>
      <c r="W31" s="92"/>
      <c r="X31" s="92"/>
      <c r="Y31" s="92"/>
      <c r="Z31" s="92"/>
      <c r="AA31" s="92"/>
      <c r="AB31" s="92"/>
      <c r="AC31" s="92"/>
    </row>
    <row r="32" spans="1:29" ht="2.1" customHeight="1" x14ac:dyDescent="0.25">
      <c r="A32" s="12"/>
      <c r="B32" s="50"/>
      <c r="C32" s="50"/>
      <c r="D32" s="50"/>
      <c r="E32" s="50"/>
      <c r="F32" s="50"/>
      <c r="G32" s="50"/>
      <c r="H32" s="50"/>
      <c r="I32" s="50"/>
      <c r="J32" s="50"/>
      <c r="K32" s="50"/>
      <c r="L32" s="50"/>
      <c r="M32" s="51"/>
      <c r="N32" s="51"/>
      <c r="O32" s="51"/>
      <c r="P32" s="51"/>
      <c r="Q32" s="51"/>
      <c r="S32" s="92"/>
      <c r="T32" s="92"/>
      <c r="U32" s="92"/>
      <c r="V32" s="92"/>
      <c r="W32" s="92"/>
      <c r="X32" s="92"/>
      <c r="Y32" s="92"/>
      <c r="Z32" s="92"/>
      <c r="AA32" s="92"/>
      <c r="AB32" s="92"/>
      <c r="AC32" s="92"/>
    </row>
    <row r="33" spans="1:29" ht="12.75" customHeight="1" x14ac:dyDescent="0.25">
      <c r="A33" s="88" t="s">
        <v>264</v>
      </c>
      <c r="B33" s="13">
        <v>1398.3540449954576</v>
      </c>
      <c r="C33" s="13">
        <v>1482.9151690989688</v>
      </c>
      <c r="D33" s="13">
        <v>2028.2772952613168</v>
      </c>
      <c r="E33" s="13">
        <v>2295.0593322662203</v>
      </c>
      <c r="F33" s="13">
        <v>2905.565327270539</v>
      </c>
      <c r="G33" s="13">
        <v>3217.1677538075514</v>
      </c>
      <c r="H33" s="13">
        <v>3892.6849473063739</v>
      </c>
      <c r="I33" s="13">
        <v>3994.6866121560588</v>
      </c>
      <c r="J33" s="13">
        <v>4334.1330983176267</v>
      </c>
      <c r="K33" s="13">
        <v>4383.1356051725706</v>
      </c>
      <c r="L33" s="13">
        <v>4519.4966744084559</v>
      </c>
      <c r="M33" s="14">
        <v>3.7889261634475924</v>
      </c>
      <c r="N33" s="15">
        <v>3.6597916312029577</v>
      </c>
      <c r="O33" s="15">
        <v>2.9679013307870816</v>
      </c>
      <c r="P33" s="15">
        <v>1.080015265498746</v>
      </c>
      <c r="Q33" s="15">
        <v>0.41966834668036856</v>
      </c>
      <c r="S33" s="92"/>
      <c r="T33" s="92"/>
      <c r="U33" s="92"/>
      <c r="V33" s="92"/>
      <c r="W33" s="92"/>
      <c r="X33" s="92"/>
      <c r="Y33" s="92"/>
      <c r="Z33" s="92"/>
      <c r="AA33" s="92"/>
      <c r="AB33" s="92"/>
      <c r="AC33" s="92"/>
    </row>
    <row r="34" spans="1:29" ht="12.75" customHeight="1" x14ac:dyDescent="0.25">
      <c r="A34" s="39" t="s">
        <v>248</v>
      </c>
      <c r="B34" s="17">
        <v>337.64787808327424</v>
      </c>
      <c r="C34" s="17">
        <v>339.19393429201273</v>
      </c>
      <c r="D34" s="17">
        <v>382.2932725357104</v>
      </c>
      <c r="E34" s="17">
        <v>413.25943834830605</v>
      </c>
      <c r="F34" s="17">
        <v>452.18310544117674</v>
      </c>
      <c r="G34" s="17">
        <v>233.33336238852445</v>
      </c>
      <c r="H34" s="17">
        <v>724.98054760307025</v>
      </c>
      <c r="I34" s="17">
        <v>917.65221015914153</v>
      </c>
      <c r="J34" s="17">
        <v>1353.1875936137119</v>
      </c>
      <c r="K34" s="17">
        <v>1333.8052186906812</v>
      </c>
      <c r="L34" s="17">
        <v>1540.6467432108118</v>
      </c>
      <c r="M34" s="18">
        <v>1.2495876256410687</v>
      </c>
      <c r="N34" s="19">
        <v>1.6931658316565512</v>
      </c>
      <c r="O34" s="19">
        <v>4.8337695501933897</v>
      </c>
      <c r="P34" s="19">
        <v>6.4395832229083627</v>
      </c>
      <c r="Q34" s="19">
        <v>1.3058456752891301</v>
      </c>
      <c r="S34" s="92"/>
      <c r="T34" s="92"/>
      <c r="U34" s="92"/>
      <c r="V34" s="92"/>
      <c r="W34" s="92"/>
      <c r="X34" s="92"/>
      <c r="Y34" s="92"/>
      <c r="Z34" s="92"/>
      <c r="AA34" s="92"/>
      <c r="AB34" s="92"/>
      <c r="AC34" s="92"/>
    </row>
    <row r="35" spans="1:29" ht="12.75" customHeight="1" x14ac:dyDescent="0.25">
      <c r="A35" s="39" t="s">
        <v>250</v>
      </c>
      <c r="B35" s="17">
        <v>46.455867475813825</v>
      </c>
      <c r="C35" s="17">
        <v>55.649241202024363</v>
      </c>
      <c r="D35" s="17">
        <v>85.592445412709026</v>
      </c>
      <c r="E35" s="17">
        <v>39.752811138839022</v>
      </c>
      <c r="F35" s="17">
        <v>46.851397950384431</v>
      </c>
      <c r="G35" s="17">
        <v>48.848620251855529</v>
      </c>
      <c r="H35" s="17">
        <v>63.027139859701428</v>
      </c>
      <c r="I35" s="17">
        <v>67.105284880674802</v>
      </c>
      <c r="J35" s="17">
        <v>157.45146994767234</v>
      </c>
      <c r="K35" s="17">
        <v>196.01286752748371</v>
      </c>
      <c r="L35" s="17">
        <v>174.2225958559209</v>
      </c>
      <c r="M35" s="18">
        <v>6.3015228194942985</v>
      </c>
      <c r="N35" s="19">
        <v>-5.8481816520467351</v>
      </c>
      <c r="O35" s="19">
        <v>3.0102650335484649</v>
      </c>
      <c r="P35" s="19">
        <v>9.5877251932381604</v>
      </c>
      <c r="Q35" s="19">
        <v>1.0173045613909304</v>
      </c>
      <c r="S35" s="92"/>
      <c r="T35" s="92"/>
      <c r="U35" s="92"/>
      <c r="V35" s="92"/>
      <c r="W35" s="92"/>
      <c r="X35" s="92"/>
      <c r="Y35" s="92"/>
      <c r="Z35" s="92"/>
      <c r="AA35" s="92"/>
      <c r="AB35" s="92"/>
      <c r="AC35" s="92"/>
    </row>
    <row r="36" spans="1:29" ht="12.75" customHeight="1" x14ac:dyDescent="0.25">
      <c r="A36" s="39" t="s">
        <v>249</v>
      </c>
      <c r="B36" s="17">
        <v>97.737907783736844</v>
      </c>
      <c r="C36" s="17">
        <v>81.035941801367144</v>
      </c>
      <c r="D36" s="17">
        <v>80.742471069633908</v>
      </c>
      <c r="E36" s="17">
        <v>53.962927755566803</v>
      </c>
      <c r="F36" s="17">
        <v>62.249921593908034</v>
      </c>
      <c r="G36" s="17">
        <v>59.678873381757455</v>
      </c>
      <c r="H36" s="17">
        <v>56.539746288853856</v>
      </c>
      <c r="I36" s="17">
        <v>54.07481189844917</v>
      </c>
      <c r="J36" s="17">
        <v>56.25046022850114</v>
      </c>
      <c r="K36" s="17">
        <v>55.75774422078387</v>
      </c>
      <c r="L36" s="17">
        <v>58.238876232335478</v>
      </c>
      <c r="M36" s="18">
        <v>-1.8921180476339616</v>
      </c>
      <c r="N36" s="19">
        <v>-2.5675379021841804</v>
      </c>
      <c r="O36" s="19">
        <v>-0.95752040669885297</v>
      </c>
      <c r="P36" s="19">
        <v>-5.1283266419144269E-2</v>
      </c>
      <c r="Q36" s="19">
        <v>0.34799294789318314</v>
      </c>
      <c r="S36" s="92"/>
      <c r="T36" s="92"/>
      <c r="U36" s="92"/>
      <c r="V36" s="92"/>
      <c r="W36" s="92"/>
      <c r="X36" s="92"/>
      <c r="Y36" s="92"/>
      <c r="Z36" s="92"/>
      <c r="AA36" s="92"/>
      <c r="AB36" s="92"/>
      <c r="AC36" s="92"/>
    </row>
    <row r="37" spans="1:29" ht="12.75" customHeight="1" x14ac:dyDescent="0.25">
      <c r="A37" s="39" t="s">
        <v>251</v>
      </c>
      <c r="B37" s="17">
        <v>831.37152706860866</v>
      </c>
      <c r="C37" s="17">
        <v>880.49280000108956</v>
      </c>
      <c r="D37" s="17">
        <v>1379.6977144321067</v>
      </c>
      <c r="E37" s="17">
        <v>1607.4287399069676</v>
      </c>
      <c r="F37" s="17">
        <v>2180.4389625190879</v>
      </c>
      <c r="G37" s="17">
        <v>2407.4593873209301</v>
      </c>
      <c r="H37" s="17">
        <v>2500.5122702384206</v>
      </c>
      <c r="I37" s="17">
        <v>2417.6398828877868</v>
      </c>
      <c r="J37" s="17">
        <v>2270.8894573639518</v>
      </c>
      <c r="K37" s="17">
        <v>2257.0730878113754</v>
      </c>
      <c r="L37" s="17">
        <v>2158.1244923437375</v>
      </c>
      <c r="M37" s="18">
        <v>5.1959160493437517</v>
      </c>
      <c r="N37" s="19">
        <v>4.682961136392727</v>
      </c>
      <c r="O37" s="19">
        <v>1.3791173179163119</v>
      </c>
      <c r="P37" s="19">
        <v>-0.95861602790581202</v>
      </c>
      <c r="Q37" s="19">
        <v>-0.5080254858011779</v>
      </c>
      <c r="S37" s="92"/>
      <c r="T37" s="92"/>
      <c r="U37" s="92"/>
      <c r="V37" s="92"/>
      <c r="W37" s="92"/>
      <c r="X37" s="92"/>
      <c r="Y37" s="92"/>
      <c r="Z37" s="92"/>
      <c r="AA37" s="92"/>
      <c r="AB37" s="92"/>
      <c r="AC37" s="92"/>
    </row>
    <row r="38" spans="1:29" ht="12.75" customHeight="1" x14ac:dyDescent="0.25">
      <c r="A38" s="39" t="s">
        <v>271</v>
      </c>
      <c r="B38" s="17">
        <v>85.140864584024115</v>
      </c>
      <c r="C38" s="17">
        <v>126.54325180247488</v>
      </c>
      <c r="D38" s="17">
        <v>99.951391811156512</v>
      </c>
      <c r="E38" s="17">
        <v>180.65541511654069</v>
      </c>
      <c r="F38" s="17">
        <v>163.84193976598192</v>
      </c>
      <c r="G38" s="17">
        <v>467.84751046448383</v>
      </c>
      <c r="H38" s="17">
        <v>547.62524331632835</v>
      </c>
      <c r="I38" s="17">
        <v>538.21442233000653</v>
      </c>
      <c r="J38" s="17">
        <v>496.3541171637894</v>
      </c>
      <c r="K38" s="17">
        <v>540.48668692224635</v>
      </c>
      <c r="L38" s="17">
        <v>588.26396676565048</v>
      </c>
      <c r="M38" s="18">
        <v>1.6166981043049589</v>
      </c>
      <c r="N38" s="19">
        <v>5.0663447636358994</v>
      </c>
      <c r="O38" s="19">
        <v>12.825128756224501</v>
      </c>
      <c r="P38" s="19">
        <v>-0.97819991902311498</v>
      </c>
      <c r="Q38" s="19">
        <v>1.7133742430907484</v>
      </c>
      <c r="S38" s="92"/>
      <c r="T38" s="92"/>
      <c r="U38" s="92"/>
      <c r="V38" s="92"/>
      <c r="W38" s="92"/>
      <c r="X38" s="92"/>
      <c r="Y38" s="92"/>
      <c r="Z38" s="92"/>
      <c r="AA38" s="92"/>
      <c r="AB38" s="92"/>
      <c r="AC38" s="92"/>
    </row>
    <row r="39" spans="1:29" ht="2.1" customHeight="1" x14ac:dyDescent="0.25">
      <c r="A39" s="11"/>
      <c r="B39" s="215"/>
      <c r="C39" s="215"/>
      <c r="D39" s="215"/>
      <c r="E39" s="215"/>
      <c r="F39" s="215"/>
      <c r="G39" s="215"/>
      <c r="H39" s="215"/>
      <c r="I39" s="215"/>
      <c r="J39" s="215"/>
      <c r="K39" s="215"/>
      <c r="L39" s="215"/>
      <c r="M39" s="195"/>
      <c r="N39" s="21"/>
      <c r="O39" s="21"/>
      <c r="P39" s="195"/>
      <c r="Q39" s="195"/>
      <c r="R39" s="192"/>
      <c r="S39" s="92"/>
      <c r="T39" s="92"/>
      <c r="U39" s="92"/>
      <c r="V39" s="92"/>
      <c r="W39" s="92"/>
      <c r="X39" s="92"/>
      <c r="Y39" s="92"/>
      <c r="Z39" s="92"/>
      <c r="AA39" s="92"/>
      <c r="AB39" s="92"/>
      <c r="AC39" s="92"/>
    </row>
    <row r="40" spans="1:29" ht="12.75" customHeight="1" x14ac:dyDescent="0.25">
      <c r="A40" s="4" t="s">
        <v>532</v>
      </c>
      <c r="B40" s="31">
        <v>31.315998967315878</v>
      </c>
      <c r="C40" s="31">
        <v>34.672273443657545</v>
      </c>
      <c r="D40" s="31">
        <v>43.902611374735244</v>
      </c>
      <c r="E40" s="31">
        <v>56.779734607989724</v>
      </c>
      <c r="F40" s="31">
        <v>60.875039363991398</v>
      </c>
      <c r="G40" s="31">
        <v>68.277515210849316</v>
      </c>
      <c r="H40" s="31">
        <v>75.039236996830525</v>
      </c>
      <c r="I40" s="31">
        <v>78.984791135546317</v>
      </c>
      <c r="J40" s="31">
        <v>83.2118052656662</v>
      </c>
      <c r="K40" s="31">
        <v>85.753290937875263</v>
      </c>
      <c r="L40" s="31">
        <v>87.280481800533195</v>
      </c>
      <c r="M40" s="14">
        <v>3.4361645376895567</v>
      </c>
      <c r="N40" s="15">
        <v>3.3224962693896742</v>
      </c>
      <c r="O40" s="15">
        <v>2.113912244589522</v>
      </c>
      <c r="P40" s="15">
        <v>1.0391428887822629</v>
      </c>
      <c r="Q40" s="15">
        <v>0.47851759320862719</v>
      </c>
      <c r="S40" s="92"/>
      <c r="T40" s="92"/>
      <c r="U40" s="92"/>
      <c r="V40" s="92"/>
      <c r="W40" s="92"/>
      <c r="X40" s="92"/>
      <c r="Y40" s="92"/>
      <c r="Z40" s="92"/>
      <c r="AA40" s="92"/>
      <c r="AB40" s="92"/>
      <c r="AC40" s="92"/>
    </row>
    <row r="41" spans="1:29" ht="12.75" customHeight="1" x14ac:dyDescent="0.25">
      <c r="A41" s="16" t="s">
        <v>203</v>
      </c>
      <c r="B41" s="32">
        <v>10.529365461771471</v>
      </c>
      <c r="C41" s="32">
        <v>11.45658490440514</v>
      </c>
      <c r="D41" s="32">
        <v>12.193588616690963</v>
      </c>
      <c r="E41" s="32">
        <v>23.211799206250756</v>
      </c>
      <c r="F41" s="32">
        <v>19.1089479022197</v>
      </c>
      <c r="G41" s="32">
        <v>18.190442633483315</v>
      </c>
      <c r="H41" s="32">
        <v>18.34712402204287</v>
      </c>
      <c r="I41" s="32">
        <v>21.805567993776222</v>
      </c>
      <c r="J41" s="32">
        <v>27.398132702089377</v>
      </c>
      <c r="K41" s="32">
        <v>30.639308118165978</v>
      </c>
      <c r="L41" s="32">
        <v>35.086429595841096</v>
      </c>
      <c r="M41" s="18">
        <v>1.478241759174348</v>
      </c>
      <c r="N41" s="19">
        <v>4.5949035424973195</v>
      </c>
      <c r="O41" s="19">
        <v>-0.4060122199326166</v>
      </c>
      <c r="P41" s="19">
        <v>4.0915071606943743</v>
      </c>
      <c r="Q41" s="19">
        <v>2.5042379203493281</v>
      </c>
      <c r="S41" s="92"/>
      <c r="T41" s="92"/>
      <c r="U41" s="92"/>
      <c r="V41" s="92"/>
      <c r="W41" s="92"/>
      <c r="X41" s="92"/>
      <c r="Y41" s="92"/>
      <c r="Z41" s="92"/>
      <c r="AA41" s="92"/>
      <c r="AB41" s="92"/>
      <c r="AC41" s="92"/>
    </row>
    <row r="42" spans="1:29" ht="12.75" customHeight="1" x14ac:dyDescent="0.25">
      <c r="A42" s="16" t="s">
        <v>202</v>
      </c>
      <c r="B42" s="32">
        <v>13.362086012628234</v>
      </c>
      <c r="C42" s="32">
        <v>15.77269433581804</v>
      </c>
      <c r="D42" s="32">
        <v>21.030132044279306</v>
      </c>
      <c r="E42" s="32">
        <v>22.027636828250845</v>
      </c>
      <c r="F42" s="32">
        <v>30.09457627714054</v>
      </c>
      <c r="G42" s="32">
        <v>37.225582770247016</v>
      </c>
      <c r="H42" s="32">
        <v>43.681114594181849</v>
      </c>
      <c r="I42" s="32">
        <v>43.860141504814713</v>
      </c>
      <c r="J42" s="32">
        <v>41.622625971750374</v>
      </c>
      <c r="K42" s="32">
        <v>40.845186417400797</v>
      </c>
      <c r="L42" s="32">
        <v>37.167519005379084</v>
      </c>
      <c r="M42" s="18">
        <v>4.6397693396867945</v>
      </c>
      <c r="N42" s="19">
        <v>3.6488823263667314</v>
      </c>
      <c r="O42" s="19">
        <v>3.7959833867214687</v>
      </c>
      <c r="P42" s="19">
        <v>-0.4815561367175869</v>
      </c>
      <c r="Q42" s="19">
        <v>-1.1257027922066065</v>
      </c>
      <c r="S42" s="92"/>
      <c r="T42" s="92"/>
      <c r="U42" s="92"/>
      <c r="V42" s="92"/>
      <c r="W42" s="92"/>
      <c r="X42" s="92"/>
      <c r="Y42" s="92"/>
      <c r="Z42" s="92"/>
      <c r="AA42" s="92"/>
      <c r="AB42" s="92"/>
      <c r="AC42" s="92"/>
    </row>
    <row r="43" spans="1:29" ht="12.75" customHeight="1" x14ac:dyDescent="0.25">
      <c r="A43" s="16" t="s">
        <v>261</v>
      </c>
      <c r="B43" s="32">
        <v>7.4245474929161785</v>
      </c>
      <c r="C43" s="32">
        <v>7.4429942034343624</v>
      </c>
      <c r="D43" s="32">
        <v>10.678890713764973</v>
      </c>
      <c r="E43" s="32">
        <v>11.540298573488135</v>
      </c>
      <c r="F43" s="32">
        <v>11.671515184631147</v>
      </c>
      <c r="G43" s="32">
        <v>12.861489807118987</v>
      </c>
      <c r="H43" s="32">
        <v>13.010998380605805</v>
      </c>
      <c r="I43" s="32">
        <v>13.319081636955389</v>
      </c>
      <c r="J43" s="32">
        <v>14.19104659182646</v>
      </c>
      <c r="K43" s="32">
        <v>14.268796402308487</v>
      </c>
      <c r="L43" s="32">
        <v>15.026533199313024</v>
      </c>
      <c r="M43" s="18">
        <v>3.7016377552741675</v>
      </c>
      <c r="N43" s="19">
        <v>0.89278487519790506</v>
      </c>
      <c r="O43" s="19">
        <v>1.0923607169912364</v>
      </c>
      <c r="P43" s="19">
        <v>0.87194160679220367</v>
      </c>
      <c r="Q43" s="19">
        <v>0.57370214744560943</v>
      </c>
      <c r="S43" s="92"/>
      <c r="T43" s="92"/>
      <c r="U43" s="92"/>
      <c r="V43" s="92"/>
      <c r="W43" s="92"/>
      <c r="X43" s="92"/>
      <c r="Y43" s="92"/>
      <c r="Z43" s="92"/>
      <c r="AA43" s="92"/>
      <c r="AB43" s="92"/>
      <c r="AC43" s="92"/>
    </row>
    <row r="44" spans="1:29" ht="2.1" customHeight="1" x14ac:dyDescent="0.25">
      <c r="A44" s="12"/>
      <c r="B44" s="50"/>
      <c r="C44" s="50"/>
      <c r="D44" s="50"/>
      <c r="E44" s="50"/>
      <c r="F44" s="50"/>
      <c r="G44" s="50"/>
      <c r="H44" s="50"/>
      <c r="I44" s="50"/>
      <c r="J44" s="50"/>
      <c r="K44" s="50"/>
      <c r="L44" s="50"/>
      <c r="M44" s="51"/>
      <c r="N44" s="51"/>
      <c r="O44" s="51"/>
      <c r="P44" s="51"/>
      <c r="Q44" s="51"/>
      <c r="S44" s="92"/>
      <c r="T44" s="92"/>
      <c r="U44" s="92"/>
      <c r="V44" s="92"/>
      <c r="W44" s="92"/>
      <c r="X44" s="92"/>
      <c r="Y44" s="92"/>
      <c r="Z44" s="92"/>
      <c r="AA44" s="92"/>
      <c r="AB44" s="92"/>
      <c r="AC44" s="92"/>
    </row>
    <row r="45" spans="1:29" ht="12.75" customHeight="1" x14ac:dyDescent="0.25">
      <c r="A45" s="88" t="s">
        <v>533</v>
      </c>
      <c r="B45" s="31">
        <v>24.60700638686389</v>
      </c>
      <c r="C45" s="31">
        <v>27.200467066042272</v>
      </c>
      <c r="D45" s="31">
        <v>33.113389120740884</v>
      </c>
      <c r="E45" s="31">
        <v>46.71417220628922</v>
      </c>
      <c r="F45" s="31">
        <v>50.220726881434551</v>
      </c>
      <c r="G45" s="31">
        <v>56.41358478042411</v>
      </c>
      <c r="H45" s="31">
        <v>62.639754753208685</v>
      </c>
      <c r="I45" s="31">
        <v>66.270210688634123</v>
      </c>
      <c r="J45" s="31">
        <v>69.529143685967711</v>
      </c>
      <c r="K45" s="31">
        <v>72.365648467109935</v>
      </c>
      <c r="L45" s="31">
        <v>73.105106562275665</v>
      </c>
      <c r="M45" s="14">
        <v>3.013581120583364</v>
      </c>
      <c r="N45" s="15">
        <v>4.2528499723779589</v>
      </c>
      <c r="O45" s="15">
        <v>2.234318297850546</v>
      </c>
      <c r="P45" s="15">
        <v>1.048921632231492</v>
      </c>
      <c r="Q45" s="15">
        <v>0.50278196023481048</v>
      </c>
      <c r="S45" s="92"/>
      <c r="T45" s="92"/>
      <c r="U45" s="92"/>
      <c r="V45" s="92"/>
      <c r="W45" s="92"/>
      <c r="X45" s="92"/>
      <c r="Y45" s="92"/>
      <c r="Z45" s="92"/>
      <c r="AA45" s="92"/>
      <c r="AB45" s="92"/>
      <c r="AC45" s="92"/>
    </row>
    <row r="46" spans="1:29" ht="12.75" customHeight="1" x14ac:dyDescent="0.25">
      <c r="A46" s="39" t="s">
        <v>203</v>
      </c>
      <c r="B46" s="32">
        <v>11.903669537876565</v>
      </c>
      <c r="C46" s="32">
        <v>12.439678614002425</v>
      </c>
      <c r="D46" s="32">
        <v>13.346587524675028</v>
      </c>
      <c r="E46" s="32">
        <v>27.060563627410964</v>
      </c>
      <c r="F46" s="32">
        <v>21.95703020208558</v>
      </c>
      <c r="G46" s="32">
        <v>21.386052508602432</v>
      </c>
      <c r="H46" s="32">
        <v>19.77638258963308</v>
      </c>
      <c r="I46" s="32">
        <v>23.147679599146745</v>
      </c>
      <c r="J46" s="32">
        <v>28.270246440660259</v>
      </c>
      <c r="K46" s="32">
        <v>32.101834924323406</v>
      </c>
      <c r="L46" s="32">
        <v>36.946028569176228</v>
      </c>
      <c r="M46" s="18">
        <v>1.1507105071498547</v>
      </c>
      <c r="N46" s="19">
        <v>5.1042641596328986</v>
      </c>
      <c r="O46" s="19">
        <v>-1.0405379897430067</v>
      </c>
      <c r="P46" s="19">
        <v>3.6378211448155673</v>
      </c>
      <c r="Q46" s="19">
        <v>2.7126222141160117</v>
      </c>
      <c r="S46" s="92"/>
      <c r="T46" s="92"/>
      <c r="U46" s="92"/>
      <c r="V46" s="92"/>
      <c r="W46" s="92"/>
      <c r="X46" s="92"/>
      <c r="Y46" s="92"/>
      <c r="Z46" s="92"/>
      <c r="AA46" s="92"/>
      <c r="AB46" s="92"/>
      <c r="AC46" s="92"/>
    </row>
    <row r="47" spans="1:29" ht="12.75" customHeight="1" x14ac:dyDescent="0.25">
      <c r="A47" s="39" t="s">
        <v>202</v>
      </c>
      <c r="B47" s="32">
        <v>12.703336848987325</v>
      </c>
      <c r="C47" s="32">
        <v>14.760788452039845</v>
      </c>
      <c r="D47" s="32">
        <v>19.766801596065854</v>
      </c>
      <c r="E47" s="32">
        <v>19.653608578878252</v>
      </c>
      <c r="F47" s="32">
        <v>28.263696679348964</v>
      </c>
      <c r="G47" s="32">
        <v>35.027532271821677</v>
      </c>
      <c r="H47" s="32">
        <v>42.863372163575605</v>
      </c>
      <c r="I47" s="32">
        <v>43.122531089487374</v>
      </c>
      <c r="J47" s="32">
        <v>41.258897245307452</v>
      </c>
      <c r="K47" s="32">
        <v>40.263813542786529</v>
      </c>
      <c r="L47" s="32">
        <v>36.159077993099437</v>
      </c>
      <c r="M47" s="18">
        <v>4.5205915201636193</v>
      </c>
      <c r="N47" s="19">
        <v>3.6404418993613241</v>
      </c>
      <c r="O47" s="19">
        <v>4.2523220935963835</v>
      </c>
      <c r="P47" s="19">
        <v>-0.38078203160616386</v>
      </c>
      <c r="Q47" s="19">
        <v>-1.3107216685380618</v>
      </c>
      <c r="S47" s="92"/>
      <c r="T47" s="92"/>
      <c r="U47" s="92"/>
      <c r="V47" s="92"/>
      <c r="W47" s="92"/>
      <c r="X47" s="92"/>
      <c r="Y47" s="92"/>
      <c r="Z47" s="92"/>
      <c r="AA47" s="92"/>
      <c r="AB47" s="92"/>
      <c r="AC47" s="92"/>
    </row>
    <row r="48" spans="1:29" ht="2.1" customHeight="1" x14ac:dyDescent="0.25">
      <c r="A48" s="12"/>
      <c r="B48" s="50"/>
      <c r="C48" s="50"/>
      <c r="D48" s="50"/>
      <c r="E48" s="50"/>
      <c r="F48" s="50"/>
      <c r="G48" s="50"/>
      <c r="H48" s="50"/>
      <c r="I48" s="50"/>
      <c r="J48" s="50"/>
      <c r="K48" s="50"/>
      <c r="L48" s="50"/>
      <c r="M48" s="51"/>
      <c r="N48" s="51"/>
      <c r="O48" s="51"/>
      <c r="P48" s="51"/>
      <c r="Q48" s="51"/>
      <c r="S48" s="92"/>
      <c r="T48" s="92"/>
      <c r="U48" s="92"/>
      <c r="V48" s="92"/>
      <c r="W48" s="92"/>
      <c r="X48" s="92"/>
      <c r="Y48" s="92"/>
      <c r="Z48" s="92"/>
      <c r="AA48" s="92"/>
      <c r="AB48" s="92"/>
      <c r="AC48" s="92"/>
    </row>
    <row r="49" spans="1:29" ht="12.75" customHeight="1" x14ac:dyDescent="0.25">
      <c r="A49" s="88" t="s">
        <v>534</v>
      </c>
      <c r="B49" s="31">
        <v>21.481388429588513</v>
      </c>
      <c r="C49" s="31">
        <v>27.351606645589772</v>
      </c>
      <c r="D49" s="31">
        <v>33.647791400753611</v>
      </c>
      <c r="E49" s="31">
        <v>39.319149649079392</v>
      </c>
      <c r="F49" s="31">
        <v>45.148154364878117</v>
      </c>
      <c r="G49" s="31">
        <v>51.13777066790928</v>
      </c>
      <c r="H49" s="31">
        <v>59.31578219408118</v>
      </c>
      <c r="I49" s="31">
        <v>62.819318332901567</v>
      </c>
      <c r="J49" s="31">
        <v>66.576338055107087</v>
      </c>
      <c r="K49" s="31">
        <v>67.143869282179836</v>
      </c>
      <c r="L49" s="31">
        <v>68.005170776568619</v>
      </c>
      <c r="M49" s="14">
        <v>4.5898214221931521</v>
      </c>
      <c r="N49" s="15">
        <v>2.9836650759196948</v>
      </c>
      <c r="O49" s="15">
        <v>2.7668455693548255</v>
      </c>
      <c r="P49" s="15">
        <v>1.161431016205805</v>
      </c>
      <c r="Q49" s="15">
        <v>0.21257074350848892</v>
      </c>
      <c r="S49" s="92"/>
      <c r="T49" s="92"/>
      <c r="U49" s="92"/>
      <c r="V49" s="92"/>
      <c r="W49" s="92"/>
      <c r="X49" s="92"/>
      <c r="Y49" s="92"/>
      <c r="Z49" s="92"/>
      <c r="AA49" s="92"/>
      <c r="AB49" s="92"/>
      <c r="AC49" s="92"/>
    </row>
    <row r="50" spans="1:29" ht="12.75" customHeight="1" x14ac:dyDescent="0.25">
      <c r="A50" s="39" t="s">
        <v>203</v>
      </c>
      <c r="B50" s="32">
        <v>5.9005670167324533</v>
      </c>
      <c r="C50" s="32">
        <v>7.2826790418297458</v>
      </c>
      <c r="D50" s="32">
        <v>7.7619175019616522</v>
      </c>
      <c r="E50" s="32">
        <v>7.7610439869817709</v>
      </c>
      <c r="F50" s="32">
        <v>7.7542523587612555</v>
      </c>
      <c r="G50" s="32">
        <v>4.4853606088154612</v>
      </c>
      <c r="H50" s="32">
        <v>12.007468621149776</v>
      </c>
      <c r="I50" s="32">
        <v>15.486019447274787</v>
      </c>
      <c r="J50" s="32">
        <v>23.204828899682919</v>
      </c>
      <c r="K50" s="32">
        <v>23.434799846331202</v>
      </c>
      <c r="L50" s="32">
        <v>25.803754414311761</v>
      </c>
      <c r="M50" s="18">
        <v>2.7797430282671121</v>
      </c>
      <c r="N50" s="19">
        <v>-9.8797128923022726E-3</v>
      </c>
      <c r="O50" s="19">
        <v>4.4698937365870384</v>
      </c>
      <c r="P50" s="19">
        <v>6.8101908357146801</v>
      </c>
      <c r="Q50" s="19">
        <v>1.0672509439889399</v>
      </c>
      <c r="S50" s="92"/>
      <c r="T50" s="92"/>
      <c r="U50" s="92"/>
      <c r="V50" s="92"/>
      <c r="W50" s="92"/>
      <c r="X50" s="92"/>
      <c r="Y50" s="92"/>
      <c r="Z50" s="92"/>
      <c r="AA50" s="92"/>
      <c r="AB50" s="92"/>
      <c r="AC50" s="92"/>
    </row>
    <row r="51" spans="1:29" ht="12.75" customHeight="1" x14ac:dyDescent="0.25">
      <c r="A51" s="39" t="s">
        <v>202</v>
      </c>
      <c r="B51" s="206">
        <v>15.580821412856066</v>
      </c>
      <c r="C51" s="206">
        <v>20.068927603760024</v>
      </c>
      <c r="D51" s="206">
        <v>25.885873898791957</v>
      </c>
      <c r="E51" s="206">
        <v>31.558105662097624</v>
      </c>
      <c r="F51" s="206">
        <v>37.393902006116853</v>
      </c>
      <c r="G51" s="206">
        <v>46.652410059093825</v>
      </c>
      <c r="H51" s="206">
        <v>47.308313572931411</v>
      </c>
      <c r="I51" s="206">
        <v>47.333298885626782</v>
      </c>
      <c r="J51" s="206">
        <v>43.371509155424171</v>
      </c>
      <c r="K51" s="206">
        <v>43.709069435848633</v>
      </c>
      <c r="L51" s="206">
        <v>42.201416362256865</v>
      </c>
      <c r="M51" s="194">
        <v>5.2076326013777097</v>
      </c>
      <c r="N51" s="19">
        <v>3.7465815076402009</v>
      </c>
      <c r="O51" s="19">
        <v>2.3796565066597219</v>
      </c>
      <c r="P51" s="194">
        <v>-0.86506943668087644</v>
      </c>
      <c r="Q51" s="194">
        <v>-0.27311606656063026</v>
      </c>
      <c r="R51" s="192"/>
      <c r="S51" s="92"/>
      <c r="T51" s="92"/>
      <c r="U51" s="92"/>
      <c r="V51" s="92"/>
      <c r="W51" s="92"/>
      <c r="X51" s="92"/>
      <c r="Y51" s="92"/>
      <c r="Z51" s="92"/>
      <c r="AA51" s="92"/>
      <c r="AB51" s="92"/>
      <c r="AC51" s="92"/>
    </row>
    <row r="52" spans="1:29" ht="2.1" customHeight="1" x14ac:dyDescent="0.25">
      <c r="A52" s="11"/>
      <c r="B52" s="20"/>
      <c r="C52" s="20"/>
      <c r="D52" s="20"/>
      <c r="E52" s="20"/>
      <c r="F52" s="20"/>
      <c r="G52" s="20"/>
      <c r="H52" s="20"/>
      <c r="I52" s="20"/>
      <c r="J52" s="20"/>
      <c r="K52" s="20"/>
      <c r="L52" s="20"/>
      <c r="M52" s="21"/>
      <c r="N52" s="21"/>
      <c r="O52" s="21"/>
      <c r="P52" s="21"/>
      <c r="Q52" s="21"/>
      <c r="S52" s="92"/>
      <c r="T52" s="92"/>
      <c r="U52" s="92"/>
      <c r="V52" s="92"/>
      <c r="W52" s="92"/>
      <c r="X52" s="92"/>
      <c r="Y52" s="92"/>
      <c r="Z52" s="92"/>
      <c r="AA52" s="92"/>
      <c r="AB52" s="92"/>
      <c r="AC52" s="92"/>
    </row>
    <row r="53" spans="1:29" ht="12.75" customHeight="1" x14ac:dyDescent="0.25">
      <c r="A53" s="4" t="s">
        <v>535</v>
      </c>
      <c r="B53" s="13"/>
      <c r="C53" s="13">
        <v>2388.9541561662918</v>
      </c>
      <c r="D53" s="13">
        <v>4523.5244625207743</v>
      </c>
      <c r="E53" s="13">
        <v>11485.135132014517</v>
      </c>
      <c r="F53" s="13">
        <v>8474.6944200784001</v>
      </c>
      <c r="G53" s="13">
        <v>8647.4324721412504</v>
      </c>
      <c r="H53" s="13">
        <v>5831.4784627758399</v>
      </c>
      <c r="I53" s="13">
        <v>17860.597370699157</v>
      </c>
      <c r="J53" s="13">
        <v>17243.976866694607</v>
      </c>
      <c r="K53" s="13">
        <v>22739.999700737204</v>
      </c>
      <c r="L53" s="13">
        <v>21433.287148099775</v>
      </c>
      <c r="M53" s="14">
        <v>0</v>
      </c>
      <c r="N53" s="15">
        <v>6.479183052980364</v>
      </c>
      <c r="O53" s="15">
        <v>-3.6691343739322702</v>
      </c>
      <c r="P53" s="15">
        <v>11.451489127195336</v>
      </c>
      <c r="Q53" s="15">
        <v>2.1986443726940585</v>
      </c>
      <c r="S53" s="92"/>
      <c r="T53" s="92"/>
      <c r="U53" s="92"/>
      <c r="V53" s="92"/>
      <c r="W53" s="92"/>
      <c r="X53" s="92"/>
      <c r="Y53" s="92"/>
      <c r="Z53" s="92"/>
      <c r="AA53" s="92"/>
      <c r="AB53" s="92"/>
      <c r="AC53" s="92"/>
    </row>
    <row r="54" spans="1:29" ht="12.75" customHeight="1" x14ac:dyDescent="0.25">
      <c r="A54" s="88" t="s">
        <v>254</v>
      </c>
      <c r="B54" s="38"/>
      <c r="C54" s="13">
        <v>2052.0975189644414</v>
      </c>
      <c r="D54" s="13">
        <v>3710.4109450435253</v>
      </c>
      <c r="E54" s="13">
        <v>11222.606568683314</v>
      </c>
      <c r="F54" s="13">
        <v>7179.0939212590501</v>
      </c>
      <c r="G54" s="13">
        <v>8030.9905023668689</v>
      </c>
      <c r="H54" s="13">
        <v>4278.0501508147945</v>
      </c>
      <c r="I54" s="13">
        <v>17444.789572064008</v>
      </c>
      <c r="J54" s="13">
        <v>16984.438803184319</v>
      </c>
      <c r="K54" s="13">
        <v>22376.765455655659</v>
      </c>
      <c r="L54" s="13">
        <v>19719.989986009994</v>
      </c>
      <c r="M54" s="14">
        <v>0</v>
      </c>
      <c r="N54" s="15">
        <v>6.8229979849742772</v>
      </c>
      <c r="O54" s="15">
        <v>-5.0450468936836241</v>
      </c>
      <c r="P54" s="15">
        <v>14.783782750460528</v>
      </c>
      <c r="Q54" s="15">
        <v>1.5045590367222195</v>
      </c>
      <c r="S54" s="92"/>
      <c r="T54" s="92"/>
      <c r="U54" s="92"/>
      <c r="V54" s="92"/>
      <c r="W54" s="92"/>
      <c r="X54" s="92"/>
      <c r="Y54" s="92"/>
      <c r="Z54" s="92"/>
      <c r="AA54" s="92"/>
      <c r="AB54" s="92"/>
      <c r="AC54" s="92"/>
    </row>
    <row r="55" spans="1:29" ht="12.75" customHeight="1" x14ac:dyDescent="0.25">
      <c r="A55" s="156" t="s">
        <v>253</v>
      </c>
      <c r="B55" s="38"/>
      <c r="C55" s="38">
        <v>1990.552469025778</v>
      </c>
      <c r="D55" s="38">
        <v>3245.5673415508854</v>
      </c>
      <c r="E55" s="38">
        <v>6654.6568393254447</v>
      </c>
      <c r="F55" s="38">
        <v>5063.5661080325463</v>
      </c>
      <c r="G55" s="38">
        <v>6894.3105791095804</v>
      </c>
      <c r="H55" s="38">
        <v>2225.4829942036163</v>
      </c>
      <c r="I55" s="38">
        <v>16835.873053065603</v>
      </c>
      <c r="J55" s="38">
        <v>15045.015146370744</v>
      </c>
      <c r="K55" s="38">
        <v>10401.223528437806</v>
      </c>
      <c r="L55" s="38">
        <v>10659.01988524339</v>
      </c>
      <c r="M55" s="18">
        <v>0</v>
      </c>
      <c r="N55" s="19">
        <v>4.5482062526514211</v>
      </c>
      <c r="O55" s="19">
        <v>-7.8921214670546913</v>
      </c>
      <c r="P55" s="19">
        <v>21.05893109283048</v>
      </c>
      <c r="Q55" s="19">
        <v>-3.3876904228624438</v>
      </c>
      <c r="S55" s="92"/>
      <c r="T55" s="92"/>
      <c r="U55" s="92"/>
      <c r="V55" s="92"/>
      <c r="W55" s="92"/>
      <c r="X55" s="92"/>
      <c r="Y55" s="92"/>
      <c r="Z55" s="92"/>
      <c r="AA55" s="92"/>
      <c r="AB55" s="92"/>
      <c r="AC55" s="92"/>
    </row>
    <row r="56" spans="1:29" ht="12.75" customHeight="1" x14ac:dyDescent="0.25">
      <c r="A56" s="156" t="s">
        <v>255</v>
      </c>
      <c r="B56" s="38"/>
      <c r="C56" s="38">
        <v>61.545049938663297</v>
      </c>
      <c r="D56" s="38">
        <v>464.84360349263989</v>
      </c>
      <c r="E56" s="38">
        <v>4567.9497293578688</v>
      </c>
      <c r="F56" s="38">
        <v>2115.5278132265039</v>
      </c>
      <c r="G56" s="38">
        <v>1136.6799232572889</v>
      </c>
      <c r="H56" s="38">
        <v>2052.5671566111782</v>
      </c>
      <c r="I56" s="38">
        <v>608.91651899840599</v>
      </c>
      <c r="J56" s="38">
        <v>1939.4236568135741</v>
      </c>
      <c r="K56" s="38">
        <v>11975.541927217853</v>
      </c>
      <c r="L56" s="38">
        <v>9060.9701007666044</v>
      </c>
      <c r="M56" s="18">
        <v>0</v>
      </c>
      <c r="N56" s="19">
        <v>16.362002905623086</v>
      </c>
      <c r="O56" s="19">
        <v>-0.30167461704740939</v>
      </c>
      <c r="P56" s="19">
        <v>-0.56539992819172324</v>
      </c>
      <c r="Q56" s="19">
        <v>16.667583044578492</v>
      </c>
      <c r="S56" s="92"/>
      <c r="T56" s="92"/>
      <c r="U56" s="92"/>
      <c r="V56" s="92"/>
      <c r="W56" s="92"/>
      <c r="X56" s="92"/>
      <c r="Y56" s="92"/>
      <c r="Z56" s="92"/>
      <c r="AA56" s="92"/>
      <c r="AB56" s="92"/>
      <c r="AC56" s="92"/>
    </row>
    <row r="57" spans="1:29" ht="12.75" customHeight="1" x14ac:dyDescent="0.25">
      <c r="A57" s="90" t="s">
        <v>259</v>
      </c>
      <c r="B57" s="38"/>
      <c r="C57" s="38"/>
      <c r="D57" s="38"/>
      <c r="E57" s="38"/>
      <c r="F57" s="38"/>
      <c r="G57" s="38"/>
      <c r="H57" s="38"/>
      <c r="I57" s="38"/>
      <c r="J57" s="38"/>
      <c r="K57" s="38"/>
      <c r="L57" s="38"/>
      <c r="M57" s="18"/>
      <c r="N57" s="19"/>
      <c r="O57" s="19"/>
      <c r="P57" s="19"/>
      <c r="Q57" s="19"/>
      <c r="S57" s="92"/>
      <c r="T57" s="92"/>
      <c r="U57" s="92"/>
      <c r="V57" s="92"/>
      <c r="W57" s="92"/>
      <c r="X57" s="92"/>
      <c r="Y57" s="92"/>
      <c r="Z57" s="92"/>
      <c r="AA57" s="92"/>
      <c r="AB57" s="92"/>
      <c r="AC57" s="92"/>
    </row>
    <row r="58" spans="1:29" ht="12.75" customHeight="1" x14ac:dyDescent="0.25">
      <c r="A58" s="16" t="s">
        <v>7</v>
      </c>
      <c r="B58" s="38"/>
      <c r="C58" s="38">
        <v>0</v>
      </c>
      <c r="D58" s="38">
        <v>0</v>
      </c>
      <c r="E58" s="38">
        <v>0</v>
      </c>
      <c r="F58" s="38">
        <v>0</v>
      </c>
      <c r="G58" s="38">
        <v>0</v>
      </c>
      <c r="H58" s="38">
        <v>0</v>
      </c>
      <c r="I58" s="38">
        <v>15840.000000000002</v>
      </c>
      <c r="J58" s="38">
        <v>7920.0000000000009</v>
      </c>
      <c r="K58" s="38">
        <v>7920.0000000000009</v>
      </c>
      <c r="L58" s="38">
        <v>7920.0000000000009</v>
      </c>
      <c r="M58" s="18">
        <v>0</v>
      </c>
      <c r="N58" s="19">
        <v>0</v>
      </c>
      <c r="O58" s="19">
        <v>0</v>
      </c>
      <c r="P58" s="19">
        <v>0</v>
      </c>
      <c r="Q58" s="19">
        <v>0</v>
      </c>
      <c r="S58" s="92"/>
      <c r="T58" s="92"/>
      <c r="U58" s="92"/>
      <c r="V58" s="92"/>
      <c r="W58" s="92"/>
      <c r="X58" s="92"/>
      <c r="Y58" s="92"/>
      <c r="Z58" s="92"/>
      <c r="AA58" s="92"/>
      <c r="AB58" s="92"/>
      <c r="AC58" s="92"/>
    </row>
    <row r="59" spans="1:29" ht="12.75" customHeight="1" x14ac:dyDescent="0.25">
      <c r="A59" s="16" t="s">
        <v>187</v>
      </c>
      <c r="B59" s="38"/>
      <c r="C59" s="38">
        <v>482.63877058044801</v>
      </c>
      <c r="D59" s="38">
        <v>1470.1438480214731</v>
      </c>
      <c r="E59" s="38">
        <v>5827.0929631015451</v>
      </c>
      <c r="F59" s="38">
        <v>1817.8146918696311</v>
      </c>
      <c r="G59" s="38">
        <v>5514.5985755992124</v>
      </c>
      <c r="H59" s="38">
        <v>1045.1339818030067</v>
      </c>
      <c r="I59" s="38">
        <v>52.223374147789769</v>
      </c>
      <c r="J59" s="38">
        <v>6502.5101956879498</v>
      </c>
      <c r="K59" s="38">
        <v>4175.9306988200615</v>
      </c>
      <c r="L59" s="38">
        <v>4502.2494065183982</v>
      </c>
      <c r="M59" s="18">
        <v>0</v>
      </c>
      <c r="N59" s="19">
        <v>2.1454386583561691</v>
      </c>
      <c r="O59" s="19">
        <v>-5.3845115026737282</v>
      </c>
      <c r="P59" s="19">
        <v>20.057945532821964</v>
      </c>
      <c r="Q59" s="19">
        <v>-3.6093629022382445</v>
      </c>
      <c r="S59" s="92"/>
      <c r="T59" s="92"/>
      <c r="U59" s="92"/>
      <c r="V59" s="92"/>
      <c r="W59" s="92"/>
      <c r="X59" s="92"/>
      <c r="Y59" s="92"/>
      <c r="Z59" s="92"/>
      <c r="AA59" s="92"/>
      <c r="AB59" s="92"/>
      <c r="AC59" s="92"/>
    </row>
    <row r="60" spans="1:29" ht="12.75" customHeight="1" x14ac:dyDescent="0.25">
      <c r="A60" s="39" t="s">
        <v>19</v>
      </c>
      <c r="B60" s="38"/>
      <c r="C60" s="38">
        <v>317.69110764430582</v>
      </c>
      <c r="D60" s="38">
        <v>62.741809672386381</v>
      </c>
      <c r="E60" s="38">
        <v>37.046801303300967</v>
      </c>
      <c r="F60" s="38">
        <v>0</v>
      </c>
      <c r="G60" s="38">
        <v>94.832170248503459</v>
      </c>
      <c r="H60" s="38">
        <v>122.67584200669731</v>
      </c>
      <c r="I60" s="38">
        <v>0</v>
      </c>
      <c r="J60" s="38">
        <v>271.1855585071541</v>
      </c>
      <c r="K60" s="38">
        <v>436.51435567129164</v>
      </c>
      <c r="L60" s="38">
        <v>195.6432854903652</v>
      </c>
      <c r="M60" s="18">
        <v>0</v>
      </c>
      <c r="N60" s="19">
        <v>-100</v>
      </c>
      <c r="O60" s="19">
        <v>0</v>
      </c>
      <c r="P60" s="19">
        <v>8.2556946376739049</v>
      </c>
      <c r="Q60" s="19">
        <v>-3.2123737161574795</v>
      </c>
      <c r="S60" s="92"/>
      <c r="T60" s="92"/>
      <c r="U60" s="92"/>
      <c r="V60" s="92"/>
      <c r="W60" s="92"/>
      <c r="X60" s="92"/>
      <c r="Y60" s="92"/>
      <c r="Z60" s="92"/>
      <c r="AA60" s="92"/>
      <c r="AB60" s="92"/>
      <c r="AC60" s="92"/>
    </row>
    <row r="61" spans="1:29" ht="12.75" customHeight="1" x14ac:dyDescent="0.25">
      <c r="A61" s="39" t="s">
        <v>181</v>
      </c>
      <c r="B61" s="38"/>
      <c r="C61" s="38">
        <v>164.94766293614219</v>
      </c>
      <c r="D61" s="38">
        <v>1407.4020383490868</v>
      </c>
      <c r="E61" s="38">
        <v>5736.9779999999992</v>
      </c>
      <c r="F61" s="38">
        <v>1770.7712823082277</v>
      </c>
      <c r="G61" s="38">
        <v>5419.7664053507087</v>
      </c>
      <c r="H61" s="38">
        <v>904.34019479630933</v>
      </c>
      <c r="I61" s="38">
        <v>5.2467452271231076</v>
      </c>
      <c r="J61" s="38">
        <v>6177.7314713321784</v>
      </c>
      <c r="K61" s="38">
        <v>3693.6393896365971</v>
      </c>
      <c r="L61" s="38">
        <v>4255.2337386828331</v>
      </c>
      <c r="M61" s="18">
        <v>0</v>
      </c>
      <c r="N61" s="19">
        <v>2.3232744224115587</v>
      </c>
      <c r="O61" s="19">
        <v>-6.498853450706676</v>
      </c>
      <c r="P61" s="19">
        <v>21.185237763161567</v>
      </c>
      <c r="Q61" s="19">
        <v>-3.6593794446756034</v>
      </c>
      <c r="S61" s="92"/>
      <c r="T61" s="92"/>
      <c r="U61" s="92"/>
      <c r="V61" s="92"/>
      <c r="W61" s="92"/>
      <c r="X61" s="92"/>
      <c r="Y61" s="92"/>
      <c r="Z61" s="92"/>
      <c r="AA61" s="92"/>
      <c r="AB61" s="92"/>
      <c r="AC61" s="92"/>
    </row>
    <row r="62" spans="1:29" ht="12.75" customHeight="1" x14ac:dyDescent="0.25">
      <c r="A62" s="39" t="s">
        <v>182</v>
      </c>
      <c r="B62" s="38"/>
      <c r="C62" s="38">
        <v>0</v>
      </c>
      <c r="D62" s="38">
        <v>0</v>
      </c>
      <c r="E62" s="38">
        <v>53.068161798245612</v>
      </c>
      <c r="F62" s="38">
        <v>47.043409561403514</v>
      </c>
      <c r="G62" s="38">
        <v>0</v>
      </c>
      <c r="H62" s="38">
        <v>18.117945000000002</v>
      </c>
      <c r="I62" s="38">
        <v>46.976628920666663</v>
      </c>
      <c r="J62" s="38">
        <v>53.593165848616671</v>
      </c>
      <c r="K62" s="38">
        <v>45.776953512172064</v>
      </c>
      <c r="L62" s="38">
        <v>51.372382345199995</v>
      </c>
      <c r="M62" s="18">
        <v>0</v>
      </c>
      <c r="N62" s="19">
        <v>0</v>
      </c>
      <c r="O62" s="19">
        <v>-9.1006004061742747</v>
      </c>
      <c r="P62" s="19">
        <v>11.455126094550527</v>
      </c>
      <c r="Q62" s="19">
        <v>-0.42231411056684598</v>
      </c>
      <c r="S62" s="92"/>
      <c r="T62" s="92"/>
      <c r="U62" s="92"/>
      <c r="V62" s="92"/>
      <c r="W62" s="92"/>
      <c r="X62" s="92"/>
      <c r="Y62" s="92"/>
      <c r="Z62" s="92"/>
      <c r="AA62" s="92"/>
      <c r="AB62" s="92"/>
      <c r="AC62" s="92"/>
    </row>
    <row r="63" spans="1:29" ht="12.75" customHeight="1" x14ac:dyDescent="0.25">
      <c r="A63" s="39" t="s">
        <v>209</v>
      </c>
      <c r="B63" s="207"/>
      <c r="C63" s="220">
        <v>0</v>
      </c>
      <c r="D63" s="220">
        <v>0</v>
      </c>
      <c r="E63" s="220">
        <v>0</v>
      </c>
      <c r="F63" s="220">
        <v>0</v>
      </c>
      <c r="G63" s="220">
        <v>0</v>
      </c>
      <c r="H63" s="220">
        <v>0</v>
      </c>
      <c r="I63" s="220">
        <v>0</v>
      </c>
      <c r="J63" s="220">
        <v>0</v>
      </c>
      <c r="K63" s="220">
        <v>0</v>
      </c>
      <c r="L63" s="220">
        <v>0</v>
      </c>
      <c r="M63" s="194">
        <v>0</v>
      </c>
      <c r="N63" s="19">
        <v>0</v>
      </c>
      <c r="O63" s="19">
        <v>0</v>
      </c>
      <c r="P63" s="194">
        <v>0</v>
      </c>
      <c r="Q63" s="194">
        <v>0</v>
      </c>
      <c r="R63" s="192"/>
      <c r="S63" s="92"/>
      <c r="T63" s="92"/>
      <c r="U63" s="92"/>
      <c r="V63" s="92"/>
      <c r="W63" s="92"/>
      <c r="X63" s="92"/>
      <c r="Y63" s="92"/>
      <c r="Z63" s="92"/>
      <c r="AA63" s="92"/>
      <c r="AB63" s="92"/>
      <c r="AC63" s="92"/>
    </row>
    <row r="64" spans="1:29" ht="12.75" customHeight="1" x14ac:dyDescent="0.25">
      <c r="A64" s="16" t="s">
        <v>20</v>
      </c>
      <c r="B64" s="38"/>
      <c r="C64" s="38">
        <v>1569.4587483839935</v>
      </c>
      <c r="D64" s="38">
        <v>2240.2670970220515</v>
      </c>
      <c r="E64" s="38">
        <v>5395.5136055817684</v>
      </c>
      <c r="F64" s="38">
        <v>5361.279229389419</v>
      </c>
      <c r="G64" s="38">
        <v>2516.3919267676565</v>
      </c>
      <c r="H64" s="38">
        <v>3232.9161690117885</v>
      </c>
      <c r="I64" s="38">
        <v>1552.5661979162142</v>
      </c>
      <c r="J64" s="38">
        <v>2561.9286074963679</v>
      </c>
      <c r="K64" s="38">
        <v>10280.834756835595</v>
      </c>
      <c r="L64" s="38">
        <v>7297.7405794915958</v>
      </c>
      <c r="M64" s="18">
        <v>0</v>
      </c>
      <c r="N64" s="19">
        <v>9.118116924070252</v>
      </c>
      <c r="O64" s="19">
        <v>-4.9323843638342417</v>
      </c>
      <c r="P64" s="19">
        <v>-2.2993938875519815</v>
      </c>
      <c r="Q64" s="19">
        <v>11.035573431151469</v>
      </c>
      <c r="S64" s="92"/>
      <c r="T64" s="92"/>
      <c r="U64" s="92"/>
      <c r="V64" s="92"/>
      <c r="W64" s="92"/>
      <c r="X64" s="92"/>
      <c r="Y64" s="92"/>
      <c r="Z64" s="92"/>
      <c r="AA64" s="92"/>
      <c r="AB64" s="92"/>
      <c r="AC64" s="92"/>
    </row>
    <row r="65" spans="1:29" ht="12.75" customHeight="1" x14ac:dyDescent="0.25">
      <c r="A65" s="39" t="s">
        <v>68</v>
      </c>
      <c r="B65" s="38"/>
      <c r="C65" s="38">
        <v>939.87199999999996</v>
      </c>
      <c r="D65" s="38">
        <v>1929.8657066756523</v>
      </c>
      <c r="E65" s="38">
        <v>1964.8882268875041</v>
      </c>
      <c r="F65" s="38">
        <v>4469.6679535575531</v>
      </c>
      <c r="G65" s="38">
        <v>872.34682868766572</v>
      </c>
      <c r="H65" s="38">
        <v>1319.8463152697661</v>
      </c>
      <c r="I65" s="38">
        <v>462.79342086583762</v>
      </c>
      <c r="J65" s="38">
        <v>22.510039651350603</v>
      </c>
      <c r="K65" s="38">
        <v>7659.9167863007997</v>
      </c>
      <c r="L65" s="38">
        <v>6533.7791491840171</v>
      </c>
      <c r="M65" s="18">
        <v>0</v>
      </c>
      <c r="N65" s="19">
        <v>8.7614069972143938</v>
      </c>
      <c r="O65" s="19">
        <v>-11.483382395221087</v>
      </c>
      <c r="P65" s="19">
        <v>-33.444294777278749</v>
      </c>
      <c r="Q65" s="19">
        <v>76.310760636131135</v>
      </c>
      <c r="S65" s="92"/>
      <c r="T65" s="92"/>
      <c r="U65" s="92"/>
      <c r="V65" s="92"/>
      <c r="W65" s="92"/>
      <c r="X65" s="92"/>
      <c r="Y65" s="92"/>
      <c r="Z65" s="92"/>
      <c r="AA65" s="92"/>
      <c r="AB65" s="92"/>
      <c r="AC65" s="92"/>
    </row>
    <row r="66" spans="1:29" ht="12.75" customHeight="1" x14ac:dyDescent="0.25">
      <c r="A66" s="39" t="s">
        <v>70</v>
      </c>
      <c r="B66" s="38"/>
      <c r="C66" s="38">
        <v>0</v>
      </c>
      <c r="D66" s="38">
        <v>0</v>
      </c>
      <c r="E66" s="38">
        <v>1.9181768845140994</v>
      </c>
      <c r="F66" s="38">
        <v>1.5024766259641338</v>
      </c>
      <c r="G66" s="38">
        <v>14.527241022898121</v>
      </c>
      <c r="H66" s="38">
        <v>13.348512765982381</v>
      </c>
      <c r="I66" s="38">
        <v>1.5644741589488111</v>
      </c>
      <c r="J66" s="38">
        <v>3.1726410113776629</v>
      </c>
      <c r="K66" s="38">
        <v>47.6538799251976</v>
      </c>
      <c r="L66" s="38">
        <v>3.0381519138122912</v>
      </c>
      <c r="M66" s="18">
        <v>0</v>
      </c>
      <c r="N66" s="19">
        <v>0</v>
      </c>
      <c r="O66" s="19">
        <v>24.41206989377671</v>
      </c>
      <c r="P66" s="19">
        <v>-13.383864081190488</v>
      </c>
      <c r="Q66" s="19">
        <v>-0.43221286189044639</v>
      </c>
      <c r="S66" s="92"/>
      <c r="T66" s="92"/>
      <c r="U66" s="92"/>
      <c r="V66" s="92"/>
      <c r="W66" s="92"/>
      <c r="X66" s="92"/>
      <c r="Y66" s="92"/>
      <c r="Z66" s="92"/>
      <c r="AA66" s="92"/>
      <c r="AB66" s="92"/>
      <c r="AC66" s="92"/>
    </row>
    <row r="67" spans="1:29" ht="12.75" customHeight="1" x14ac:dyDescent="0.25">
      <c r="A67" s="39" t="s">
        <v>69</v>
      </c>
      <c r="B67" s="38"/>
      <c r="C67" s="38">
        <v>613.24250446948531</v>
      </c>
      <c r="D67" s="38">
        <v>60.278915321535649</v>
      </c>
      <c r="E67" s="38">
        <v>57.692683362145274</v>
      </c>
      <c r="F67" s="38">
        <v>113.03970219758553</v>
      </c>
      <c r="G67" s="38">
        <v>1384.5077703797169</v>
      </c>
      <c r="H67" s="38">
        <v>1771.2790712164797</v>
      </c>
      <c r="I67" s="38">
        <v>1058.8964450573735</v>
      </c>
      <c r="J67" s="38">
        <v>1530.6523522502787</v>
      </c>
      <c r="K67" s="38">
        <v>1198.8706623374535</v>
      </c>
      <c r="L67" s="38">
        <v>683.12980014615493</v>
      </c>
      <c r="M67" s="18">
        <v>0</v>
      </c>
      <c r="N67" s="19">
        <v>6.4894435262423888</v>
      </c>
      <c r="O67" s="19">
        <v>31.675688741002684</v>
      </c>
      <c r="P67" s="19">
        <v>-1.4494715958246362</v>
      </c>
      <c r="Q67" s="19">
        <v>-7.7507876382776679</v>
      </c>
      <c r="S67" s="92"/>
      <c r="T67" s="92"/>
      <c r="U67" s="92"/>
      <c r="V67" s="92"/>
      <c r="W67" s="92"/>
      <c r="X67" s="92"/>
      <c r="Y67" s="92"/>
      <c r="Z67" s="92"/>
      <c r="AA67" s="92"/>
      <c r="AB67" s="92"/>
      <c r="AC67" s="92"/>
    </row>
    <row r="68" spans="1:29" ht="12.75" customHeight="1" x14ac:dyDescent="0.25">
      <c r="A68" s="39" t="s">
        <v>71</v>
      </c>
      <c r="B68" s="38"/>
      <c r="C68" s="38">
        <v>16.344243914508088</v>
      </c>
      <c r="D68" s="38">
        <v>250.12247502486369</v>
      </c>
      <c r="E68" s="38">
        <v>3371.0145184476046</v>
      </c>
      <c r="F68" s="38">
        <v>777.06909700831591</v>
      </c>
      <c r="G68" s="38">
        <v>245.01008667737568</v>
      </c>
      <c r="H68" s="38">
        <v>128.44226975956036</v>
      </c>
      <c r="I68" s="38">
        <v>29.311857834053971</v>
      </c>
      <c r="J68" s="38">
        <v>1005.5935745833611</v>
      </c>
      <c r="K68" s="38">
        <v>1374.3934282721445</v>
      </c>
      <c r="L68" s="38">
        <v>77.793478247610906</v>
      </c>
      <c r="M68" s="18">
        <v>0</v>
      </c>
      <c r="N68" s="19">
        <v>12.003267348422586</v>
      </c>
      <c r="O68" s="19">
        <v>-16.473394267262197</v>
      </c>
      <c r="P68" s="19">
        <v>22.84895082880789</v>
      </c>
      <c r="Q68" s="19">
        <v>-22.580195552731709</v>
      </c>
      <c r="S68" s="92"/>
      <c r="T68" s="92"/>
      <c r="U68" s="92"/>
      <c r="V68" s="92"/>
      <c r="W68" s="92"/>
      <c r="X68" s="92"/>
      <c r="Y68" s="92"/>
      <c r="Z68" s="92"/>
      <c r="AA68" s="92"/>
      <c r="AB68" s="92"/>
      <c r="AC68" s="92"/>
    </row>
    <row r="69" spans="1:29" ht="12.75" customHeight="1" x14ac:dyDescent="0.25">
      <c r="A69" s="39" t="s">
        <v>459</v>
      </c>
      <c r="B69" s="38"/>
      <c r="C69" s="38">
        <v>0</v>
      </c>
      <c r="D69" s="38">
        <v>0</v>
      </c>
      <c r="E69" s="38">
        <v>0</v>
      </c>
      <c r="F69" s="38">
        <v>0</v>
      </c>
      <c r="G69" s="38">
        <v>0</v>
      </c>
      <c r="H69" s="38">
        <v>0</v>
      </c>
      <c r="I69" s="38">
        <v>0</v>
      </c>
      <c r="J69" s="38">
        <v>0</v>
      </c>
      <c r="K69" s="38">
        <v>0</v>
      </c>
      <c r="L69" s="38">
        <v>0</v>
      </c>
      <c r="M69" s="18">
        <v>0</v>
      </c>
      <c r="N69" s="19">
        <v>0</v>
      </c>
      <c r="O69" s="19">
        <v>0</v>
      </c>
      <c r="P69" s="19">
        <v>0</v>
      </c>
      <c r="Q69" s="19">
        <v>0</v>
      </c>
      <c r="S69" s="92"/>
      <c r="T69" s="92"/>
      <c r="U69" s="92"/>
      <c r="V69" s="92"/>
      <c r="W69" s="92"/>
      <c r="X69" s="92"/>
      <c r="Y69" s="92"/>
      <c r="Z69" s="92"/>
      <c r="AA69" s="92"/>
      <c r="AB69" s="92"/>
      <c r="AC69" s="92"/>
    </row>
    <row r="70" spans="1:29" ht="12.75" customHeight="1" x14ac:dyDescent="0.25">
      <c r="A70" s="39" t="s">
        <v>23</v>
      </c>
      <c r="B70" s="38"/>
      <c r="C70" s="38">
        <v>0</v>
      </c>
      <c r="D70" s="38">
        <v>0</v>
      </c>
      <c r="E70" s="38">
        <v>0</v>
      </c>
      <c r="F70" s="38">
        <v>0</v>
      </c>
      <c r="G70" s="38">
        <v>0</v>
      </c>
      <c r="H70" s="38">
        <v>0</v>
      </c>
      <c r="I70" s="38">
        <v>0</v>
      </c>
      <c r="J70" s="38">
        <v>0</v>
      </c>
      <c r="K70" s="38">
        <v>0</v>
      </c>
      <c r="L70" s="38">
        <v>0</v>
      </c>
      <c r="M70" s="18">
        <v>0</v>
      </c>
      <c r="N70" s="19">
        <v>0</v>
      </c>
      <c r="O70" s="19">
        <v>0</v>
      </c>
      <c r="P70" s="19">
        <v>0</v>
      </c>
      <c r="Q70" s="19">
        <v>0</v>
      </c>
      <c r="S70" s="92"/>
      <c r="T70" s="92"/>
      <c r="U70" s="92"/>
      <c r="V70" s="92"/>
      <c r="W70" s="92"/>
      <c r="X70" s="92"/>
      <c r="Y70" s="92"/>
      <c r="Z70" s="92"/>
      <c r="AA70" s="92"/>
      <c r="AB70" s="92"/>
      <c r="AC70" s="92"/>
    </row>
    <row r="71" spans="1:29" ht="12.75" customHeight="1" x14ac:dyDescent="0.25">
      <c r="A71" s="88" t="s">
        <v>265</v>
      </c>
      <c r="B71" s="211"/>
      <c r="C71" s="211">
        <v>336.8566372018505</v>
      </c>
      <c r="D71" s="211">
        <v>813.1135174772495</v>
      </c>
      <c r="E71" s="211">
        <v>262.52856333120332</v>
      </c>
      <c r="F71" s="211">
        <v>1295.6004988193488</v>
      </c>
      <c r="G71" s="211">
        <v>616.44196977438264</v>
      </c>
      <c r="H71" s="211">
        <v>1553.4283119610454</v>
      </c>
      <c r="I71" s="211">
        <v>415.807798635148</v>
      </c>
      <c r="J71" s="211">
        <v>259.53806351029033</v>
      </c>
      <c r="K71" s="211">
        <v>363.23424508154545</v>
      </c>
      <c r="L71" s="211">
        <v>1713.2971620897802</v>
      </c>
      <c r="M71" s="193">
        <v>0</v>
      </c>
      <c r="N71" s="15">
        <v>4.7688055328977574</v>
      </c>
      <c r="O71" s="15">
        <v>1.8314694924433716</v>
      </c>
      <c r="P71" s="193">
        <v>-16.3836926527683</v>
      </c>
      <c r="Q71" s="193">
        <v>20.771139384605952</v>
      </c>
      <c r="R71" s="192"/>
      <c r="S71" s="92"/>
      <c r="T71" s="92"/>
      <c r="U71" s="92"/>
      <c r="V71" s="92"/>
      <c r="W71" s="92"/>
      <c r="X71" s="92"/>
      <c r="Y71" s="92"/>
      <c r="Z71" s="92"/>
      <c r="AA71" s="92"/>
      <c r="AB71" s="92"/>
      <c r="AC71" s="92"/>
    </row>
    <row r="72" spans="1:29" ht="2.1" customHeight="1" x14ac:dyDescent="0.25">
      <c r="A72" s="11"/>
      <c r="B72" s="20"/>
      <c r="C72" s="20"/>
      <c r="D72" s="20"/>
      <c r="E72" s="20"/>
      <c r="F72" s="20"/>
      <c r="G72" s="20"/>
      <c r="H72" s="20"/>
      <c r="I72" s="20"/>
      <c r="J72" s="20"/>
      <c r="K72" s="20"/>
      <c r="L72" s="20"/>
      <c r="M72" s="21"/>
      <c r="N72" s="21"/>
      <c r="O72" s="21"/>
      <c r="P72" s="21"/>
      <c r="Q72" s="21"/>
      <c r="S72" s="92"/>
      <c r="T72" s="92"/>
      <c r="U72" s="92"/>
      <c r="V72" s="92"/>
      <c r="W72" s="92"/>
      <c r="X72" s="92"/>
      <c r="Y72" s="92"/>
      <c r="Z72" s="92"/>
      <c r="AA72" s="92"/>
      <c r="AB72" s="92"/>
      <c r="AC72" s="92"/>
    </row>
    <row r="73" spans="1:29" ht="12.75" customHeight="1" x14ac:dyDescent="0.25">
      <c r="A73" s="4" t="s">
        <v>536</v>
      </c>
      <c r="B73" s="13"/>
      <c r="C73" s="13">
        <v>862.56034279372966</v>
      </c>
      <c r="D73" s="13">
        <v>721.28608817351994</v>
      </c>
      <c r="E73" s="13">
        <v>887.90833416722762</v>
      </c>
      <c r="F73" s="13">
        <v>697.29528076293525</v>
      </c>
      <c r="G73" s="13">
        <v>567.51694753954587</v>
      </c>
      <c r="H73" s="13">
        <v>286.82818396508236</v>
      </c>
      <c r="I73" s="13">
        <v>1437.2148503449321</v>
      </c>
      <c r="J73" s="13">
        <v>1187.6880173762618</v>
      </c>
      <c r="K73" s="13">
        <v>1330.4339675182193</v>
      </c>
      <c r="L73" s="13">
        <v>1353.6316167957245</v>
      </c>
      <c r="M73" s="14">
        <v>0</v>
      </c>
      <c r="N73" s="15">
        <v>-0.3376973738063227</v>
      </c>
      <c r="O73" s="15">
        <v>-8.5001231124233083</v>
      </c>
      <c r="P73" s="15">
        <v>15.267813501021132</v>
      </c>
      <c r="Q73" s="15">
        <v>1.3164143576577692</v>
      </c>
      <c r="S73" s="92"/>
      <c r="T73" s="92"/>
      <c r="U73" s="92"/>
      <c r="V73" s="92"/>
      <c r="W73" s="92"/>
      <c r="X73" s="92"/>
      <c r="Y73" s="92"/>
      <c r="Z73" s="92"/>
      <c r="AA73" s="92"/>
      <c r="AB73" s="92"/>
      <c r="AC73" s="92"/>
    </row>
    <row r="74" spans="1:29" ht="12.75" customHeight="1" x14ac:dyDescent="0.25">
      <c r="A74" s="88" t="s">
        <v>254</v>
      </c>
      <c r="B74" s="13"/>
      <c r="C74" s="13">
        <v>1266.3854295852509</v>
      </c>
      <c r="D74" s="13">
        <v>1633.1944134930784</v>
      </c>
      <c r="E74" s="13">
        <v>1718.7598313634746</v>
      </c>
      <c r="F74" s="13">
        <v>1040.7707104906799</v>
      </c>
      <c r="G74" s="13">
        <v>847.85998212700611</v>
      </c>
      <c r="H74" s="13">
        <v>596.87895598452758</v>
      </c>
      <c r="I74" s="13">
        <v>2424.3454227937855</v>
      </c>
      <c r="J74" s="13">
        <v>1792.8491902968826</v>
      </c>
      <c r="K74" s="13">
        <v>1875.1153502302352</v>
      </c>
      <c r="L74" s="13">
        <v>1958.4083477463794</v>
      </c>
      <c r="M74" s="14">
        <v>0</v>
      </c>
      <c r="N74" s="15">
        <v>-4.4057615818066882</v>
      </c>
      <c r="O74" s="15">
        <v>-5.4082804213063334</v>
      </c>
      <c r="P74" s="15">
        <v>11.62609938527719</v>
      </c>
      <c r="Q74" s="15">
        <v>0.88717220105463124</v>
      </c>
      <c r="S74" s="92"/>
      <c r="T74" s="92"/>
      <c r="U74" s="92"/>
      <c r="V74" s="92"/>
      <c r="W74" s="92"/>
      <c r="X74" s="92"/>
      <c r="Y74" s="92"/>
      <c r="Z74" s="92"/>
      <c r="AA74" s="92"/>
      <c r="AB74" s="92"/>
      <c r="AC74" s="92"/>
    </row>
    <row r="75" spans="1:29" ht="12.75" customHeight="1" x14ac:dyDescent="0.25">
      <c r="A75" s="156" t="s">
        <v>253</v>
      </c>
      <c r="B75" s="38"/>
      <c r="C75" s="38">
        <v>1266.5424843959888</v>
      </c>
      <c r="D75" s="38">
        <v>1573.5540107393554</v>
      </c>
      <c r="E75" s="38">
        <v>1151.3304794301075</v>
      </c>
      <c r="F75" s="38">
        <v>952.10440155023559</v>
      </c>
      <c r="G75" s="38">
        <v>887.27975047448945</v>
      </c>
      <c r="H75" s="38">
        <v>573.1367860310537</v>
      </c>
      <c r="I75" s="38">
        <v>2698.5297226401271</v>
      </c>
      <c r="J75" s="38">
        <v>1778.1259195712323</v>
      </c>
      <c r="K75" s="38">
        <v>1129.3424003003927</v>
      </c>
      <c r="L75" s="38">
        <v>1273.5954480208088</v>
      </c>
      <c r="M75" s="18">
        <v>0</v>
      </c>
      <c r="N75" s="19">
        <v>-4.9000492855529103</v>
      </c>
      <c r="O75" s="19">
        <v>-4.9488509947527959</v>
      </c>
      <c r="P75" s="19">
        <v>11.987725182603516</v>
      </c>
      <c r="Q75" s="19">
        <v>-3.2820910316596841</v>
      </c>
      <c r="S75" s="92"/>
      <c r="T75" s="92"/>
      <c r="U75" s="92"/>
      <c r="V75" s="92"/>
      <c r="W75" s="92"/>
      <c r="X75" s="92"/>
      <c r="Y75" s="92"/>
      <c r="Z75" s="92"/>
      <c r="AA75" s="92"/>
      <c r="AB75" s="92"/>
      <c r="AC75" s="92"/>
    </row>
    <row r="76" spans="1:29" ht="12.75" customHeight="1" x14ac:dyDescent="0.25">
      <c r="A76" s="156" t="s">
        <v>255</v>
      </c>
      <c r="B76" s="38"/>
      <c r="C76" s="38">
        <v>1261.3267219603947</v>
      </c>
      <c r="D76" s="38">
        <v>2220.9218325694765</v>
      </c>
      <c r="E76" s="38">
        <v>6094.5964701222665</v>
      </c>
      <c r="F76" s="38">
        <v>1339.3024088544119</v>
      </c>
      <c r="G76" s="38">
        <v>667.88640274741317</v>
      </c>
      <c r="H76" s="38">
        <v>624.94835805392358</v>
      </c>
      <c r="I76" s="38">
        <v>636.43331145846696</v>
      </c>
      <c r="J76" s="38">
        <v>1915.9151664887097</v>
      </c>
      <c r="K76" s="38">
        <v>4397.0203541296478</v>
      </c>
      <c r="L76" s="38">
        <v>5329.4770977725966</v>
      </c>
      <c r="M76" s="18">
        <v>0</v>
      </c>
      <c r="N76" s="19">
        <v>-4.9319605648440401</v>
      </c>
      <c r="O76" s="19">
        <v>-7.3390927409168416</v>
      </c>
      <c r="P76" s="19">
        <v>11.854436534329359</v>
      </c>
      <c r="Q76" s="19">
        <v>10.772213098911587</v>
      </c>
      <c r="S76" s="92"/>
      <c r="T76" s="92"/>
      <c r="U76" s="92"/>
      <c r="V76" s="92"/>
      <c r="W76" s="92"/>
      <c r="X76" s="92"/>
      <c r="Y76" s="92"/>
      <c r="Z76" s="92"/>
      <c r="AA76" s="92"/>
      <c r="AB76" s="92"/>
      <c r="AC76" s="92"/>
    </row>
    <row r="77" spans="1:29" ht="12.75" customHeight="1" x14ac:dyDescent="0.25">
      <c r="A77" s="90" t="s">
        <v>259</v>
      </c>
      <c r="B77" s="38"/>
      <c r="C77" s="38"/>
      <c r="D77" s="38"/>
      <c r="E77" s="38"/>
      <c r="F77" s="38"/>
      <c r="G77" s="38"/>
      <c r="H77" s="38"/>
      <c r="I77" s="38"/>
      <c r="J77" s="38"/>
      <c r="K77" s="38"/>
      <c r="L77" s="38"/>
      <c r="M77" s="18"/>
      <c r="N77" s="19"/>
      <c r="O77" s="19"/>
      <c r="P77" s="19"/>
      <c r="Q77" s="19"/>
      <c r="S77" s="92"/>
      <c r="T77" s="92"/>
      <c r="U77" s="92"/>
      <c r="V77" s="92"/>
      <c r="W77" s="92"/>
      <c r="X77" s="92"/>
      <c r="Y77" s="92"/>
      <c r="Z77" s="92"/>
      <c r="AA77" s="92"/>
      <c r="AB77" s="92"/>
      <c r="AC77" s="92"/>
    </row>
    <row r="78" spans="1:29" ht="12.75" customHeight="1" x14ac:dyDescent="0.25">
      <c r="A78" s="16" t="s">
        <v>7</v>
      </c>
      <c r="B78" s="220"/>
      <c r="C78" s="220">
        <v>0</v>
      </c>
      <c r="D78" s="220">
        <v>0</v>
      </c>
      <c r="E78" s="220">
        <v>0</v>
      </c>
      <c r="F78" s="220">
        <v>0</v>
      </c>
      <c r="G78" s="220">
        <v>0</v>
      </c>
      <c r="H78" s="220">
        <v>0</v>
      </c>
      <c r="I78" s="220">
        <v>4800</v>
      </c>
      <c r="J78" s="220">
        <v>4800</v>
      </c>
      <c r="K78" s="220">
        <v>4800</v>
      </c>
      <c r="L78" s="220">
        <v>4800</v>
      </c>
      <c r="M78" s="194"/>
      <c r="N78" s="19"/>
      <c r="O78" s="19"/>
      <c r="P78" s="194"/>
      <c r="Q78" s="194"/>
      <c r="R78" s="192"/>
      <c r="S78" s="92"/>
      <c r="T78" s="92"/>
      <c r="U78" s="92"/>
      <c r="V78" s="92"/>
      <c r="W78" s="92"/>
      <c r="X78" s="92"/>
      <c r="Y78" s="92"/>
      <c r="Z78" s="92"/>
      <c r="AA78" s="92"/>
      <c r="AB78" s="92"/>
      <c r="AC78" s="92"/>
    </row>
    <row r="79" spans="1:29" ht="12.75" customHeight="1" x14ac:dyDescent="0.25">
      <c r="A79" s="16" t="s">
        <v>187</v>
      </c>
      <c r="B79" s="38"/>
      <c r="C79" s="38">
        <v>2088.6541448964836</v>
      </c>
      <c r="D79" s="38">
        <v>1455.5879683380927</v>
      </c>
      <c r="E79" s="38">
        <v>1437.723405650517</v>
      </c>
      <c r="F79" s="38">
        <v>2703.337805165193</v>
      </c>
      <c r="G79" s="38">
        <v>1384.1369971351842</v>
      </c>
      <c r="H79" s="38">
        <v>1410.1943683912557</v>
      </c>
      <c r="I79" s="38">
        <v>303.34478828222296</v>
      </c>
      <c r="J79" s="38">
        <v>1167.6044534230116</v>
      </c>
      <c r="K79" s="38">
        <v>768.17581113325411</v>
      </c>
      <c r="L79" s="38">
        <v>851.76819293912433</v>
      </c>
      <c r="M79" s="18">
        <v>0</v>
      </c>
      <c r="N79" s="19">
        <v>6.3864178802910399</v>
      </c>
      <c r="O79" s="19">
        <v>-6.3003721887786135</v>
      </c>
      <c r="P79" s="19">
        <v>-1.8700276035401808</v>
      </c>
      <c r="Q79" s="19">
        <v>-3.1047321551739837</v>
      </c>
      <c r="S79" s="92"/>
      <c r="T79" s="92"/>
      <c r="U79" s="92"/>
      <c r="V79" s="92"/>
      <c r="W79" s="92"/>
      <c r="X79" s="92"/>
      <c r="Y79" s="92"/>
      <c r="Z79" s="92"/>
      <c r="AA79" s="92"/>
      <c r="AB79" s="92"/>
      <c r="AC79" s="92"/>
    </row>
    <row r="80" spans="1:29" ht="12.75" customHeight="1" x14ac:dyDescent="0.25">
      <c r="A80" s="39" t="s">
        <v>19</v>
      </c>
      <c r="B80" s="38"/>
      <c r="C80" s="38">
        <v>2784.8966809348635</v>
      </c>
      <c r="D80" s="38">
        <v>2727.9047683646454</v>
      </c>
      <c r="E80" s="38">
        <v>1424.8769732038882</v>
      </c>
      <c r="F80" s="38">
        <v>0</v>
      </c>
      <c r="G80" s="38">
        <v>2425.0000000000005</v>
      </c>
      <c r="H80" s="38">
        <v>2400</v>
      </c>
      <c r="I80" s="38">
        <v>0</v>
      </c>
      <c r="J80" s="38">
        <v>2350</v>
      </c>
      <c r="K80" s="38">
        <v>2325</v>
      </c>
      <c r="L80" s="38">
        <v>2300</v>
      </c>
      <c r="M80" s="18">
        <v>0</v>
      </c>
      <c r="N80" s="19">
        <v>-100</v>
      </c>
      <c r="O80" s="19">
        <v>0</v>
      </c>
      <c r="P80" s="19">
        <v>-0.21031262440773801</v>
      </c>
      <c r="Q80" s="19">
        <v>-0.21483095947207875</v>
      </c>
      <c r="S80" s="92"/>
      <c r="T80" s="92"/>
      <c r="U80" s="92"/>
      <c r="V80" s="92"/>
      <c r="W80" s="92"/>
      <c r="X80" s="92"/>
      <c r="Y80" s="92"/>
      <c r="Z80" s="92"/>
      <c r="AA80" s="92"/>
      <c r="AB80" s="92"/>
      <c r="AC80" s="92"/>
    </row>
    <row r="81" spans="1:29" ht="12.75" customHeight="1" x14ac:dyDescent="0.25">
      <c r="A81" s="39" t="s">
        <v>181</v>
      </c>
      <c r="B81" s="38"/>
      <c r="C81" s="38">
        <v>1409.8090849242924</v>
      </c>
      <c r="D81" s="38">
        <v>1425.939248580635</v>
      </c>
      <c r="E81" s="38">
        <v>1437.11873747495</v>
      </c>
      <c r="F81" s="38">
        <v>2819.1988068082787</v>
      </c>
      <c r="G81" s="38">
        <v>1373.8192106843551</v>
      </c>
      <c r="H81" s="38">
        <v>1349.9999999999998</v>
      </c>
      <c r="I81" s="38">
        <v>44.843976300197497</v>
      </c>
      <c r="J81" s="38">
        <v>1153.9926620647921</v>
      </c>
      <c r="K81" s="38">
        <v>717.80528935325094</v>
      </c>
      <c r="L81" s="38">
        <v>829.58447155801571</v>
      </c>
      <c r="M81" s="18">
        <v>0</v>
      </c>
      <c r="N81" s="19">
        <v>7.0538937430803195</v>
      </c>
      <c r="O81" s="19">
        <v>-7.0989106425332738</v>
      </c>
      <c r="P81" s="19">
        <v>-1.5565267631769464</v>
      </c>
      <c r="Q81" s="19">
        <v>-3.2467066592500538</v>
      </c>
      <c r="S81" s="92"/>
      <c r="T81" s="92"/>
      <c r="U81" s="92"/>
      <c r="V81" s="92"/>
      <c r="W81" s="92"/>
      <c r="X81" s="92"/>
      <c r="Y81" s="92"/>
      <c r="Z81" s="92"/>
      <c r="AA81" s="92"/>
      <c r="AB81" s="92"/>
      <c r="AC81" s="92"/>
    </row>
    <row r="82" spans="1:29" ht="12.75" customHeight="1" x14ac:dyDescent="0.25">
      <c r="A82" s="39" t="s">
        <v>182</v>
      </c>
      <c r="B82" s="38"/>
      <c r="C82" s="38">
        <v>0</v>
      </c>
      <c r="D82" s="38">
        <v>0</v>
      </c>
      <c r="E82" s="38">
        <v>1516.2331942355891</v>
      </c>
      <c r="F82" s="38">
        <v>1061.4035087719299</v>
      </c>
      <c r="G82" s="38">
        <v>0</v>
      </c>
      <c r="H82" s="38">
        <v>900</v>
      </c>
      <c r="I82" s="38">
        <v>851.66666666666652</v>
      </c>
      <c r="J82" s="38">
        <v>534.0554672362166</v>
      </c>
      <c r="K82" s="38">
        <v>445.83366248299728</v>
      </c>
      <c r="L82" s="38">
        <v>719.99999999999989</v>
      </c>
      <c r="M82" s="18">
        <v>0</v>
      </c>
      <c r="N82" s="19">
        <v>0</v>
      </c>
      <c r="O82" s="19">
        <v>-1.6359959431547444</v>
      </c>
      <c r="P82" s="19">
        <v>-5.0851019488455718</v>
      </c>
      <c r="Q82" s="19">
        <v>3.0325890479143913</v>
      </c>
      <c r="S82" s="92"/>
      <c r="T82" s="92"/>
      <c r="U82" s="92"/>
      <c r="V82" s="92"/>
      <c r="W82" s="92"/>
      <c r="X82" s="92"/>
      <c r="Y82" s="92"/>
      <c r="Z82" s="92"/>
      <c r="AA82" s="92"/>
      <c r="AB82" s="92"/>
      <c r="AC82" s="92"/>
    </row>
    <row r="83" spans="1:29" ht="12.75" customHeight="1" x14ac:dyDescent="0.25">
      <c r="A83" s="39" t="s">
        <v>209</v>
      </c>
      <c r="B83" s="17"/>
      <c r="C83" s="38">
        <v>0</v>
      </c>
      <c r="D83" s="38">
        <v>0</v>
      </c>
      <c r="E83" s="38">
        <v>0</v>
      </c>
      <c r="F83" s="38">
        <v>0</v>
      </c>
      <c r="G83" s="38">
        <v>0</v>
      </c>
      <c r="H83" s="38">
        <v>0</v>
      </c>
      <c r="I83" s="38">
        <v>0</v>
      </c>
      <c r="J83" s="38">
        <v>0</v>
      </c>
      <c r="K83" s="38">
        <v>0</v>
      </c>
      <c r="L83" s="38">
        <v>0</v>
      </c>
      <c r="M83" s="18">
        <v>0</v>
      </c>
      <c r="N83" s="19">
        <v>0</v>
      </c>
      <c r="O83" s="19">
        <v>0</v>
      </c>
      <c r="P83" s="19">
        <v>0</v>
      </c>
      <c r="Q83" s="19">
        <v>0</v>
      </c>
      <c r="S83" s="92"/>
      <c r="T83" s="92"/>
      <c r="U83" s="92"/>
      <c r="V83" s="92"/>
      <c r="W83" s="92"/>
      <c r="X83" s="92"/>
      <c r="Y83" s="92"/>
      <c r="Z83" s="92"/>
      <c r="AA83" s="92"/>
      <c r="AB83" s="92"/>
      <c r="AC83" s="92"/>
    </row>
    <row r="84" spans="1:29" ht="12.75" customHeight="1" x14ac:dyDescent="0.25">
      <c r="A84" s="16" t="s">
        <v>20</v>
      </c>
      <c r="B84" s="38"/>
      <c r="C84" s="38">
        <v>1129.6268610058796</v>
      </c>
      <c r="D84" s="38">
        <v>1775.3501238888559</v>
      </c>
      <c r="E84" s="38">
        <v>2178.7033808245869</v>
      </c>
      <c r="F84" s="38">
        <v>861.19022659170105</v>
      </c>
      <c r="G84" s="38">
        <v>458.53211732223178</v>
      </c>
      <c r="H84" s="38">
        <v>503.08061903152935</v>
      </c>
      <c r="I84" s="38">
        <v>416.96291106804733</v>
      </c>
      <c r="J84" s="38">
        <v>1136.4476255037891</v>
      </c>
      <c r="K84" s="38">
        <v>2120.9074634705366</v>
      </c>
      <c r="L84" s="38">
        <v>2328.8471313833138</v>
      </c>
      <c r="M84" s="18">
        <v>0</v>
      </c>
      <c r="N84" s="19">
        <v>-6.9788920935628269</v>
      </c>
      <c r="O84" s="19">
        <v>-5.2337164095506816</v>
      </c>
      <c r="P84" s="19">
        <v>8.4903683901368829</v>
      </c>
      <c r="Q84" s="19">
        <v>7.4383068689419574</v>
      </c>
      <c r="S84" s="92"/>
      <c r="T84" s="92"/>
      <c r="U84" s="92"/>
      <c r="V84" s="92"/>
      <c r="W84" s="92"/>
      <c r="X84" s="92"/>
      <c r="Y84" s="92"/>
      <c r="Z84" s="92"/>
      <c r="AA84" s="92"/>
      <c r="AB84" s="92"/>
      <c r="AC84" s="92"/>
    </row>
    <row r="85" spans="1:29" ht="12.75" customHeight="1" x14ac:dyDescent="0.25">
      <c r="A85" s="39" t="s">
        <v>68</v>
      </c>
      <c r="B85" s="38"/>
      <c r="C85" s="38">
        <v>1599.9999999999995</v>
      </c>
      <c r="D85" s="38">
        <v>1714.9026584401763</v>
      </c>
      <c r="E85" s="38">
        <v>1844.2987529273494</v>
      </c>
      <c r="F85" s="38">
        <v>794.05616591453656</v>
      </c>
      <c r="G85" s="38">
        <v>255.47049372113418</v>
      </c>
      <c r="H85" s="38">
        <v>329.55339214863773</v>
      </c>
      <c r="I85" s="38">
        <v>270.01728248807069</v>
      </c>
      <c r="J85" s="38">
        <v>1678.6982223362836</v>
      </c>
      <c r="K85" s="38">
        <v>2797.9544527288731</v>
      </c>
      <c r="L85" s="38">
        <v>2826.5200474496141</v>
      </c>
      <c r="M85" s="18">
        <v>0</v>
      </c>
      <c r="N85" s="19">
        <v>-7.4106202315543879</v>
      </c>
      <c r="O85" s="19">
        <v>-8.4185624424491294</v>
      </c>
      <c r="P85" s="19">
        <v>17.680548632546468</v>
      </c>
      <c r="Q85" s="19">
        <v>5.3483999749998512</v>
      </c>
      <c r="S85" s="92"/>
      <c r="T85" s="92"/>
      <c r="U85" s="92"/>
      <c r="V85" s="92"/>
      <c r="W85" s="92"/>
      <c r="X85" s="92"/>
      <c r="Y85" s="92"/>
      <c r="Z85" s="92"/>
      <c r="AA85" s="92"/>
      <c r="AB85" s="92"/>
      <c r="AC85" s="92"/>
    </row>
    <row r="86" spans="1:29" ht="12.75" customHeight="1" x14ac:dyDescent="0.25">
      <c r="A86" s="39" t="s">
        <v>70</v>
      </c>
      <c r="B86" s="38"/>
      <c r="C86" s="38">
        <v>0</v>
      </c>
      <c r="D86" s="38">
        <v>0</v>
      </c>
      <c r="E86" s="38">
        <v>810.89701311101237</v>
      </c>
      <c r="F86" s="38">
        <v>200</v>
      </c>
      <c r="G86" s="38">
        <v>261.2593030507407</v>
      </c>
      <c r="H86" s="38">
        <v>200.6091031372718</v>
      </c>
      <c r="I86" s="38">
        <v>204.8654741248711</v>
      </c>
      <c r="J86" s="38">
        <v>202.00222810992571</v>
      </c>
      <c r="K86" s="38">
        <v>1215.387458689333</v>
      </c>
      <c r="L86" s="38">
        <v>1215.387458689333</v>
      </c>
      <c r="M86" s="18">
        <v>0</v>
      </c>
      <c r="N86" s="19">
        <v>0</v>
      </c>
      <c r="O86" s="19">
        <v>3.041349894601364E-2</v>
      </c>
      <c r="P86" s="19">
        <v>6.9228687417988155E-2</v>
      </c>
      <c r="Q86" s="19">
        <v>19.656379785179134</v>
      </c>
      <c r="S86" s="92"/>
      <c r="T86" s="92"/>
      <c r="U86" s="92"/>
      <c r="V86" s="92"/>
      <c r="W86" s="92"/>
      <c r="X86" s="92"/>
      <c r="Y86" s="92"/>
      <c r="Z86" s="92"/>
      <c r="AA86" s="92"/>
      <c r="AB86" s="92"/>
      <c r="AC86" s="92"/>
    </row>
    <row r="87" spans="1:29" ht="12.75" customHeight="1" x14ac:dyDescent="0.25">
      <c r="A87" s="39" t="s">
        <v>69</v>
      </c>
      <c r="B87" s="220"/>
      <c r="C87" s="220">
        <v>782.03928762113424</v>
      </c>
      <c r="D87" s="220">
        <v>1245.5608083797015</v>
      </c>
      <c r="E87" s="220">
        <v>861.81543998711277</v>
      </c>
      <c r="F87" s="220">
        <v>609.60737361622603</v>
      </c>
      <c r="G87" s="220">
        <v>713.49258671605401</v>
      </c>
      <c r="H87" s="220">
        <v>778.87804351354862</v>
      </c>
      <c r="I87" s="220">
        <v>531.65946299058896</v>
      </c>
      <c r="J87" s="220">
        <v>834.07849915933582</v>
      </c>
      <c r="K87" s="220">
        <v>922.62642641887498</v>
      </c>
      <c r="L87" s="220">
        <v>923.51452737817817</v>
      </c>
      <c r="M87" s="194">
        <v>0</v>
      </c>
      <c r="N87" s="19">
        <v>-6.895959733543755</v>
      </c>
      <c r="O87" s="19">
        <v>2.4806626614218175</v>
      </c>
      <c r="P87" s="194">
        <v>0.68708007054234521</v>
      </c>
      <c r="Q87" s="194">
        <v>1.0237953740961148</v>
      </c>
      <c r="R87" s="192"/>
      <c r="S87" s="92"/>
      <c r="T87" s="92"/>
      <c r="U87" s="92"/>
      <c r="V87" s="92"/>
      <c r="W87" s="92"/>
      <c r="X87" s="92"/>
      <c r="Y87" s="92"/>
      <c r="Z87" s="92"/>
      <c r="AA87" s="92"/>
      <c r="AB87" s="92"/>
      <c r="AC87" s="92"/>
    </row>
    <row r="88" spans="1:29" ht="12.75" customHeight="1" x14ac:dyDescent="0.25">
      <c r="A88" s="39" t="s">
        <v>71</v>
      </c>
      <c r="B88" s="38"/>
      <c r="C88" s="38">
        <v>919.13766977042064</v>
      </c>
      <c r="D88" s="38">
        <v>2838.1597195099839</v>
      </c>
      <c r="E88" s="38">
        <v>2512.3348839643927</v>
      </c>
      <c r="F88" s="38">
        <v>1925.4379303180554</v>
      </c>
      <c r="G88" s="38">
        <v>3174.0499795440842</v>
      </c>
      <c r="H88" s="38">
        <v>1593.5237447880181</v>
      </c>
      <c r="I88" s="38">
        <v>2858.8077860487278</v>
      </c>
      <c r="J88" s="38">
        <v>2577.9590752519748</v>
      </c>
      <c r="K88" s="38">
        <v>1782.4465104237461</v>
      </c>
      <c r="L88" s="38">
        <v>974.5713553467607</v>
      </c>
      <c r="M88" s="18">
        <v>0</v>
      </c>
      <c r="N88" s="19">
        <v>-3.8057154065220256</v>
      </c>
      <c r="O88" s="19">
        <v>-1.8742697852605184</v>
      </c>
      <c r="P88" s="19">
        <v>4.9280852776016904</v>
      </c>
      <c r="Q88" s="19">
        <v>-9.2694042821776961</v>
      </c>
      <c r="S88" s="92"/>
      <c r="T88" s="92"/>
      <c r="U88" s="92"/>
      <c r="V88" s="92"/>
      <c r="W88" s="92"/>
      <c r="X88" s="92"/>
      <c r="Y88" s="92"/>
      <c r="Z88" s="92"/>
      <c r="AA88" s="92"/>
      <c r="AB88" s="92"/>
      <c r="AC88" s="92"/>
    </row>
    <row r="89" spans="1:29" ht="12.75" customHeight="1" x14ac:dyDescent="0.25">
      <c r="A89" s="39" t="s">
        <v>459</v>
      </c>
      <c r="B89" s="38"/>
      <c r="C89" s="38">
        <v>0</v>
      </c>
      <c r="D89" s="38">
        <v>0</v>
      </c>
      <c r="E89" s="38">
        <v>0</v>
      </c>
      <c r="F89" s="38">
        <v>0</v>
      </c>
      <c r="G89" s="38">
        <v>0</v>
      </c>
      <c r="H89" s="38">
        <v>0</v>
      </c>
      <c r="I89" s="38">
        <v>0</v>
      </c>
      <c r="J89" s="38">
        <v>0</v>
      </c>
      <c r="K89" s="38">
        <v>0</v>
      </c>
      <c r="L89" s="38">
        <v>0</v>
      </c>
      <c r="M89" s="18">
        <v>0</v>
      </c>
      <c r="N89" s="19">
        <v>0</v>
      </c>
      <c r="O89" s="19">
        <v>0</v>
      </c>
      <c r="P89" s="19">
        <v>0</v>
      </c>
      <c r="Q89" s="19">
        <v>0</v>
      </c>
      <c r="S89" s="92"/>
      <c r="T89" s="92"/>
      <c r="U89" s="92"/>
      <c r="V89" s="92"/>
      <c r="W89" s="92"/>
      <c r="X89" s="92"/>
      <c r="Y89" s="92"/>
      <c r="Z89" s="92"/>
      <c r="AA89" s="92"/>
      <c r="AB89" s="92"/>
      <c r="AC89" s="92"/>
    </row>
    <row r="90" spans="1:29" ht="12.75" customHeight="1" x14ac:dyDescent="0.25">
      <c r="A90" s="39" t="s">
        <v>23</v>
      </c>
      <c r="B90" s="38"/>
      <c r="C90" s="38">
        <v>0</v>
      </c>
      <c r="D90" s="38">
        <v>0</v>
      </c>
      <c r="E90" s="38">
        <v>0</v>
      </c>
      <c r="F90" s="38">
        <v>0</v>
      </c>
      <c r="G90" s="38">
        <v>0</v>
      </c>
      <c r="H90" s="38">
        <v>0</v>
      </c>
      <c r="I90" s="38">
        <v>0</v>
      </c>
      <c r="J90" s="38">
        <v>0</v>
      </c>
      <c r="K90" s="38">
        <v>0</v>
      </c>
      <c r="L90" s="38">
        <v>0</v>
      </c>
      <c r="M90" s="18">
        <v>0</v>
      </c>
      <c r="N90" s="19">
        <v>0</v>
      </c>
      <c r="O90" s="19">
        <v>0</v>
      </c>
      <c r="P90" s="19">
        <v>0</v>
      </c>
      <c r="Q90" s="19">
        <v>0</v>
      </c>
      <c r="S90" s="92"/>
      <c r="T90" s="92"/>
      <c r="U90" s="92"/>
      <c r="V90" s="92"/>
      <c r="W90" s="92"/>
      <c r="X90" s="92"/>
      <c r="Y90" s="92"/>
      <c r="Z90" s="92"/>
      <c r="AA90" s="92"/>
      <c r="AB90" s="92"/>
      <c r="AC90" s="92"/>
    </row>
    <row r="91" spans="1:29" ht="12.75" customHeight="1" x14ac:dyDescent="0.25">
      <c r="A91" s="88" t="s">
        <v>265</v>
      </c>
      <c r="B91" s="13"/>
      <c r="C91" s="13">
        <v>336.900755234732</v>
      </c>
      <c r="D91" s="13">
        <v>239.02200739456748</v>
      </c>
      <c r="E91" s="13">
        <v>73.376552440323707</v>
      </c>
      <c r="F91" s="13">
        <v>404.63813323006616</v>
      </c>
      <c r="G91" s="13">
        <v>279.39040710820683</v>
      </c>
      <c r="H91" s="13">
        <v>290.13080575358634</v>
      </c>
      <c r="I91" s="13">
        <v>129.6483603640277</v>
      </c>
      <c r="J91" s="13">
        <v>74.571665051892737</v>
      </c>
      <c r="K91" s="13">
        <v>214.54883141376212</v>
      </c>
      <c r="L91" s="13">
        <v>479.09819385127344</v>
      </c>
      <c r="M91" s="14">
        <v>0</v>
      </c>
      <c r="N91" s="15">
        <v>5.4054075747159924</v>
      </c>
      <c r="O91" s="15">
        <v>-3.2718896597099367</v>
      </c>
      <c r="P91" s="15">
        <v>-12.703265257213381</v>
      </c>
      <c r="Q91" s="15">
        <v>20.443972028951297</v>
      </c>
      <c r="S91" s="92"/>
      <c r="T91" s="92"/>
      <c r="U91" s="92"/>
      <c r="V91" s="92"/>
      <c r="W91" s="92"/>
      <c r="X91" s="92"/>
      <c r="Y91" s="92"/>
      <c r="Z91" s="92"/>
      <c r="AA91" s="92"/>
      <c r="AB91" s="92"/>
      <c r="AC91" s="92"/>
    </row>
    <row r="92" spans="1:29" ht="2.1" customHeight="1" x14ac:dyDescent="0.25">
      <c r="A92" s="11"/>
      <c r="B92" s="20"/>
      <c r="C92" s="20"/>
      <c r="D92" s="20"/>
      <c r="E92" s="20"/>
      <c r="F92" s="20"/>
      <c r="G92" s="20"/>
      <c r="H92" s="20"/>
      <c r="I92" s="20"/>
      <c r="J92" s="20"/>
      <c r="K92" s="20"/>
      <c r="L92" s="20"/>
      <c r="M92" s="21"/>
      <c r="N92" s="21"/>
      <c r="O92" s="21"/>
      <c r="P92" s="21"/>
      <c r="Q92" s="21"/>
    </row>
    <row r="93" spans="1:29" ht="12.75" customHeight="1" x14ac:dyDescent="0.25">
      <c r="A93" s="4" t="s">
        <v>450</v>
      </c>
      <c r="B93" s="31"/>
      <c r="C93" s="31"/>
      <c r="D93" s="31"/>
      <c r="E93" s="31"/>
      <c r="F93" s="31"/>
      <c r="G93" s="31"/>
      <c r="H93" s="31"/>
      <c r="I93" s="31"/>
      <c r="J93" s="31"/>
      <c r="K93" s="31"/>
      <c r="L93" s="31"/>
      <c r="M93" s="14"/>
      <c r="N93" s="15"/>
      <c r="O93" s="15"/>
      <c r="P93" s="15"/>
      <c r="Q93" s="15"/>
    </row>
    <row r="94" spans="1:29" ht="2.1" customHeight="1" x14ac:dyDescent="0.25">
      <c r="A94" s="12"/>
      <c r="B94" s="50"/>
      <c r="C94" s="50"/>
      <c r="D94" s="50"/>
      <c r="E94" s="50"/>
      <c r="F94" s="50"/>
      <c r="G94" s="50"/>
      <c r="H94" s="50"/>
      <c r="I94" s="50"/>
      <c r="J94" s="50"/>
      <c r="K94" s="50"/>
      <c r="L94" s="50"/>
      <c r="M94" s="51"/>
      <c r="N94" s="51"/>
      <c r="O94" s="51"/>
      <c r="P94" s="51"/>
      <c r="Q94" s="51"/>
    </row>
    <row r="95" spans="1:29" ht="12.75" customHeight="1" x14ac:dyDescent="0.25">
      <c r="A95" s="30" t="s">
        <v>451</v>
      </c>
      <c r="B95" s="207"/>
      <c r="C95" s="220">
        <v>126806.97674418606</v>
      </c>
      <c r="D95" s="220">
        <v>130744.18604651166</v>
      </c>
      <c r="E95" s="220">
        <v>137831.00024716093</v>
      </c>
      <c r="F95" s="220">
        <v>151170.70488696414</v>
      </c>
      <c r="G95" s="220">
        <v>164228.51362274005</v>
      </c>
      <c r="H95" s="220">
        <v>177327.11232399492</v>
      </c>
      <c r="I95" s="220">
        <v>185654.46513145071</v>
      </c>
      <c r="J95" s="220">
        <v>194790.41909990183</v>
      </c>
      <c r="K95" s="220">
        <v>203082.04368294927</v>
      </c>
      <c r="L95" s="220">
        <v>211701.66715933417</v>
      </c>
      <c r="M95" s="194">
        <v>0</v>
      </c>
      <c r="N95" s="19">
        <v>1.4622584937740379</v>
      </c>
      <c r="O95" s="19">
        <v>1.6086661728186957</v>
      </c>
      <c r="P95" s="194">
        <v>0.94370596217920877</v>
      </c>
      <c r="Q95" s="194">
        <v>0.83601370381036766</v>
      </c>
      <c r="R95" s="192"/>
    </row>
    <row r="96" spans="1:29" ht="2.1" customHeight="1" x14ac:dyDescent="0.25">
      <c r="A96" s="12"/>
      <c r="B96" s="50"/>
      <c r="C96" s="50"/>
      <c r="D96" s="50"/>
      <c r="E96" s="50"/>
      <c r="F96" s="50"/>
      <c r="G96" s="50"/>
      <c r="H96" s="50"/>
      <c r="I96" s="50"/>
      <c r="J96" s="50"/>
      <c r="K96" s="50"/>
      <c r="L96" s="50"/>
      <c r="M96" s="51"/>
      <c r="N96" s="51"/>
      <c r="O96" s="51"/>
      <c r="P96" s="51"/>
      <c r="Q96" s="51"/>
    </row>
    <row r="97" spans="1:29" ht="12.75" customHeight="1" x14ac:dyDescent="0.25">
      <c r="A97" s="30" t="s">
        <v>537</v>
      </c>
      <c r="B97" s="32"/>
      <c r="C97" s="48">
        <v>49.37583024088493</v>
      </c>
      <c r="D97" s="48">
        <v>58.680072264017753</v>
      </c>
      <c r="E97" s="48">
        <v>79.418180534323639</v>
      </c>
      <c r="F97" s="48">
        <v>85.237157488755912</v>
      </c>
      <c r="G97" s="48">
        <v>92.681901605071829</v>
      </c>
      <c r="H97" s="48">
        <v>102.82737483076716</v>
      </c>
      <c r="I97" s="48">
        <v>106.8808428144452</v>
      </c>
      <c r="J97" s="48">
        <v>111.72872143575641</v>
      </c>
      <c r="K97" s="48">
        <v>114.58822307518219</v>
      </c>
      <c r="L97" s="48">
        <v>114.55800137788185</v>
      </c>
      <c r="M97" s="18">
        <v>0</v>
      </c>
      <c r="N97" s="19">
        <v>3.8039385302813367</v>
      </c>
      <c r="O97" s="19">
        <v>1.893851618687914</v>
      </c>
      <c r="P97" s="19">
        <v>0.83367783411416596</v>
      </c>
      <c r="Q97" s="19">
        <v>0.25038748550845202</v>
      </c>
    </row>
    <row r="98" spans="1:29" ht="12.75" customHeight="1" x14ac:dyDescent="0.25">
      <c r="A98" s="16" t="s">
        <v>452</v>
      </c>
      <c r="B98" s="32"/>
      <c r="C98" s="48">
        <v>8.3782801470287538</v>
      </c>
      <c r="D98" s="48">
        <v>7.976252688955066</v>
      </c>
      <c r="E98" s="48">
        <v>27.14883248536464</v>
      </c>
      <c r="F98" s="48">
        <v>24.982350209215262</v>
      </c>
      <c r="G98" s="48">
        <v>24.499630504852341</v>
      </c>
      <c r="H98" s="48">
        <v>22.461077395531905</v>
      </c>
      <c r="I98" s="48">
        <v>25.752370376936369</v>
      </c>
      <c r="J98" s="48">
        <v>32.832364058962774</v>
      </c>
      <c r="K98" s="48">
        <v>37.529113197319887</v>
      </c>
      <c r="L98" s="48">
        <v>42.508514062386595</v>
      </c>
      <c r="M98" s="18">
        <v>0</v>
      </c>
      <c r="N98" s="19">
        <v>12.094276652896173</v>
      </c>
      <c r="O98" s="19">
        <v>-1.0582177217003053</v>
      </c>
      <c r="P98" s="19">
        <v>3.8692885742277028</v>
      </c>
      <c r="Q98" s="19">
        <v>2.6165423128788223</v>
      </c>
    </row>
    <row r="99" spans="1:29" ht="12.75" customHeight="1" x14ac:dyDescent="0.25">
      <c r="A99" s="16" t="s">
        <v>453</v>
      </c>
      <c r="B99" s="32"/>
      <c r="C99" s="48">
        <v>14.202929874285806</v>
      </c>
      <c r="D99" s="48">
        <v>15.675168721589021</v>
      </c>
      <c r="E99" s="48">
        <v>18.856493650606968</v>
      </c>
      <c r="F99" s="48">
        <v>12.284231888233629</v>
      </c>
      <c r="G99" s="48">
        <v>10.635523944878571</v>
      </c>
      <c r="H99" s="48">
        <v>10.0031861277331</v>
      </c>
      <c r="I99" s="48">
        <v>11.580293561309746</v>
      </c>
      <c r="J99" s="48">
        <v>12.596046561980611</v>
      </c>
      <c r="K99" s="48">
        <v>13.302908616219359</v>
      </c>
      <c r="L99" s="48">
        <v>15.38707477899572</v>
      </c>
      <c r="M99" s="18">
        <v>0</v>
      </c>
      <c r="N99" s="19">
        <v>-2.4081438419542689</v>
      </c>
      <c r="O99" s="19">
        <v>-2.0331747479364282</v>
      </c>
      <c r="P99" s="19">
        <v>2.3315590470216696</v>
      </c>
      <c r="Q99" s="19">
        <v>2.0216118479048806</v>
      </c>
    </row>
    <row r="100" spans="1:29" ht="12.75" customHeight="1" x14ac:dyDescent="0.25">
      <c r="A100" s="16" t="s">
        <v>454</v>
      </c>
      <c r="B100" s="32"/>
      <c r="C100" s="48">
        <v>2.9048435041924026</v>
      </c>
      <c r="D100" s="48">
        <v>2.810613379300213</v>
      </c>
      <c r="E100" s="48">
        <v>2.6791747941238975</v>
      </c>
      <c r="F100" s="48">
        <v>2.7489418284970872</v>
      </c>
      <c r="G100" s="48">
        <v>2.5994482110342423</v>
      </c>
      <c r="H100" s="48">
        <v>2.5894842521395538</v>
      </c>
      <c r="I100" s="48">
        <v>3.2711143899133455</v>
      </c>
      <c r="J100" s="48">
        <v>3.4451890126842297</v>
      </c>
      <c r="K100" s="48">
        <v>6.8026457994942486</v>
      </c>
      <c r="L100" s="48">
        <v>8.6907285349850305</v>
      </c>
      <c r="M100" s="18">
        <v>0</v>
      </c>
      <c r="N100" s="19">
        <v>-0.22162101701308501</v>
      </c>
      <c r="O100" s="19">
        <v>-0.59579130795043289</v>
      </c>
      <c r="P100" s="19">
        <v>2.8963520004407384</v>
      </c>
      <c r="Q100" s="19">
        <v>9.6943636500620656</v>
      </c>
    </row>
    <row r="101" spans="1:29" ht="12.75" customHeight="1" x14ac:dyDescent="0.25">
      <c r="A101" s="16" t="s">
        <v>455</v>
      </c>
      <c r="B101" s="32"/>
      <c r="C101" s="48">
        <v>23.778964913064463</v>
      </c>
      <c r="D101" s="48">
        <v>32.115608270496828</v>
      </c>
      <c r="E101" s="48">
        <v>26.406936025823093</v>
      </c>
      <c r="F101" s="48">
        <v>31.185175606404258</v>
      </c>
      <c r="G101" s="48">
        <v>34.648461525018611</v>
      </c>
      <c r="H101" s="48">
        <v>39.726940648561687</v>
      </c>
      <c r="I101" s="48">
        <v>38.875738689300583</v>
      </c>
      <c r="J101" s="48">
        <v>37.833913930679557</v>
      </c>
      <c r="K101" s="48">
        <v>36.337851540209705</v>
      </c>
      <c r="L101" s="48">
        <v>34.017613343865975</v>
      </c>
      <c r="M101" s="18">
        <v>0</v>
      </c>
      <c r="N101" s="19">
        <v>-0.29356136185115789</v>
      </c>
      <c r="O101" s="19">
        <v>2.4504081129852473</v>
      </c>
      <c r="P101" s="19">
        <v>-0.48704675183889323</v>
      </c>
      <c r="Q101" s="19">
        <v>-1.0576418599827497</v>
      </c>
    </row>
    <row r="102" spans="1:29" ht="12.75" customHeight="1" x14ac:dyDescent="0.25">
      <c r="A102" s="16" t="s">
        <v>456</v>
      </c>
      <c r="B102" s="32"/>
      <c r="C102" s="48">
        <v>0.11081180231349891</v>
      </c>
      <c r="D102" s="48">
        <v>0.10242920367662309</v>
      </c>
      <c r="E102" s="48">
        <v>4.3267435784050496</v>
      </c>
      <c r="F102" s="48">
        <v>14.036457956405684</v>
      </c>
      <c r="G102" s="48">
        <v>20.298837419288063</v>
      </c>
      <c r="H102" s="48">
        <v>28.046686406800919</v>
      </c>
      <c r="I102" s="48">
        <v>27.401325796985169</v>
      </c>
      <c r="J102" s="48">
        <v>25.021207871449246</v>
      </c>
      <c r="K102" s="48">
        <v>20.615703921938991</v>
      </c>
      <c r="L102" s="48">
        <v>13.954070657648527</v>
      </c>
      <c r="M102" s="18">
        <v>0</v>
      </c>
      <c r="N102" s="19">
        <v>63.562361893131538</v>
      </c>
      <c r="O102" s="19">
        <v>7.167328086898217</v>
      </c>
      <c r="P102" s="19">
        <v>-1.1349771133656761</v>
      </c>
      <c r="Q102" s="19">
        <v>-5.6722957541947894</v>
      </c>
    </row>
    <row r="103" spans="1:29" ht="2.1" customHeight="1" x14ac:dyDescent="0.25">
      <c r="A103" s="12"/>
      <c r="B103" s="50"/>
      <c r="C103" s="22"/>
      <c r="D103" s="22"/>
      <c r="E103" s="22"/>
      <c r="F103" s="22"/>
      <c r="G103" s="22"/>
      <c r="H103" s="22"/>
      <c r="I103" s="22"/>
      <c r="J103" s="22"/>
      <c r="K103" s="22"/>
      <c r="L103" s="22"/>
      <c r="M103" s="51"/>
      <c r="N103" s="51"/>
      <c r="O103" s="51"/>
      <c r="P103" s="51"/>
      <c r="Q103" s="51"/>
    </row>
    <row r="104" spans="1:29" ht="12.75" customHeight="1" x14ac:dyDescent="0.25">
      <c r="A104" s="30" t="s">
        <v>538</v>
      </c>
      <c r="B104" s="32"/>
      <c r="C104" s="48">
        <v>17.843651014832588</v>
      </c>
      <c r="D104" s="48">
        <v>20.824733017789011</v>
      </c>
      <c r="E104" s="48">
        <v>22.430630106966994</v>
      </c>
      <c r="F104" s="48">
        <v>22.553317131150159</v>
      </c>
      <c r="G104" s="48">
        <v>24.036894775021384</v>
      </c>
      <c r="H104" s="48">
        <v>24.000122095516819</v>
      </c>
      <c r="I104" s="48">
        <v>23.814862830649176</v>
      </c>
      <c r="J104" s="48">
        <v>25.224173828993532</v>
      </c>
      <c r="K104" s="48">
        <v>24.961117560793703</v>
      </c>
      <c r="L104" s="48">
        <v>26.081320884466258</v>
      </c>
      <c r="M104" s="18">
        <v>0</v>
      </c>
      <c r="N104" s="19">
        <v>0.80059565014571898</v>
      </c>
      <c r="O104" s="19">
        <v>0.62370460084719692</v>
      </c>
      <c r="P104" s="19">
        <v>0.49867824146649919</v>
      </c>
      <c r="Q104" s="19">
        <v>0.33472465154738007</v>
      </c>
    </row>
    <row r="105" spans="1:29" ht="12.75" customHeight="1" x14ac:dyDescent="0.25">
      <c r="A105" s="16" t="s">
        <v>498</v>
      </c>
      <c r="B105" s="32"/>
      <c r="C105" s="48">
        <v>17.843651014832592</v>
      </c>
      <c r="D105" s="48">
        <v>20.824733017789011</v>
      </c>
      <c r="E105" s="48">
        <v>22.132617476486367</v>
      </c>
      <c r="F105" s="48">
        <v>22.235765747513351</v>
      </c>
      <c r="G105" s="48">
        <v>23.312099067385613</v>
      </c>
      <c r="H105" s="48">
        <v>23.545003522949219</v>
      </c>
      <c r="I105" s="48">
        <v>23.437129086792051</v>
      </c>
      <c r="J105" s="48">
        <v>24.497920449816849</v>
      </c>
      <c r="K105" s="48">
        <v>24.2000459265331</v>
      </c>
      <c r="L105" s="48">
        <v>25.12124394291752</v>
      </c>
      <c r="M105" s="18">
        <v>0</v>
      </c>
      <c r="N105" s="19">
        <v>0.65776075168417769</v>
      </c>
      <c r="O105" s="19">
        <v>0.5737554186143079</v>
      </c>
      <c r="P105" s="19">
        <v>0.39753408913418831</v>
      </c>
      <c r="Q105" s="19">
        <v>0.25157217352680394</v>
      </c>
    </row>
    <row r="106" spans="1:29" ht="12.75" customHeight="1" x14ac:dyDescent="0.25">
      <c r="A106" s="16" t="s">
        <v>585</v>
      </c>
      <c r="B106" s="32"/>
      <c r="C106" s="48">
        <v>-2.6896036946995922E-15</v>
      </c>
      <c r="D106" s="48">
        <v>1.1412666140010145E-15</v>
      </c>
      <c r="E106" s="48">
        <v>0.29801263048062648</v>
      </c>
      <c r="F106" s="48">
        <v>0.31755138363680652</v>
      </c>
      <c r="G106" s="48">
        <v>0.72479570763577128</v>
      </c>
      <c r="H106" s="48">
        <v>0.45511857256759763</v>
      </c>
      <c r="I106" s="48">
        <v>0.3777337438571246</v>
      </c>
      <c r="J106" s="48">
        <v>0.72625337917668198</v>
      </c>
      <c r="K106" s="48">
        <v>0.7610716342606032</v>
      </c>
      <c r="L106" s="48">
        <v>0.96007694154874001</v>
      </c>
      <c r="M106" s="18">
        <v>0</v>
      </c>
      <c r="N106" s="19">
        <v>2682.5481591569032</v>
      </c>
      <c r="O106" s="19">
        <v>3.6647381254599543</v>
      </c>
      <c r="P106" s="19">
        <v>4.7843348078359993</v>
      </c>
      <c r="Q106" s="19">
        <v>2.8304620686753879</v>
      </c>
    </row>
    <row r="107" spans="1:29" ht="13.5" customHeight="1" x14ac:dyDescent="0.25">
      <c r="A107" s="238" t="s">
        <v>590</v>
      </c>
      <c r="B107" s="32"/>
      <c r="C107" s="48">
        <v>0</v>
      </c>
      <c r="D107" s="48">
        <v>0</v>
      </c>
      <c r="E107" s="48">
        <v>9.3051648867694858</v>
      </c>
      <c r="F107" s="48">
        <v>8.7984198309170942</v>
      </c>
      <c r="G107" s="48">
        <v>7.7492974317666015</v>
      </c>
      <c r="H107" s="48">
        <v>5.9090874671967146</v>
      </c>
      <c r="I107" s="48">
        <v>5.010906037380872</v>
      </c>
      <c r="J107" s="48">
        <v>0</v>
      </c>
      <c r="K107" s="48">
        <v>0</v>
      </c>
      <c r="L107" s="48">
        <v>0</v>
      </c>
      <c r="M107" s="199"/>
      <c r="N107" s="51"/>
      <c r="O107" s="51"/>
      <c r="P107" s="199"/>
      <c r="Q107" s="199"/>
      <c r="R107" s="192"/>
    </row>
    <row r="108" spans="1:29" ht="13.5" customHeight="1" x14ac:dyDescent="0.25">
      <c r="A108" s="30" t="s">
        <v>539</v>
      </c>
      <c r="B108" s="32"/>
      <c r="C108" s="48">
        <v>76.819362661252455</v>
      </c>
      <c r="D108" s="48">
        <v>112.77502223835307</v>
      </c>
      <c r="E108" s="48">
        <v>106.17150574078978</v>
      </c>
      <c r="F108" s="48">
        <v>116.35264331823545</v>
      </c>
      <c r="G108" s="48">
        <v>124.13448672171693</v>
      </c>
      <c r="H108" s="48">
        <v>132.39446080831036</v>
      </c>
      <c r="I108" s="48">
        <v>138.78502142178283</v>
      </c>
      <c r="J108" s="48">
        <v>140.45447034415523</v>
      </c>
      <c r="K108" s="48">
        <v>139.7086814424635</v>
      </c>
      <c r="L108" s="48">
        <v>139.43501378125998</v>
      </c>
      <c r="M108" s="18">
        <v>0</v>
      </c>
      <c r="N108" s="19">
        <v>0.31279546407827485</v>
      </c>
      <c r="O108" s="19">
        <v>1.2999791828354867</v>
      </c>
      <c r="P108" s="19">
        <v>0.59272546616671029</v>
      </c>
      <c r="Q108" s="19">
        <v>-7.2820873503631756E-2</v>
      </c>
    </row>
    <row r="109" spans="1:29" ht="12.75" customHeight="1" x14ac:dyDescent="0.25">
      <c r="A109" s="30" t="s">
        <v>540</v>
      </c>
      <c r="B109" s="32"/>
      <c r="C109" s="48">
        <v>9.2538739328614241</v>
      </c>
      <c r="D109" s="48">
        <v>10.592193790667295</v>
      </c>
      <c r="E109" s="48">
        <v>10.134134894599839</v>
      </c>
      <c r="F109" s="48">
        <v>10.846663886288297</v>
      </c>
      <c r="G109" s="48">
        <v>11.414096501479278</v>
      </c>
      <c r="H109" s="48">
        <v>12.020181209874835</v>
      </c>
      <c r="I109" s="48">
        <v>12.756468579345068</v>
      </c>
      <c r="J109" s="48">
        <v>12.91297935513947</v>
      </c>
      <c r="K109" s="48">
        <v>12.935081742319369</v>
      </c>
      <c r="L109" s="48">
        <v>13.249947800483284</v>
      </c>
      <c r="M109" s="18">
        <v>0</v>
      </c>
      <c r="N109" s="19">
        <v>0.23768464128770539</v>
      </c>
      <c r="O109" s="19">
        <v>1.0325892642353951</v>
      </c>
      <c r="P109" s="19">
        <v>0.71903223579856679</v>
      </c>
      <c r="Q109" s="19">
        <v>0.25793864820036205</v>
      </c>
    </row>
    <row r="110" spans="1:29" ht="12.75" customHeight="1" x14ac:dyDescent="0.25">
      <c r="A110" s="30" t="s">
        <v>541</v>
      </c>
      <c r="B110" s="32"/>
      <c r="C110" s="48">
        <v>86.07323659411388</v>
      </c>
      <c r="D110" s="48">
        <v>123.36721602902037</v>
      </c>
      <c r="E110" s="48">
        <v>116.30564063538962</v>
      </c>
      <c r="F110" s="48">
        <v>127.19930720452375</v>
      </c>
      <c r="G110" s="48">
        <v>135.5485832231962</v>
      </c>
      <c r="H110" s="48">
        <v>144.41464201818519</v>
      </c>
      <c r="I110" s="48">
        <v>151.5414900011279</v>
      </c>
      <c r="J110" s="48">
        <v>153.3674496992947</v>
      </c>
      <c r="K110" s="48">
        <v>152.64376318478287</v>
      </c>
      <c r="L110" s="48">
        <v>152.68496158174327</v>
      </c>
      <c r="M110" s="18">
        <v>0</v>
      </c>
      <c r="N110" s="19">
        <v>0.3063663512409498</v>
      </c>
      <c r="O110" s="19">
        <v>1.2774244000343771</v>
      </c>
      <c r="P110" s="19">
        <v>0.6032930640496037</v>
      </c>
      <c r="Q110" s="19">
        <v>-4.458955740336279E-2</v>
      </c>
    </row>
    <row r="111" spans="1:29" ht="2.1" customHeight="1" thickBot="1" x14ac:dyDescent="0.3">
      <c r="A111" s="27"/>
      <c r="B111" s="27">
        <v>0</v>
      </c>
      <c r="C111" s="27">
        <v>0</v>
      </c>
      <c r="D111" s="27">
        <v>0</v>
      </c>
      <c r="E111" s="27">
        <v>0</v>
      </c>
      <c r="F111" s="27">
        <v>0</v>
      </c>
      <c r="G111" s="27">
        <v>0</v>
      </c>
      <c r="H111" s="27">
        <v>0</v>
      </c>
      <c r="I111" s="27">
        <v>0</v>
      </c>
      <c r="J111" s="27">
        <v>0</v>
      </c>
      <c r="K111" s="27">
        <v>0</v>
      </c>
      <c r="L111" s="27">
        <v>0</v>
      </c>
      <c r="M111" s="28">
        <v>0</v>
      </c>
      <c r="N111" s="28">
        <v>0</v>
      </c>
      <c r="O111" s="28">
        <v>0</v>
      </c>
      <c r="P111" s="28">
        <v>0</v>
      </c>
      <c r="Q111" s="28">
        <v>0</v>
      </c>
      <c r="S111" s="92"/>
      <c r="T111" s="92"/>
      <c r="U111" s="92"/>
      <c r="V111" s="92"/>
      <c r="W111" s="92"/>
      <c r="X111" s="92"/>
      <c r="Y111" s="92"/>
      <c r="Z111" s="92"/>
      <c r="AA111" s="92"/>
      <c r="AB111" s="92"/>
      <c r="AC111" s="92"/>
    </row>
    <row r="112" spans="1:29" s="37" customFormat="1" ht="25.5" customHeight="1" x14ac:dyDescent="0.25">
      <c r="A112" s="298" t="s">
        <v>333</v>
      </c>
      <c r="B112" s="298"/>
      <c r="C112" s="298"/>
      <c r="D112" s="298"/>
      <c r="E112" s="298"/>
      <c r="F112" s="298"/>
      <c r="G112" s="298"/>
      <c r="H112" s="298"/>
      <c r="I112" s="298"/>
      <c r="J112" s="298"/>
      <c r="K112" s="298"/>
      <c r="L112" s="298"/>
      <c r="M112" s="298"/>
      <c r="N112" s="298"/>
      <c r="O112" s="298"/>
      <c r="P112" s="298"/>
      <c r="Q112" s="298"/>
      <c r="R112" s="3"/>
      <c r="S112" s="92"/>
      <c r="T112" s="92"/>
      <c r="U112" s="92"/>
      <c r="V112" s="92"/>
      <c r="W112" s="92"/>
      <c r="X112" s="92"/>
      <c r="Y112" s="92"/>
      <c r="Z112" s="92"/>
      <c r="AA112" s="92"/>
      <c r="AB112" s="92"/>
      <c r="AC112" s="92"/>
    </row>
    <row r="113" spans="1:29" s="37" customFormat="1" ht="13.5" customHeight="1" x14ac:dyDescent="0.25">
      <c r="A113" s="299" t="s">
        <v>263</v>
      </c>
      <c r="B113" s="299"/>
      <c r="C113" s="299"/>
      <c r="D113" s="299"/>
      <c r="E113" s="299"/>
      <c r="F113" s="299"/>
      <c r="G113" s="299"/>
      <c r="H113" s="299"/>
      <c r="I113" s="299"/>
      <c r="J113" s="299"/>
      <c r="K113" s="299"/>
      <c r="L113" s="299"/>
      <c r="M113" s="299"/>
      <c r="N113" s="299"/>
      <c r="O113" s="299"/>
      <c r="P113" s="299"/>
      <c r="Q113" s="299"/>
      <c r="R113" s="3"/>
      <c r="S113" s="92"/>
      <c r="T113" s="92"/>
      <c r="U113" s="92"/>
      <c r="V113" s="92"/>
      <c r="W113" s="92"/>
      <c r="X113" s="92"/>
      <c r="Y113" s="92"/>
      <c r="Z113" s="92"/>
      <c r="AA113" s="92"/>
      <c r="AB113" s="92"/>
      <c r="AC113" s="92"/>
    </row>
    <row r="114" spans="1:29" s="37" customFormat="1" x14ac:dyDescent="0.25">
      <c r="A114" s="299" t="s">
        <v>262</v>
      </c>
      <c r="B114" s="299"/>
      <c r="C114" s="299"/>
      <c r="D114" s="299"/>
      <c r="E114" s="299"/>
      <c r="F114" s="299"/>
      <c r="G114" s="299"/>
      <c r="H114" s="299"/>
      <c r="I114" s="299"/>
      <c r="J114" s="299"/>
      <c r="K114" s="299"/>
      <c r="L114" s="299"/>
      <c r="M114" s="299"/>
      <c r="N114" s="299"/>
      <c r="O114" s="299"/>
      <c r="P114" s="299"/>
      <c r="Q114" s="299"/>
      <c r="R114" s="3"/>
      <c r="S114" s="92"/>
      <c r="T114" s="92"/>
      <c r="U114" s="92"/>
      <c r="V114" s="92"/>
      <c r="W114" s="92"/>
      <c r="X114" s="92"/>
      <c r="Y114" s="92"/>
      <c r="Z114" s="92"/>
      <c r="AA114" s="92"/>
      <c r="AB114" s="92"/>
      <c r="AC114" s="92"/>
    </row>
    <row r="115" spans="1:29" s="37" customFormat="1" ht="14.25" customHeight="1" x14ac:dyDescent="0.25">
      <c r="A115" s="300" t="s">
        <v>260</v>
      </c>
      <c r="B115" s="300"/>
      <c r="C115" s="300"/>
      <c r="D115" s="300"/>
      <c r="E115" s="300"/>
      <c r="F115" s="300"/>
      <c r="G115" s="300"/>
      <c r="H115" s="300"/>
      <c r="I115" s="300"/>
      <c r="J115" s="300"/>
      <c r="K115" s="300"/>
      <c r="L115" s="300"/>
      <c r="M115" s="300"/>
      <c r="N115" s="300"/>
      <c r="O115" s="300"/>
      <c r="P115" s="300"/>
      <c r="Q115" s="300"/>
      <c r="R115" s="3"/>
      <c r="S115" s="92"/>
      <c r="T115" s="92"/>
      <c r="U115" s="92"/>
      <c r="V115" s="92"/>
      <c r="W115" s="92"/>
      <c r="X115" s="92"/>
      <c r="Y115" s="92"/>
      <c r="Z115" s="92"/>
      <c r="AA115" s="92"/>
      <c r="AB115" s="92"/>
      <c r="AC115" s="92"/>
    </row>
    <row r="116" spans="1:29" s="37" customFormat="1" ht="14.25" customHeight="1" x14ac:dyDescent="0.25">
      <c r="A116" s="296" t="s">
        <v>387</v>
      </c>
      <c r="B116" s="296"/>
      <c r="C116" s="296"/>
      <c r="D116" s="296"/>
      <c r="E116" s="296"/>
      <c r="F116" s="296"/>
      <c r="G116" s="296"/>
      <c r="H116" s="296"/>
      <c r="I116" s="296"/>
      <c r="J116" s="296"/>
      <c r="K116" s="296"/>
      <c r="L116" s="296"/>
      <c r="M116" s="296"/>
      <c r="N116" s="296"/>
      <c r="O116" s="296"/>
      <c r="P116" s="296"/>
      <c r="Q116" s="296"/>
      <c r="R116" s="3"/>
      <c r="S116" s="92"/>
      <c r="T116" s="92"/>
      <c r="U116" s="92"/>
      <c r="V116" s="92"/>
      <c r="W116" s="92"/>
      <c r="X116" s="92"/>
      <c r="Y116" s="92"/>
      <c r="Z116" s="92"/>
      <c r="AA116" s="92"/>
      <c r="AB116" s="92"/>
      <c r="AC116" s="92"/>
    </row>
    <row r="117" spans="1:29" s="37" customFormat="1" ht="14.25" customHeight="1" x14ac:dyDescent="0.25">
      <c r="A117" s="296" t="s">
        <v>458</v>
      </c>
      <c r="B117" s="296"/>
      <c r="C117" s="296"/>
      <c r="D117" s="296"/>
      <c r="E117" s="296"/>
      <c r="F117" s="296"/>
      <c r="G117" s="296"/>
      <c r="H117" s="296"/>
      <c r="I117" s="296"/>
      <c r="J117" s="296"/>
      <c r="K117" s="296"/>
      <c r="L117" s="296"/>
      <c r="M117" s="296"/>
      <c r="N117" s="296"/>
      <c r="O117" s="296"/>
      <c r="P117" s="296"/>
      <c r="Q117" s="296"/>
      <c r="R117" s="3"/>
      <c r="S117" s="92"/>
      <c r="T117" s="92"/>
      <c r="U117" s="92"/>
      <c r="V117" s="92"/>
      <c r="W117" s="92"/>
      <c r="X117" s="92"/>
      <c r="Y117" s="92"/>
      <c r="Z117" s="92"/>
      <c r="AA117" s="92"/>
      <c r="AB117" s="92"/>
      <c r="AC117" s="92"/>
    </row>
    <row r="118" spans="1:29" s="37" customFormat="1" ht="14.25" customHeight="1" x14ac:dyDescent="0.25">
      <c r="A118" s="296" t="s">
        <v>457</v>
      </c>
      <c r="B118" s="296"/>
      <c r="C118" s="296"/>
      <c r="D118" s="296"/>
      <c r="E118" s="296"/>
      <c r="F118" s="296"/>
      <c r="G118" s="296"/>
      <c r="H118" s="296"/>
      <c r="I118" s="296"/>
      <c r="J118" s="296"/>
      <c r="K118" s="296"/>
      <c r="L118" s="296"/>
      <c r="M118" s="296"/>
      <c r="N118" s="296"/>
      <c r="O118" s="296"/>
      <c r="P118" s="296"/>
      <c r="Q118" s="296"/>
      <c r="R118" s="192"/>
      <c r="S118" s="92"/>
      <c r="T118" s="92"/>
      <c r="U118" s="92"/>
      <c r="V118" s="92"/>
      <c r="W118" s="92"/>
      <c r="X118" s="92"/>
      <c r="Y118" s="92"/>
      <c r="Z118" s="92"/>
      <c r="AA118" s="92"/>
      <c r="AB118" s="92"/>
      <c r="AC118" s="92"/>
    </row>
    <row r="119" spans="1:29" s="37" customFormat="1" ht="14.25" customHeight="1" thickBot="1" x14ac:dyDescent="0.3">
      <c r="A119" s="297" t="s">
        <v>589</v>
      </c>
      <c r="B119" s="297"/>
      <c r="C119" s="297"/>
      <c r="D119" s="297"/>
      <c r="E119" s="297"/>
      <c r="F119" s="297"/>
      <c r="G119" s="297"/>
      <c r="H119" s="297"/>
      <c r="I119" s="297"/>
      <c r="J119" s="297"/>
      <c r="K119" s="297"/>
      <c r="L119" s="297"/>
      <c r="M119" s="297"/>
      <c r="N119" s="297"/>
      <c r="O119" s="297"/>
      <c r="P119" s="297"/>
      <c r="Q119" s="297"/>
      <c r="R119" s="3"/>
      <c r="S119" s="92"/>
      <c r="T119" s="92"/>
      <c r="U119" s="92"/>
      <c r="V119" s="92"/>
      <c r="W119" s="92"/>
      <c r="X119" s="92"/>
      <c r="Y119" s="92"/>
      <c r="Z119" s="92"/>
      <c r="AA119" s="92"/>
      <c r="AB119" s="92"/>
      <c r="AC119" s="92"/>
    </row>
    <row r="120" spans="1:29" x14ac:dyDescent="0.25">
      <c r="A120" s="188" t="s">
        <v>28</v>
      </c>
      <c r="B120" s="188"/>
      <c r="C120" s="188"/>
      <c r="D120" s="188"/>
      <c r="E120" s="188"/>
      <c r="F120" s="188"/>
      <c r="G120" s="188"/>
      <c r="H120" s="188"/>
      <c r="I120" s="188"/>
      <c r="J120" s="188"/>
      <c r="K120" s="188"/>
      <c r="L120" s="188"/>
      <c r="M120" s="188"/>
      <c r="N120" s="188"/>
      <c r="O120" s="188"/>
    </row>
    <row r="126" spans="1:29" x14ac:dyDescent="0.25">
      <c r="A126" s="192"/>
      <c r="B126" s="192"/>
      <c r="C126" s="192"/>
      <c r="D126" s="192"/>
      <c r="E126" s="192"/>
      <c r="F126" s="192"/>
      <c r="G126" s="192"/>
      <c r="H126" s="192"/>
      <c r="I126" s="192"/>
      <c r="J126" s="192"/>
      <c r="K126" s="192"/>
      <c r="L126" s="192"/>
      <c r="M126" s="192"/>
      <c r="P126" s="192"/>
      <c r="Q126" s="192"/>
      <c r="R126" s="192"/>
    </row>
    <row r="133" spans="1:18" x14ac:dyDescent="0.25">
      <c r="A133" s="192"/>
      <c r="B133" s="192"/>
      <c r="C133" s="192"/>
      <c r="D133" s="192"/>
      <c r="E133" s="192"/>
      <c r="F133" s="192"/>
      <c r="G133" s="192"/>
      <c r="H133" s="192"/>
      <c r="I133" s="192"/>
      <c r="J133" s="192"/>
      <c r="K133" s="192"/>
      <c r="L133" s="192"/>
      <c r="M133" s="192"/>
      <c r="P133" s="192"/>
      <c r="Q133" s="192"/>
      <c r="R133" s="192"/>
    </row>
    <row r="141" spans="1:18" x14ac:dyDescent="0.25">
      <c r="A141" s="192"/>
      <c r="B141" s="192"/>
      <c r="C141" s="192"/>
      <c r="D141" s="192"/>
      <c r="E141" s="192"/>
      <c r="F141" s="192"/>
      <c r="G141" s="192"/>
      <c r="H141" s="192"/>
      <c r="I141" s="192"/>
      <c r="J141" s="192"/>
      <c r="K141" s="192"/>
      <c r="L141" s="192"/>
      <c r="M141" s="192"/>
      <c r="P141" s="192"/>
      <c r="Q141" s="192"/>
      <c r="R141" s="192"/>
    </row>
    <row r="148" spans="1:18" x14ac:dyDescent="0.25">
      <c r="A148" s="192"/>
      <c r="B148" s="192"/>
      <c r="C148" s="192"/>
      <c r="D148" s="192"/>
      <c r="E148" s="192"/>
      <c r="F148" s="192"/>
      <c r="G148" s="192"/>
      <c r="H148" s="192"/>
      <c r="I148" s="192"/>
      <c r="J148" s="192"/>
      <c r="K148" s="192"/>
      <c r="L148" s="192"/>
      <c r="M148" s="192"/>
      <c r="P148" s="192"/>
      <c r="Q148" s="192"/>
      <c r="R148" s="192"/>
    </row>
    <row r="156" spans="1:18" x14ac:dyDescent="0.25">
      <c r="A156" s="192"/>
      <c r="B156" s="192"/>
      <c r="C156" s="192"/>
      <c r="D156" s="192"/>
      <c r="E156" s="192"/>
      <c r="F156" s="192"/>
      <c r="G156" s="192"/>
      <c r="H156" s="192"/>
      <c r="I156" s="192"/>
      <c r="J156" s="192"/>
      <c r="K156" s="192"/>
      <c r="L156" s="192"/>
      <c r="M156" s="192"/>
      <c r="P156" s="192"/>
      <c r="Q156" s="192"/>
      <c r="R156" s="192"/>
    </row>
    <row r="164" spans="1:18" x14ac:dyDescent="0.25">
      <c r="A164" s="192"/>
      <c r="B164" s="192"/>
      <c r="C164" s="192"/>
      <c r="D164" s="192"/>
      <c r="E164" s="192"/>
      <c r="F164" s="192"/>
      <c r="G164" s="192"/>
      <c r="H164" s="192"/>
      <c r="I164" s="192"/>
      <c r="J164" s="192"/>
      <c r="K164" s="192"/>
      <c r="L164" s="192"/>
      <c r="M164" s="192"/>
      <c r="P164" s="192"/>
      <c r="Q164" s="192"/>
      <c r="R164" s="192"/>
    </row>
    <row r="179" spans="1:13" x14ac:dyDescent="0.25">
      <c r="A179" s="192"/>
      <c r="B179" s="192"/>
      <c r="C179" s="192"/>
      <c r="D179" s="192"/>
      <c r="E179" s="192"/>
      <c r="F179" s="192"/>
      <c r="G179" s="192"/>
      <c r="H179" s="192"/>
      <c r="I179" s="192"/>
      <c r="J179" s="192"/>
      <c r="K179" s="192"/>
      <c r="L179" s="192"/>
      <c r="M179" s="192"/>
    </row>
    <row r="186" spans="1:13" x14ac:dyDescent="0.25">
      <c r="A186" s="192"/>
      <c r="B186" s="192"/>
      <c r="C186" s="192"/>
      <c r="D186" s="192"/>
      <c r="E186" s="192"/>
      <c r="F186" s="192"/>
      <c r="G186" s="192"/>
      <c r="H186" s="192"/>
      <c r="I186" s="192"/>
      <c r="J186" s="192"/>
      <c r="K186" s="192"/>
      <c r="L186" s="192"/>
      <c r="M186" s="192"/>
    </row>
    <row r="199" spans="1:18" x14ac:dyDescent="0.25">
      <c r="A199" s="192"/>
      <c r="B199" s="192"/>
      <c r="C199" s="192"/>
      <c r="D199" s="192"/>
      <c r="E199" s="192"/>
      <c r="F199" s="192"/>
      <c r="G199" s="192"/>
      <c r="H199" s="192"/>
      <c r="I199" s="192"/>
      <c r="J199" s="192"/>
      <c r="K199" s="192"/>
      <c r="L199" s="192"/>
      <c r="M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P217" s="192"/>
      <c r="Q217" s="192"/>
      <c r="R217" s="192"/>
    </row>
    <row r="223" spans="1:18" x14ac:dyDescent="0.25">
      <c r="A223" s="192"/>
      <c r="B223" s="192"/>
      <c r="C223" s="192"/>
      <c r="D223" s="192"/>
      <c r="E223" s="192"/>
      <c r="F223" s="192"/>
      <c r="G223" s="192"/>
      <c r="H223" s="192"/>
      <c r="I223" s="192"/>
      <c r="J223" s="192"/>
      <c r="K223" s="192"/>
      <c r="L223" s="192"/>
      <c r="M223" s="192"/>
      <c r="P223" s="192"/>
      <c r="Q223" s="192"/>
      <c r="R223" s="192"/>
    </row>
  </sheetData>
  <mergeCells count="8">
    <mergeCell ref="A118:Q118"/>
    <mergeCell ref="A119:Q119"/>
    <mergeCell ref="A112:Q112"/>
    <mergeCell ref="A113:Q113"/>
    <mergeCell ref="A114:Q114"/>
    <mergeCell ref="A115:Q115"/>
    <mergeCell ref="A116:Q116"/>
    <mergeCell ref="A117:Q117"/>
  </mergeCells>
  <phoneticPr fontId="0" type="noConversion"/>
  <printOptions gridLinesSet="0"/>
  <pageMargins left="0.47244094488188981" right="0.27559055118110237" top="0.18" bottom="0.16" header="0.18" footer="0.11811023622047245"/>
  <pageSetup paperSize="9" scale="81" orientation="portrait" horizontalDpi="4294967292"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C223"/>
  <sheetViews>
    <sheetView showGridLines="0" workbookViewId="0"/>
  </sheetViews>
  <sheetFormatPr baseColWidth="10" defaultColWidth="12" defaultRowHeight="13.5" x14ac:dyDescent="0.25"/>
  <cols>
    <col min="1" max="1" width="55.83203125" style="3" customWidth="1"/>
    <col min="2" max="12" width="8.33203125" style="3" customWidth="1"/>
    <col min="13" max="17" width="7.33203125" style="3" customWidth="1"/>
    <col min="18" max="20" width="12" style="3" customWidth="1" collapsed="1"/>
    <col min="21" max="16384" width="12" style="3"/>
  </cols>
  <sheetData>
    <row r="1" spans="1:29" ht="26.25" customHeight="1" x14ac:dyDescent="0.25">
      <c r="A1" s="226" t="s">
        <v>594</v>
      </c>
      <c r="B1" s="226"/>
      <c r="C1" s="226"/>
      <c r="D1" s="226"/>
      <c r="E1" s="226"/>
      <c r="F1" s="226"/>
      <c r="G1" s="197"/>
      <c r="H1" s="197"/>
      <c r="I1" s="197"/>
      <c r="J1" s="197"/>
      <c r="K1" s="197"/>
      <c r="L1" s="197"/>
      <c r="M1" s="197"/>
      <c r="N1" s="1"/>
      <c r="O1" s="1"/>
      <c r="P1" s="197"/>
      <c r="Q1" s="2" t="s">
        <v>365</v>
      </c>
      <c r="R1" s="192"/>
      <c r="S1" s="92"/>
      <c r="T1" s="92"/>
      <c r="U1" s="92"/>
      <c r="V1" s="92"/>
      <c r="W1" s="92"/>
      <c r="X1" s="92"/>
      <c r="Y1" s="92"/>
      <c r="Z1" s="92"/>
      <c r="AA1" s="92"/>
      <c r="AB1" s="92"/>
      <c r="AC1" s="92"/>
    </row>
    <row r="2" spans="1:29"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29"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29"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29"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row>
    <row r="6" spans="1:29" ht="12.75" customHeight="1" x14ac:dyDescent="0.25">
      <c r="A6" s="4" t="s">
        <v>206</v>
      </c>
      <c r="B6" s="13"/>
      <c r="C6" s="13"/>
      <c r="D6" s="13"/>
      <c r="E6" s="13"/>
      <c r="F6" s="13"/>
      <c r="G6" s="13"/>
      <c r="H6" s="13"/>
      <c r="I6" s="13"/>
      <c r="J6" s="13"/>
      <c r="K6" s="13"/>
      <c r="L6" s="13"/>
      <c r="M6" s="14"/>
      <c r="N6" s="15"/>
      <c r="O6" s="15"/>
      <c r="P6" s="15"/>
      <c r="Q6" s="15"/>
      <c r="S6" s="92"/>
      <c r="T6" s="92"/>
      <c r="U6" s="92"/>
      <c r="V6" s="92"/>
      <c r="W6" s="92"/>
      <c r="X6" s="92"/>
      <c r="Y6" s="92"/>
      <c r="Z6" s="92"/>
      <c r="AA6" s="92"/>
      <c r="AB6" s="92"/>
      <c r="AC6" s="92"/>
    </row>
    <row r="7" spans="1:29" s="73" customFormat="1" ht="11.25" x14ac:dyDescent="0.2">
      <c r="A7" s="74" t="s">
        <v>366</v>
      </c>
      <c r="B7" s="17"/>
      <c r="C7" s="17"/>
      <c r="D7" s="17"/>
      <c r="E7" s="17"/>
      <c r="F7" s="17"/>
      <c r="G7" s="17"/>
      <c r="H7" s="17"/>
      <c r="I7" s="17"/>
      <c r="J7" s="17"/>
      <c r="K7" s="17"/>
      <c r="L7" s="17"/>
      <c r="M7" s="18"/>
      <c r="N7" s="19"/>
      <c r="O7" s="19"/>
      <c r="P7" s="19"/>
      <c r="Q7" s="19"/>
      <c r="S7" s="92"/>
      <c r="T7" s="92"/>
      <c r="U7" s="92"/>
      <c r="V7" s="92"/>
      <c r="W7" s="92"/>
      <c r="X7" s="92"/>
      <c r="Y7" s="92"/>
      <c r="Z7" s="92"/>
      <c r="AA7" s="92"/>
      <c r="AB7" s="92"/>
      <c r="AC7" s="92"/>
    </row>
    <row r="8" spans="1:29" s="73" customFormat="1" ht="11.25" x14ac:dyDescent="0.2">
      <c r="A8" s="16" t="s">
        <v>12</v>
      </c>
      <c r="B8" s="32">
        <v>69.145456094748852</v>
      </c>
      <c r="C8" s="32">
        <v>68.747218247658523</v>
      </c>
      <c r="D8" s="32">
        <v>68.618025355368204</v>
      </c>
      <c r="E8" s="32">
        <v>72.719127765938794</v>
      </c>
      <c r="F8" s="32">
        <v>72.853532566620643</v>
      </c>
      <c r="G8" s="32">
        <v>73.149577950864142</v>
      </c>
      <c r="H8" s="32">
        <v>73.813713983067629</v>
      </c>
      <c r="I8" s="32">
        <v>73.237766321690401</v>
      </c>
      <c r="J8" s="32">
        <v>74.982214792876775</v>
      </c>
      <c r="K8" s="32">
        <v>75.2579348077753</v>
      </c>
      <c r="L8" s="32">
        <v>73.939599453299394</v>
      </c>
      <c r="M8" s="18">
        <v>-7.6541538042207424E-2</v>
      </c>
      <c r="N8" s="19">
        <v>0.60075495708089566</v>
      </c>
      <c r="O8" s="19">
        <v>0.13102093997068298</v>
      </c>
      <c r="P8" s="19">
        <v>0.15718749672333221</v>
      </c>
      <c r="Q8" s="19">
        <v>-0.13992614207465337</v>
      </c>
      <c r="S8" s="92"/>
      <c r="T8" s="92"/>
      <c r="U8" s="92"/>
      <c r="V8" s="92"/>
      <c r="W8" s="92"/>
      <c r="X8" s="92"/>
      <c r="Y8" s="92"/>
      <c r="Z8" s="92"/>
      <c r="AA8" s="92"/>
      <c r="AB8" s="92"/>
      <c r="AC8" s="92"/>
    </row>
    <row r="9" spans="1:29" s="73" customFormat="1" ht="11.25" x14ac:dyDescent="0.2">
      <c r="A9" s="16" t="s">
        <v>201</v>
      </c>
      <c r="B9" s="206">
        <v>80.866730484573807</v>
      </c>
      <c r="C9" s="206">
        <v>81.670899274402885</v>
      </c>
      <c r="D9" s="206">
        <v>80.781724051245845</v>
      </c>
      <c r="E9" s="206">
        <v>67.129523261180694</v>
      </c>
      <c r="F9" s="206">
        <v>66.939727310382168</v>
      </c>
      <c r="G9" s="206">
        <v>67.806757852068486</v>
      </c>
      <c r="H9" s="206">
        <v>66.978772952049809</v>
      </c>
      <c r="I9" s="206">
        <v>65.872413613471139</v>
      </c>
      <c r="J9" s="206">
        <v>65.456147750946457</v>
      </c>
      <c r="K9" s="206">
        <v>65.709273361723319</v>
      </c>
      <c r="L9" s="206">
        <v>65.59224275195092</v>
      </c>
      <c r="M9" s="194">
        <v>-1.0516892513645626E-2</v>
      </c>
      <c r="N9" s="19">
        <v>-1.8620273263497022</v>
      </c>
      <c r="O9" s="19">
        <v>5.8314245074519988E-3</v>
      </c>
      <c r="P9" s="194">
        <v>-0.22968910136961229</v>
      </c>
      <c r="Q9" s="194">
        <v>2.0772355004528009E-2</v>
      </c>
      <c r="R9" s="196"/>
      <c r="S9" s="92"/>
      <c r="T9" s="92"/>
      <c r="U9" s="92"/>
      <c r="V9" s="92"/>
      <c r="W9" s="92"/>
      <c r="X9" s="92"/>
      <c r="Y9" s="92"/>
      <c r="Z9" s="92"/>
      <c r="AA9" s="92"/>
      <c r="AB9" s="92"/>
      <c r="AC9" s="92"/>
    </row>
    <row r="10" spans="1:29" ht="2.1" customHeight="1" x14ac:dyDescent="0.25">
      <c r="A10" s="12"/>
      <c r="B10" s="50"/>
      <c r="C10" s="50"/>
      <c r="D10" s="50"/>
      <c r="E10" s="50"/>
      <c r="F10" s="50"/>
      <c r="G10" s="50"/>
      <c r="H10" s="50"/>
      <c r="I10" s="50"/>
      <c r="J10" s="50"/>
      <c r="K10" s="50"/>
      <c r="L10" s="50"/>
      <c r="M10" s="51"/>
      <c r="N10" s="51"/>
      <c r="O10" s="51"/>
      <c r="P10" s="51"/>
      <c r="Q10" s="51"/>
      <c r="S10" s="92"/>
      <c r="T10" s="92"/>
      <c r="U10" s="92"/>
      <c r="V10" s="92"/>
      <c r="W10" s="92"/>
      <c r="X10" s="92"/>
      <c r="Y10" s="92"/>
      <c r="Z10" s="92"/>
      <c r="AA10" s="92"/>
      <c r="AB10" s="92"/>
      <c r="AC10" s="92"/>
    </row>
    <row r="11" spans="1:29" s="73" customFormat="1" ht="11.25" x14ac:dyDescent="0.2">
      <c r="A11" s="74" t="s">
        <v>367</v>
      </c>
      <c r="B11" s="233">
        <v>1.4165578860193377</v>
      </c>
      <c r="C11" s="233">
        <v>1.3891846110276129</v>
      </c>
      <c r="D11" s="233">
        <v>1.3432157847546757</v>
      </c>
      <c r="E11" s="233">
        <v>1.54</v>
      </c>
      <c r="F11" s="233">
        <v>1.2</v>
      </c>
      <c r="G11" s="233">
        <v>1.1299999999999999</v>
      </c>
      <c r="H11" s="233">
        <v>1.1200000000000001</v>
      </c>
      <c r="I11" s="233">
        <v>1.1299999999999999</v>
      </c>
      <c r="J11" s="233">
        <v>1.1200000000000001</v>
      </c>
      <c r="K11" s="233">
        <v>1.1200000000000001</v>
      </c>
      <c r="L11" s="233">
        <v>1.1399999999999999</v>
      </c>
      <c r="M11" s="18">
        <v>-0.53022259796166038</v>
      </c>
      <c r="N11" s="19">
        <v>-1.1211183139698377</v>
      </c>
      <c r="O11" s="19">
        <v>-0.68755417073701475</v>
      </c>
      <c r="P11" s="19">
        <v>0</v>
      </c>
      <c r="Q11" s="19">
        <v>0.17715250096359547</v>
      </c>
      <c r="S11" s="92"/>
      <c r="T11" s="92"/>
      <c r="U11" s="92"/>
      <c r="V11" s="92"/>
      <c r="W11" s="92"/>
      <c r="X11" s="92"/>
      <c r="Y11" s="92"/>
      <c r="Z11" s="92"/>
      <c r="AA11" s="92"/>
      <c r="AB11" s="92"/>
      <c r="AC11" s="92"/>
    </row>
    <row r="12" spans="1:29" ht="2.1" customHeight="1" x14ac:dyDescent="0.25">
      <c r="A12" s="12"/>
      <c r="B12" s="50"/>
      <c r="C12" s="50"/>
      <c r="D12" s="50"/>
      <c r="E12" s="50"/>
      <c r="F12" s="50"/>
      <c r="G12" s="50"/>
      <c r="H12" s="50"/>
      <c r="I12" s="50"/>
      <c r="J12" s="50"/>
      <c r="K12" s="50"/>
      <c r="L12" s="50"/>
      <c r="M12" s="51"/>
      <c r="N12" s="51"/>
      <c r="O12" s="51"/>
      <c r="P12" s="51"/>
      <c r="Q12" s="51"/>
      <c r="S12" s="92"/>
      <c r="T12" s="92"/>
      <c r="U12" s="92"/>
      <c r="V12" s="92"/>
      <c r="W12" s="92"/>
      <c r="X12" s="92"/>
      <c r="Y12" s="92"/>
      <c r="Z12" s="92"/>
      <c r="AA12" s="92"/>
      <c r="AB12" s="92"/>
      <c r="AC12" s="92"/>
    </row>
    <row r="13" spans="1:29" s="73" customFormat="1" ht="11.25" x14ac:dyDescent="0.2">
      <c r="A13" s="74" t="s">
        <v>368</v>
      </c>
      <c r="B13" s="32"/>
      <c r="C13" s="32"/>
      <c r="D13" s="32"/>
      <c r="E13" s="32"/>
      <c r="F13" s="32"/>
      <c r="G13" s="32"/>
      <c r="H13" s="32"/>
      <c r="I13" s="32"/>
      <c r="J13" s="32"/>
      <c r="K13" s="32"/>
      <c r="L13" s="32"/>
      <c r="M13" s="18"/>
      <c r="N13" s="19"/>
      <c r="O13" s="19"/>
      <c r="P13" s="19"/>
      <c r="Q13" s="19"/>
      <c r="S13" s="92"/>
      <c r="T13" s="92"/>
      <c r="U13" s="92"/>
      <c r="V13" s="92"/>
      <c r="W13" s="92"/>
      <c r="X13" s="92"/>
      <c r="Y13" s="92"/>
      <c r="Z13" s="92"/>
      <c r="AA13" s="92"/>
      <c r="AB13" s="92"/>
      <c r="AC13" s="92"/>
    </row>
    <row r="14" spans="1:29" s="73" customFormat="1" ht="11.25" x14ac:dyDescent="0.2">
      <c r="A14" s="16" t="s">
        <v>200</v>
      </c>
      <c r="B14" s="32">
        <v>49.045628324285758</v>
      </c>
      <c r="C14" s="32">
        <v>51.115521490219898</v>
      </c>
      <c r="D14" s="32">
        <v>48.818769913914238</v>
      </c>
      <c r="E14" s="32">
        <v>44.275803401005049</v>
      </c>
      <c r="F14" s="32">
        <v>55.033645994534695</v>
      </c>
      <c r="G14" s="32">
        <v>53.972912511478086</v>
      </c>
      <c r="H14" s="32">
        <v>54.209956451510401</v>
      </c>
      <c r="I14" s="32">
        <v>55.094479688406516</v>
      </c>
      <c r="J14" s="32">
        <v>53.341293556021526</v>
      </c>
      <c r="K14" s="32">
        <v>53.672562189430181</v>
      </c>
      <c r="L14" s="32">
        <v>50.279452015779533</v>
      </c>
      <c r="M14" s="18">
        <v>-4.6351122764387576E-2</v>
      </c>
      <c r="N14" s="19">
        <v>1.2055071158637132</v>
      </c>
      <c r="O14" s="19">
        <v>-0.15068788767125252</v>
      </c>
      <c r="P14" s="19">
        <v>-0.16140780065689864</v>
      </c>
      <c r="Q14" s="19">
        <v>-0.58939903444078512</v>
      </c>
      <c r="S14" s="92"/>
      <c r="T14" s="92"/>
      <c r="U14" s="92"/>
      <c r="V14" s="92"/>
      <c r="W14" s="92"/>
      <c r="X14" s="92"/>
      <c r="Y14" s="92"/>
      <c r="Z14" s="92"/>
      <c r="AA14" s="92"/>
      <c r="AB14" s="92"/>
      <c r="AC14" s="92"/>
    </row>
    <row r="15" spans="1:29" ht="2.1" customHeight="1" x14ac:dyDescent="0.25">
      <c r="A15" s="12"/>
      <c r="B15" s="50"/>
      <c r="C15" s="50"/>
      <c r="D15" s="50"/>
      <c r="E15" s="50"/>
      <c r="F15" s="50"/>
      <c r="G15" s="50"/>
      <c r="H15" s="50"/>
      <c r="I15" s="50"/>
      <c r="J15" s="50"/>
      <c r="K15" s="50"/>
      <c r="L15" s="50"/>
      <c r="M15" s="51"/>
      <c r="N15" s="51"/>
      <c r="O15" s="51"/>
      <c r="P15" s="51"/>
      <c r="Q15" s="51"/>
      <c r="S15" s="92"/>
      <c r="T15" s="92"/>
      <c r="U15" s="92"/>
      <c r="V15" s="92"/>
      <c r="W15" s="92"/>
      <c r="X15" s="92"/>
      <c r="Y15" s="92"/>
      <c r="Z15" s="92"/>
      <c r="AA15" s="92"/>
      <c r="AB15" s="92"/>
      <c r="AC15" s="92"/>
    </row>
    <row r="16" spans="1:29" s="73" customFormat="1" ht="11.25" x14ac:dyDescent="0.2">
      <c r="A16" s="74" t="s">
        <v>369</v>
      </c>
      <c r="B16" s="206">
        <v>50.173393515772304</v>
      </c>
      <c r="C16" s="206">
        <v>46.280418107867078</v>
      </c>
      <c r="D16" s="206">
        <v>47.311317750720328</v>
      </c>
      <c r="E16" s="206">
        <v>51.123357673371487</v>
      </c>
      <c r="F16" s="206">
        <v>60.693496189873322</v>
      </c>
      <c r="G16" s="206">
        <v>60.11668109173943</v>
      </c>
      <c r="H16" s="206">
        <v>57.662062369901676</v>
      </c>
      <c r="I16" s="206">
        <v>56.647488578461726</v>
      </c>
      <c r="J16" s="206">
        <v>57.745418832446362</v>
      </c>
      <c r="K16" s="206">
        <v>61.068353509036413</v>
      </c>
      <c r="L16" s="206">
        <v>64.482793627434205</v>
      </c>
      <c r="M16" s="194">
        <v>-0.58563179002795174</v>
      </c>
      <c r="N16" s="19">
        <v>2.5221513808628027</v>
      </c>
      <c r="O16" s="19">
        <v>-0.51106048135470816</v>
      </c>
      <c r="P16" s="194">
        <v>1.4446636757048381E-2</v>
      </c>
      <c r="Q16" s="194">
        <v>1.1096555483061987</v>
      </c>
      <c r="R16" s="196"/>
      <c r="S16" s="92"/>
      <c r="T16" s="92"/>
      <c r="U16" s="92"/>
      <c r="V16" s="92"/>
      <c r="W16" s="92"/>
      <c r="X16" s="92"/>
      <c r="Y16" s="92"/>
      <c r="Z16" s="92"/>
      <c r="AA16" s="92"/>
      <c r="AB16" s="92"/>
      <c r="AC16" s="92"/>
    </row>
    <row r="17" spans="1:29" ht="2.1" customHeight="1" x14ac:dyDescent="0.25">
      <c r="A17" s="12"/>
      <c r="B17" s="50"/>
      <c r="C17" s="50"/>
      <c r="D17" s="50"/>
      <c r="E17" s="50"/>
      <c r="F17" s="50"/>
      <c r="G17" s="50"/>
      <c r="H17" s="50"/>
      <c r="I17" s="50"/>
      <c r="J17" s="50"/>
      <c r="K17" s="50"/>
      <c r="L17" s="50"/>
      <c r="M17" s="51"/>
      <c r="N17" s="51"/>
      <c r="O17" s="51"/>
      <c r="P17" s="51"/>
      <c r="Q17" s="51"/>
      <c r="S17" s="92"/>
      <c r="T17" s="92"/>
      <c r="U17" s="92"/>
      <c r="V17" s="92"/>
      <c r="W17" s="92"/>
      <c r="X17" s="92"/>
      <c r="Y17" s="92"/>
      <c r="Z17" s="92"/>
      <c r="AA17" s="92"/>
      <c r="AB17" s="92"/>
      <c r="AC17" s="92"/>
    </row>
    <row r="18" spans="1:29" s="73" customFormat="1" ht="11.25" x14ac:dyDescent="0.2">
      <c r="A18" s="74" t="s">
        <v>370</v>
      </c>
      <c r="B18" s="32">
        <v>30.427216541006008</v>
      </c>
      <c r="C18" s="32">
        <v>31.343745576835509</v>
      </c>
      <c r="D18" s="32">
        <v>31.723352020364892</v>
      </c>
      <c r="E18" s="32">
        <v>33.818955913629843</v>
      </c>
      <c r="F18" s="32">
        <v>36.118214447763705</v>
      </c>
      <c r="G18" s="32">
        <v>37.789070592417183</v>
      </c>
      <c r="H18" s="32">
        <v>39.003338670017285</v>
      </c>
      <c r="I18" s="32">
        <v>40.523911747354092</v>
      </c>
      <c r="J18" s="32">
        <v>43.130981839295103</v>
      </c>
      <c r="K18" s="32">
        <v>44.05013648763137</v>
      </c>
      <c r="L18" s="32">
        <v>43.395227230848057</v>
      </c>
      <c r="M18" s="18">
        <v>0.41802708222786755</v>
      </c>
      <c r="N18" s="19">
        <v>1.3058955711014564</v>
      </c>
      <c r="O18" s="19">
        <v>0.77146009646822389</v>
      </c>
      <c r="P18" s="19">
        <v>1.0110198741302812</v>
      </c>
      <c r="Q18" s="19">
        <v>6.1097540651711135E-2</v>
      </c>
      <c r="S18" s="92"/>
      <c r="T18" s="92"/>
      <c r="U18" s="92"/>
      <c r="V18" s="92"/>
      <c r="W18" s="92"/>
      <c r="X18" s="92"/>
      <c r="Y18" s="92"/>
      <c r="Z18" s="92"/>
      <c r="AA18" s="92"/>
      <c r="AB18" s="92"/>
      <c r="AC18" s="92"/>
    </row>
    <row r="19" spans="1:29" ht="2.1" customHeight="1" x14ac:dyDescent="0.25">
      <c r="A19" s="12"/>
      <c r="B19" s="50"/>
      <c r="C19" s="50"/>
      <c r="D19" s="50"/>
      <c r="E19" s="50"/>
      <c r="F19" s="50"/>
      <c r="G19" s="50"/>
      <c r="H19" s="50"/>
      <c r="I19" s="50"/>
      <c r="J19" s="50"/>
      <c r="K19" s="50"/>
      <c r="L19" s="50"/>
      <c r="M19" s="51"/>
      <c r="N19" s="51"/>
      <c r="O19" s="51"/>
      <c r="P19" s="51"/>
      <c r="Q19" s="51"/>
      <c r="S19" s="92"/>
      <c r="T19" s="92"/>
      <c r="U19" s="92"/>
      <c r="V19" s="92"/>
      <c r="W19" s="92"/>
      <c r="X19" s="92"/>
      <c r="Y19" s="92"/>
      <c r="Z19" s="92"/>
      <c r="AA19" s="92"/>
      <c r="AB19" s="92"/>
      <c r="AC19" s="92"/>
    </row>
    <row r="20" spans="1:29" s="73" customFormat="1" ht="11.25" x14ac:dyDescent="0.2">
      <c r="A20" s="74" t="s">
        <v>371</v>
      </c>
      <c r="B20" s="32">
        <v>30.087120581240722</v>
      </c>
      <c r="C20" s="32">
        <v>30.992393819107516</v>
      </c>
      <c r="D20" s="32">
        <v>31.026564321651279</v>
      </c>
      <c r="E20" s="32">
        <v>31.947258579704691</v>
      </c>
      <c r="F20" s="32">
        <v>34.073382775041786</v>
      </c>
      <c r="G20" s="32">
        <v>34.571435981534535</v>
      </c>
      <c r="H20" s="32">
        <v>35.760945561074244</v>
      </c>
      <c r="I20" s="32">
        <v>37.272867537598167</v>
      </c>
      <c r="J20" s="32">
        <v>38.713754230548105</v>
      </c>
      <c r="K20" s="32">
        <v>39.299475389770642</v>
      </c>
      <c r="L20" s="32">
        <v>37.058262952348784</v>
      </c>
      <c r="M20" s="18">
        <v>0.30793874652033093</v>
      </c>
      <c r="N20" s="19">
        <v>0.94112867018025792</v>
      </c>
      <c r="O20" s="19">
        <v>0.48456901783069384</v>
      </c>
      <c r="P20" s="19">
        <v>0.79654115830833927</v>
      </c>
      <c r="Q20" s="19">
        <v>-0.43608233597092205</v>
      </c>
      <c r="S20" s="92"/>
      <c r="T20" s="92"/>
      <c r="U20" s="92"/>
      <c r="V20" s="92"/>
      <c r="W20" s="92"/>
      <c r="X20" s="92"/>
      <c r="Y20" s="92"/>
      <c r="Z20" s="92"/>
      <c r="AA20" s="92"/>
      <c r="AB20" s="92"/>
      <c r="AC20" s="92"/>
    </row>
    <row r="21" spans="1:29" ht="2.1" customHeight="1" x14ac:dyDescent="0.25">
      <c r="A21" s="8"/>
      <c r="B21" s="8"/>
      <c r="C21" s="8"/>
      <c r="D21" s="8"/>
      <c r="E21" s="8"/>
      <c r="F21" s="8"/>
      <c r="G21" s="8"/>
      <c r="H21" s="8"/>
      <c r="I21" s="8"/>
      <c r="J21" s="8"/>
      <c r="K21" s="8"/>
      <c r="L21" s="8"/>
      <c r="M21" s="9"/>
      <c r="N21" s="9"/>
      <c r="O21" s="9"/>
      <c r="P21" s="9"/>
      <c r="Q21" s="9"/>
      <c r="S21" s="92"/>
      <c r="T21" s="92"/>
      <c r="U21" s="92"/>
      <c r="V21" s="92"/>
      <c r="W21" s="92"/>
      <c r="X21" s="92"/>
      <c r="Y21" s="92"/>
      <c r="Z21" s="92"/>
      <c r="AA21" s="92"/>
      <c r="AB21" s="92"/>
      <c r="AC21" s="92"/>
    </row>
    <row r="22" spans="1:29" ht="12.75" customHeight="1" x14ac:dyDescent="0.25">
      <c r="A22" s="4" t="s">
        <v>211</v>
      </c>
      <c r="B22" s="222"/>
      <c r="C22" s="222"/>
      <c r="D22" s="222"/>
      <c r="E22" s="222"/>
      <c r="F22" s="222"/>
      <c r="G22" s="222"/>
      <c r="H22" s="222"/>
      <c r="I22" s="222"/>
      <c r="J22" s="222"/>
      <c r="K22" s="222"/>
      <c r="L22" s="222"/>
      <c r="M22" s="193"/>
      <c r="N22" s="15"/>
      <c r="O22" s="15"/>
      <c r="P22" s="193"/>
      <c r="Q22" s="193"/>
      <c r="R22" s="192"/>
      <c r="S22" s="92"/>
      <c r="T22" s="92"/>
      <c r="U22" s="92"/>
      <c r="V22" s="92"/>
      <c r="W22" s="92"/>
      <c r="X22" s="92"/>
      <c r="Y22" s="92"/>
      <c r="Z22" s="92"/>
      <c r="AA22" s="92"/>
      <c r="AB22" s="92"/>
      <c r="AC22" s="92"/>
    </row>
    <row r="23" spans="1:29" s="73" customFormat="1" ht="11.25" x14ac:dyDescent="0.2">
      <c r="A23" s="74" t="s">
        <v>372</v>
      </c>
      <c r="B23" s="34">
        <v>-4.658794324432316</v>
      </c>
      <c r="C23" s="34">
        <v>-7.7585163793590217</v>
      </c>
      <c r="D23" s="34">
        <v>-0.86924702596539427</v>
      </c>
      <c r="E23" s="34">
        <v>4.3328880479731643E-2</v>
      </c>
      <c r="F23" s="34">
        <v>0.41533165037021169</v>
      </c>
      <c r="G23" s="34">
        <v>1.017611896541553</v>
      </c>
      <c r="H23" s="34">
        <v>0.66318748630687707</v>
      </c>
      <c r="I23" s="34">
        <v>0.48796341045493569</v>
      </c>
      <c r="J23" s="34">
        <v>0.77653921227681799</v>
      </c>
      <c r="K23" s="34">
        <v>0.70479955574119413</v>
      </c>
      <c r="L23" s="34">
        <v>0.59914918008516072</v>
      </c>
      <c r="M23" s="18">
        <v>-15.45518705984975</v>
      </c>
      <c r="N23" s="19">
        <v>0</v>
      </c>
      <c r="O23" s="19">
        <v>4.7910349258823759</v>
      </c>
      <c r="P23" s="19">
        <v>1.5904085340391561</v>
      </c>
      <c r="Q23" s="19">
        <v>-2.5600263490507036</v>
      </c>
      <c r="S23" s="92"/>
      <c r="T23" s="92"/>
      <c r="U23" s="92"/>
      <c r="V23" s="92"/>
      <c r="W23" s="92"/>
      <c r="X23" s="92"/>
      <c r="Y23" s="92"/>
      <c r="Z23" s="92"/>
      <c r="AA23" s="92"/>
      <c r="AB23" s="92"/>
      <c r="AC23" s="92"/>
    </row>
    <row r="24" spans="1:29" s="73" customFormat="1" ht="11.25" x14ac:dyDescent="0.2">
      <c r="A24" s="16" t="s">
        <v>210</v>
      </c>
      <c r="B24" s="34">
        <v>-5.1793393506923113</v>
      </c>
      <c r="C24" s="34">
        <v>-8.5906447896104812</v>
      </c>
      <c r="D24" s="34">
        <v>-0.95828496628713977</v>
      </c>
      <c r="E24" s="34">
        <v>4.7490832020360904E-2</v>
      </c>
      <c r="F24" s="34">
        <v>0.45274959773854617</v>
      </c>
      <c r="G24" s="34">
        <v>1.098883678918551</v>
      </c>
      <c r="H24" s="34">
        <v>0.7129811925902001</v>
      </c>
      <c r="I24" s="34">
        <v>0.52143393731105547</v>
      </c>
      <c r="J24" s="34">
        <v>0.82306624028590136</v>
      </c>
      <c r="K24" s="34">
        <v>0.75907963904729003</v>
      </c>
      <c r="L24" s="34">
        <v>0.65378737046703383</v>
      </c>
      <c r="M24" s="18">
        <v>-15.526200055469996</v>
      </c>
      <c r="N24" s="19">
        <v>0</v>
      </c>
      <c r="O24" s="19">
        <v>4.6458476216083566</v>
      </c>
      <c r="P24" s="19">
        <v>1.4461737714010159</v>
      </c>
      <c r="Q24" s="19">
        <v>-2.2762387907772963</v>
      </c>
      <c r="S24" s="92"/>
      <c r="T24" s="92"/>
      <c r="U24" s="92"/>
      <c r="V24" s="92"/>
      <c r="W24" s="92"/>
      <c r="X24" s="92"/>
      <c r="Y24" s="92"/>
      <c r="Z24" s="92"/>
      <c r="AA24" s="92"/>
      <c r="AB24" s="92"/>
      <c r="AC24" s="92"/>
    </row>
    <row r="25" spans="1:29" ht="2.1" customHeight="1" x14ac:dyDescent="0.25">
      <c r="A25" s="12"/>
      <c r="B25" s="50"/>
      <c r="C25" s="50"/>
      <c r="D25" s="50"/>
      <c r="E25" s="50"/>
      <c r="F25" s="50"/>
      <c r="G25" s="50"/>
      <c r="H25" s="50"/>
      <c r="I25" s="50"/>
      <c r="J25" s="50"/>
      <c r="K25" s="50"/>
      <c r="L25" s="50"/>
      <c r="M25" s="51"/>
      <c r="N25" s="51"/>
      <c r="O25" s="51"/>
      <c r="P25" s="51"/>
      <c r="Q25" s="51"/>
      <c r="S25" s="92"/>
      <c r="T25" s="92"/>
      <c r="U25" s="92"/>
      <c r="V25" s="92"/>
      <c r="W25" s="92"/>
      <c r="X25" s="92"/>
      <c r="Y25" s="92"/>
      <c r="Z25" s="92"/>
      <c r="AA25" s="92"/>
      <c r="AB25" s="92"/>
      <c r="AC25" s="92"/>
    </row>
    <row r="26" spans="1:29" s="73" customFormat="1" ht="11.25" x14ac:dyDescent="0.2">
      <c r="A26" s="74" t="s">
        <v>373</v>
      </c>
      <c r="B26" s="34">
        <v>10.404924039548744</v>
      </c>
      <c r="C26" s="34">
        <v>10.101075286164866</v>
      </c>
      <c r="D26" s="34">
        <v>7.6096453561747159</v>
      </c>
      <c r="E26" s="34">
        <v>6.3846911165107265</v>
      </c>
      <c r="F26" s="34">
        <v>6.3180584357373366</v>
      </c>
      <c r="G26" s="34">
        <v>6.3270770301977572</v>
      </c>
      <c r="H26" s="34">
        <v>6.3131048507422554</v>
      </c>
      <c r="I26" s="34">
        <v>6.2510912797512086</v>
      </c>
      <c r="J26" s="34">
        <v>6.1843219375273462</v>
      </c>
      <c r="K26" s="34">
        <v>5.9965083332758589</v>
      </c>
      <c r="L26" s="34">
        <v>5.8730892388367861</v>
      </c>
      <c r="M26" s="18">
        <v>-3.0801908410706624</v>
      </c>
      <c r="N26" s="19">
        <v>-1.842854070112121</v>
      </c>
      <c r="O26" s="19">
        <v>-7.8431271548828896E-3</v>
      </c>
      <c r="P26" s="19">
        <v>-0.20589013752994045</v>
      </c>
      <c r="Q26" s="19">
        <v>-0.51503510755174231</v>
      </c>
      <c r="S26" s="92"/>
      <c r="T26" s="92"/>
      <c r="U26" s="92"/>
      <c r="V26" s="92"/>
      <c r="W26" s="92"/>
      <c r="X26" s="92"/>
      <c r="Y26" s="92"/>
      <c r="Z26" s="92"/>
      <c r="AA26" s="92"/>
      <c r="AB26" s="92"/>
      <c r="AC26" s="92"/>
    </row>
    <row r="27" spans="1:29" s="73" customFormat="1" ht="11.25" x14ac:dyDescent="0.2">
      <c r="A27" s="16" t="s">
        <v>210</v>
      </c>
      <c r="B27" s="34">
        <v>11.567506261518833</v>
      </c>
      <c r="C27" s="34">
        <v>11.184451450977589</v>
      </c>
      <c r="D27" s="34">
        <v>8.3891097993693755</v>
      </c>
      <c r="E27" s="34">
        <v>6.9979720214081871</v>
      </c>
      <c r="F27" s="34">
        <v>6.8872632574930455</v>
      </c>
      <c r="G27" s="34">
        <v>6.8323903320845911</v>
      </c>
      <c r="H27" s="34">
        <v>6.7871078968857121</v>
      </c>
      <c r="I27" s="34">
        <v>6.6798679340579383</v>
      </c>
      <c r="J27" s="34">
        <v>6.5548610107067597</v>
      </c>
      <c r="K27" s="34">
        <v>6.458328959047412</v>
      </c>
      <c r="L27" s="34">
        <v>6.4086736619276845</v>
      </c>
      <c r="M27" s="18">
        <v>-3.1615981532873261</v>
      </c>
      <c r="N27" s="19">
        <v>-1.9532775381054246</v>
      </c>
      <c r="O27" s="19">
        <v>-0.14638161678026673</v>
      </c>
      <c r="P27" s="19">
        <v>-0.3475745736534086</v>
      </c>
      <c r="Q27" s="19">
        <v>-0.22529164587061778</v>
      </c>
      <c r="S27" s="92"/>
      <c r="T27" s="92"/>
      <c r="U27" s="92"/>
      <c r="V27" s="92"/>
      <c r="W27" s="92"/>
      <c r="X27" s="92"/>
      <c r="Y27" s="92"/>
      <c r="Z27" s="92"/>
      <c r="AA27" s="92"/>
      <c r="AB27" s="92"/>
      <c r="AC27" s="92"/>
    </row>
    <row r="28" spans="1:29" ht="2.1" customHeight="1" x14ac:dyDescent="0.25">
      <c r="A28" s="12"/>
      <c r="B28" s="50"/>
      <c r="C28" s="50"/>
      <c r="D28" s="50"/>
      <c r="E28" s="50"/>
      <c r="F28" s="50"/>
      <c r="G28" s="50"/>
      <c r="H28" s="50"/>
      <c r="I28" s="50"/>
      <c r="J28" s="50"/>
      <c r="K28" s="50"/>
      <c r="L28" s="50"/>
      <c r="M28" s="51"/>
      <c r="N28" s="51"/>
      <c r="O28" s="51"/>
      <c r="P28" s="51"/>
      <c r="Q28" s="51"/>
      <c r="S28" s="92"/>
      <c r="T28" s="92"/>
      <c r="U28" s="92"/>
      <c r="V28" s="92"/>
      <c r="W28" s="92"/>
      <c r="X28" s="92"/>
      <c r="Y28" s="92"/>
      <c r="Z28" s="92"/>
      <c r="AA28" s="92"/>
      <c r="AB28" s="92"/>
      <c r="AC28" s="92"/>
    </row>
    <row r="29" spans="1:29" s="73" customFormat="1" ht="11.25" x14ac:dyDescent="0.2">
      <c r="A29" s="74" t="s">
        <v>374</v>
      </c>
      <c r="B29" s="34">
        <v>9.0452641347613554</v>
      </c>
      <c r="C29" s="34">
        <v>8.574210592777554</v>
      </c>
      <c r="D29" s="34">
        <v>9.0422883632670032</v>
      </c>
      <c r="E29" s="34">
        <v>8.6069448947473361</v>
      </c>
      <c r="F29" s="34">
        <v>8.1368478735211358</v>
      </c>
      <c r="G29" s="34">
        <v>7.3070380353927877</v>
      </c>
      <c r="H29" s="34">
        <v>6.8670474507325103</v>
      </c>
      <c r="I29" s="34">
        <v>6.2866964066329185</v>
      </c>
      <c r="J29" s="34">
        <v>5.5325178941338926</v>
      </c>
      <c r="K29" s="34">
        <v>7.039560978330428</v>
      </c>
      <c r="L29" s="34">
        <v>8.2483340393235576</v>
      </c>
      <c r="M29" s="18">
        <v>-3.290354031648679E-3</v>
      </c>
      <c r="N29" s="19">
        <v>-1.0495475462484083</v>
      </c>
      <c r="O29" s="19">
        <v>-1.6823736030511016</v>
      </c>
      <c r="P29" s="19">
        <v>-2.1377316866004858</v>
      </c>
      <c r="Q29" s="19">
        <v>4.0745019720678677</v>
      </c>
      <c r="S29" s="92"/>
      <c r="T29" s="92"/>
      <c r="U29" s="92"/>
      <c r="V29" s="92"/>
      <c r="W29" s="92"/>
      <c r="X29" s="92"/>
      <c r="Y29" s="92"/>
      <c r="Z29" s="92"/>
      <c r="AA29" s="92"/>
      <c r="AB29" s="92"/>
      <c r="AC29" s="92"/>
    </row>
    <row r="30" spans="1:29" ht="2.1" customHeight="1" x14ac:dyDescent="0.25">
      <c r="A30" s="12"/>
      <c r="B30" s="50"/>
      <c r="C30" s="50"/>
      <c r="D30" s="50"/>
      <c r="E30" s="50"/>
      <c r="F30" s="50"/>
      <c r="G30" s="50"/>
      <c r="H30" s="50"/>
      <c r="I30" s="50"/>
      <c r="J30" s="50"/>
      <c r="K30" s="50"/>
      <c r="L30" s="50"/>
      <c r="M30" s="51"/>
      <c r="N30" s="51"/>
      <c r="O30" s="51"/>
      <c r="P30" s="51"/>
      <c r="Q30" s="51"/>
      <c r="S30" s="92"/>
      <c r="T30" s="92"/>
      <c r="U30" s="92"/>
      <c r="V30" s="92"/>
      <c r="W30" s="92"/>
      <c r="X30" s="92"/>
      <c r="Y30" s="92"/>
      <c r="Z30" s="92"/>
      <c r="AA30" s="92"/>
      <c r="AB30" s="92"/>
      <c r="AC30" s="92"/>
    </row>
    <row r="31" spans="1:29" s="73" customFormat="1" ht="11.25" x14ac:dyDescent="0.2">
      <c r="A31" s="74" t="s">
        <v>277</v>
      </c>
      <c r="B31" s="206"/>
      <c r="C31" s="206"/>
      <c r="D31" s="206"/>
      <c r="E31" s="206"/>
      <c r="F31" s="206"/>
      <c r="G31" s="206"/>
      <c r="H31" s="206"/>
      <c r="I31" s="206"/>
      <c r="J31" s="206"/>
      <c r="K31" s="206"/>
      <c r="L31" s="206"/>
      <c r="M31" s="194"/>
      <c r="N31" s="19"/>
      <c r="O31" s="19"/>
      <c r="P31" s="194"/>
      <c r="Q31" s="194"/>
      <c r="R31" s="196"/>
      <c r="S31" s="92"/>
      <c r="T31" s="92"/>
      <c r="U31" s="92"/>
      <c r="V31" s="92"/>
      <c r="W31" s="92"/>
      <c r="X31" s="92"/>
      <c r="Y31" s="92"/>
      <c r="Z31" s="92"/>
      <c r="AA31" s="92"/>
      <c r="AB31" s="92"/>
      <c r="AC31" s="92"/>
    </row>
    <row r="32" spans="1:29" s="73" customFormat="1" ht="11.25" x14ac:dyDescent="0.2">
      <c r="A32" s="16" t="s">
        <v>213</v>
      </c>
      <c r="B32" s="32">
        <v>98.39465765436924</v>
      </c>
      <c r="C32" s="32">
        <v>98.369317343554044</v>
      </c>
      <c r="D32" s="32">
        <v>96.808220814942857</v>
      </c>
      <c r="E32" s="32">
        <v>91.861568218343166</v>
      </c>
      <c r="F32" s="32">
        <v>91.40656079690477</v>
      </c>
      <c r="G32" s="32">
        <v>86.980725188713421</v>
      </c>
      <c r="H32" s="32">
        <v>87.053759015295711</v>
      </c>
      <c r="I32" s="32">
        <v>74.375538904649275</v>
      </c>
      <c r="J32" s="32">
        <v>63.699556302174429</v>
      </c>
      <c r="K32" s="32">
        <v>56.547267488921968</v>
      </c>
      <c r="L32" s="32">
        <v>48.805927511984073</v>
      </c>
      <c r="M32" s="18">
        <v>-0.16241390566739122</v>
      </c>
      <c r="N32" s="19">
        <v>-0.57250152251231423</v>
      </c>
      <c r="O32" s="19">
        <v>-0.48672572765119382</v>
      </c>
      <c r="P32" s="19">
        <v>-3.0752057337653627</v>
      </c>
      <c r="Q32" s="19">
        <v>-2.628106293392718</v>
      </c>
      <c r="S32" s="92"/>
      <c r="T32" s="92"/>
      <c r="U32" s="92"/>
      <c r="V32" s="92"/>
      <c r="W32" s="92"/>
      <c r="X32" s="92"/>
      <c r="Y32" s="92"/>
      <c r="Z32" s="92"/>
      <c r="AA32" s="92"/>
      <c r="AB32" s="92"/>
      <c r="AC32" s="92"/>
    </row>
    <row r="33" spans="1:29" s="73" customFormat="1" ht="11.25" x14ac:dyDescent="0.2">
      <c r="A33" s="16" t="s">
        <v>212</v>
      </c>
      <c r="B33" s="32">
        <v>1.8116762812250049</v>
      </c>
      <c r="C33" s="32">
        <v>2.6136009860422882</v>
      </c>
      <c r="D33" s="32">
        <v>7.2233504457187401</v>
      </c>
      <c r="E33" s="32">
        <v>14.039642485074454</v>
      </c>
      <c r="F33" s="32">
        <v>15.014792384589001</v>
      </c>
      <c r="G33" s="32">
        <v>19.561597766412469</v>
      </c>
      <c r="H33" s="32">
        <v>19.967951146076132</v>
      </c>
      <c r="I33" s="32">
        <v>32.120022744989946</v>
      </c>
      <c r="J33" s="32">
        <v>43.789526082953472</v>
      </c>
      <c r="K33" s="32">
        <v>50.59986664545557</v>
      </c>
      <c r="L33" s="32">
        <v>58.689837682698105</v>
      </c>
      <c r="M33" s="18">
        <v>14.832761453619314</v>
      </c>
      <c r="N33" s="19">
        <v>7.5915253362138557</v>
      </c>
      <c r="O33" s="19">
        <v>2.8919545935296442</v>
      </c>
      <c r="P33" s="19">
        <v>8.169213997943082</v>
      </c>
      <c r="Q33" s="19">
        <v>2.9720280535443511</v>
      </c>
      <c r="S33" s="92"/>
      <c r="T33" s="92"/>
      <c r="U33" s="92"/>
      <c r="V33" s="92"/>
      <c r="W33" s="92"/>
      <c r="X33" s="92"/>
      <c r="Y33" s="92"/>
      <c r="Z33" s="92"/>
      <c r="AA33" s="92"/>
      <c r="AB33" s="92"/>
      <c r="AC33" s="92"/>
    </row>
    <row r="34" spans="1:29" s="73" customFormat="1" ht="11.25" x14ac:dyDescent="0.2">
      <c r="A34" s="39" t="s">
        <v>120</v>
      </c>
      <c r="B34" s="32">
        <v>0</v>
      </c>
      <c r="C34" s="32">
        <v>0</v>
      </c>
      <c r="D34" s="32">
        <v>0</v>
      </c>
      <c r="E34" s="32">
        <v>0</v>
      </c>
      <c r="F34" s="32">
        <v>0</v>
      </c>
      <c r="G34" s="32">
        <v>0</v>
      </c>
      <c r="H34" s="32">
        <v>0</v>
      </c>
      <c r="I34" s="32">
        <v>13.233115905412927</v>
      </c>
      <c r="J34" s="32">
        <v>19.001738695375831</v>
      </c>
      <c r="K34" s="32">
        <v>24.310647111956072</v>
      </c>
      <c r="L34" s="32">
        <v>29.135788991178579</v>
      </c>
      <c r="M34" s="18">
        <v>0</v>
      </c>
      <c r="N34" s="19">
        <v>0</v>
      </c>
      <c r="O34" s="19">
        <v>0</v>
      </c>
      <c r="P34" s="19">
        <v>0</v>
      </c>
      <c r="Q34" s="19">
        <v>4.3670346509488756</v>
      </c>
      <c r="S34" s="92"/>
      <c r="T34" s="92"/>
      <c r="U34" s="92"/>
      <c r="V34" s="92"/>
      <c r="W34" s="92"/>
      <c r="X34" s="92"/>
      <c r="Y34" s="92"/>
      <c r="Z34" s="92"/>
      <c r="AA34" s="92"/>
      <c r="AB34" s="92"/>
      <c r="AC34" s="92"/>
    </row>
    <row r="35" spans="1:29" s="73" customFormat="1" ht="11.25" x14ac:dyDescent="0.2">
      <c r="A35" s="39" t="s">
        <v>460</v>
      </c>
      <c r="B35" s="32">
        <v>1.6053423456307645</v>
      </c>
      <c r="C35" s="32">
        <v>1.6306826564459573</v>
      </c>
      <c r="D35" s="32">
        <v>3.1917791850571358</v>
      </c>
      <c r="E35" s="32">
        <v>8.1384317816568412</v>
      </c>
      <c r="F35" s="32">
        <v>8.5934392030952278</v>
      </c>
      <c r="G35" s="32">
        <v>13.019274811286596</v>
      </c>
      <c r="H35" s="32">
        <v>12.94624098470428</v>
      </c>
      <c r="I35" s="32">
        <v>12.391345189937798</v>
      </c>
      <c r="J35" s="32">
        <v>17.298705002449736</v>
      </c>
      <c r="K35" s="32">
        <v>19.142085399121981</v>
      </c>
      <c r="L35" s="32">
        <v>22.058283496837358</v>
      </c>
      <c r="M35" s="18">
        <v>7.114069061954531</v>
      </c>
      <c r="N35" s="19">
        <v>10.411272974402008</v>
      </c>
      <c r="O35" s="19">
        <v>4.183194025580117</v>
      </c>
      <c r="P35" s="19">
        <v>2.9406700018888232</v>
      </c>
      <c r="Q35" s="19">
        <v>2.460344589501795</v>
      </c>
      <c r="S35" s="92"/>
      <c r="T35" s="92"/>
      <c r="U35" s="92"/>
      <c r="V35" s="92"/>
      <c r="W35" s="92"/>
      <c r="X35" s="92"/>
      <c r="Y35" s="92"/>
      <c r="Z35" s="92"/>
      <c r="AA35" s="92"/>
      <c r="AB35" s="92"/>
      <c r="AC35" s="92"/>
    </row>
    <row r="36" spans="1:29" s="73" customFormat="1" ht="11.25" x14ac:dyDescent="0.2">
      <c r="A36" s="39" t="s">
        <v>214</v>
      </c>
      <c r="B36" s="32">
        <v>0.2063339355942404</v>
      </c>
      <c r="C36" s="32">
        <v>0.98291832959633074</v>
      </c>
      <c r="D36" s="32">
        <v>4.0315712606616048</v>
      </c>
      <c r="E36" s="32">
        <v>5.9012107034176129</v>
      </c>
      <c r="F36" s="32">
        <v>6.4213531814937719</v>
      </c>
      <c r="G36" s="32">
        <v>6.5423229551258704</v>
      </c>
      <c r="H36" s="32">
        <v>7.0217101613718498</v>
      </c>
      <c r="I36" s="32">
        <v>6.4955616496392201</v>
      </c>
      <c r="J36" s="32">
        <v>7.4890823851279018</v>
      </c>
      <c r="K36" s="32">
        <v>7.1471341343775139</v>
      </c>
      <c r="L36" s="32">
        <v>7.4957651946821731</v>
      </c>
      <c r="M36" s="18">
        <v>34.614042942448677</v>
      </c>
      <c r="N36" s="19">
        <v>4.7647598154252568</v>
      </c>
      <c r="O36" s="19">
        <v>0.89778543033878222</v>
      </c>
      <c r="P36" s="19">
        <v>0.64647545922782435</v>
      </c>
      <c r="Q36" s="19">
        <v>8.9198211788765747E-3</v>
      </c>
      <c r="S36" s="92"/>
      <c r="T36" s="92"/>
      <c r="U36" s="92"/>
      <c r="V36" s="92"/>
      <c r="W36" s="92"/>
      <c r="X36" s="92"/>
      <c r="Y36" s="92"/>
      <c r="Z36" s="92"/>
      <c r="AA36" s="92"/>
      <c r="AB36" s="92"/>
      <c r="AC36" s="92"/>
    </row>
    <row r="37" spans="1:29" s="73" customFormat="1" ht="11.25" x14ac:dyDescent="0.2">
      <c r="A37" s="16" t="s">
        <v>215</v>
      </c>
      <c r="B37" s="32">
        <v>17.664241920687534</v>
      </c>
      <c r="C37" s="32">
        <v>18.515442641947068</v>
      </c>
      <c r="D37" s="32">
        <v>19.389778763468325</v>
      </c>
      <c r="E37" s="32">
        <v>17.459330043544835</v>
      </c>
      <c r="F37" s="32">
        <v>20.112966934227224</v>
      </c>
      <c r="G37" s="32">
        <v>16.732058411405895</v>
      </c>
      <c r="H37" s="32">
        <v>18.125497725000358</v>
      </c>
      <c r="I37" s="32">
        <v>16.948668795718888</v>
      </c>
      <c r="J37" s="32">
        <v>18.398561764287571</v>
      </c>
      <c r="K37" s="32">
        <v>21.890753269148441</v>
      </c>
      <c r="L37" s="32">
        <v>22.140438026310193</v>
      </c>
      <c r="M37" s="18">
        <v>0.9363939267007515</v>
      </c>
      <c r="N37" s="19">
        <v>0.36685797065008074</v>
      </c>
      <c r="O37" s="19">
        <v>-1.0350567065565364</v>
      </c>
      <c r="P37" s="19">
        <v>0.14964020460850325</v>
      </c>
      <c r="Q37" s="19">
        <v>1.8685755490827072</v>
      </c>
      <c r="S37" s="92"/>
      <c r="T37" s="92"/>
      <c r="U37" s="92"/>
      <c r="V37" s="92"/>
      <c r="W37" s="92"/>
      <c r="X37" s="92"/>
      <c r="Y37" s="92"/>
      <c r="Z37" s="92"/>
      <c r="AA37" s="92"/>
      <c r="AB37" s="92"/>
      <c r="AC37" s="92"/>
    </row>
    <row r="38" spans="1:29" ht="2.1" customHeight="1" x14ac:dyDescent="0.25">
      <c r="A38" s="12"/>
      <c r="B38" s="50"/>
      <c r="C38" s="50"/>
      <c r="D38" s="50"/>
      <c r="E38" s="50"/>
      <c r="F38" s="50"/>
      <c r="G38" s="50"/>
      <c r="H38" s="50"/>
      <c r="I38" s="50"/>
      <c r="J38" s="50"/>
      <c r="K38" s="50"/>
      <c r="L38" s="50"/>
      <c r="M38" s="51"/>
      <c r="N38" s="51"/>
      <c r="O38" s="51"/>
      <c r="P38" s="51"/>
      <c r="Q38" s="51"/>
      <c r="S38" s="92"/>
      <c r="T38" s="92"/>
      <c r="U38" s="92"/>
      <c r="V38" s="92"/>
      <c r="W38" s="92"/>
      <c r="X38" s="92"/>
      <c r="Y38" s="92"/>
      <c r="Z38" s="92"/>
      <c r="AA38" s="92"/>
      <c r="AB38" s="92"/>
      <c r="AC38" s="92"/>
    </row>
    <row r="39" spans="1:29" s="73" customFormat="1" ht="11.25" x14ac:dyDescent="0.2">
      <c r="A39" s="74" t="s">
        <v>216</v>
      </c>
      <c r="B39" s="206"/>
      <c r="C39" s="206"/>
      <c r="D39" s="206"/>
      <c r="E39" s="206"/>
      <c r="F39" s="206"/>
      <c r="G39" s="206"/>
      <c r="H39" s="206"/>
      <c r="I39" s="206"/>
      <c r="J39" s="206"/>
      <c r="K39" s="206"/>
      <c r="L39" s="206"/>
      <c r="M39" s="194"/>
      <c r="N39" s="19"/>
      <c r="O39" s="19"/>
      <c r="P39" s="194"/>
      <c r="Q39" s="194"/>
      <c r="R39" s="196"/>
      <c r="S39" s="92"/>
      <c r="T39" s="92"/>
      <c r="U39" s="92"/>
      <c r="V39" s="92"/>
      <c r="W39" s="92"/>
      <c r="X39" s="92"/>
      <c r="Y39" s="92"/>
      <c r="Z39" s="92"/>
      <c r="AA39" s="92"/>
      <c r="AB39" s="92"/>
      <c r="AC39" s="92"/>
    </row>
    <row r="40" spans="1:29" s="73" customFormat="1" ht="11.25" x14ac:dyDescent="0.2">
      <c r="A40" s="16" t="s">
        <v>12</v>
      </c>
      <c r="B40" s="32">
        <v>0</v>
      </c>
      <c r="C40" s="32">
        <v>12.324522665162549</v>
      </c>
      <c r="D40" s="32">
        <v>15.099262233316846</v>
      </c>
      <c r="E40" s="32">
        <v>27.329058723703586</v>
      </c>
      <c r="F40" s="32">
        <v>53.92427945141042</v>
      </c>
      <c r="G40" s="32">
        <v>73.035201331181341</v>
      </c>
      <c r="H40" s="32">
        <v>88.505519141143594</v>
      </c>
      <c r="I40" s="32">
        <v>97.637253872162646</v>
      </c>
      <c r="J40" s="32">
        <v>100.60846867445963</v>
      </c>
      <c r="K40" s="32">
        <v>107.15760712525761</v>
      </c>
      <c r="L40" s="32">
        <v>108.87306514507991</v>
      </c>
      <c r="M40" s="18">
        <v>0</v>
      </c>
      <c r="N40" s="19">
        <v>13.575030547759326</v>
      </c>
      <c r="O40" s="19">
        <v>5.0796458265499389</v>
      </c>
      <c r="P40" s="19">
        <v>1.2899644008754763</v>
      </c>
      <c r="Q40" s="19">
        <v>0.79258674915831939</v>
      </c>
      <c r="S40" s="92"/>
      <c r="T40" s="92"/>
      <c r="U40" s="92"/>
      <c r="V40" s="92"/>
      <c r="W40" s="92"/>
      <c r="X40" s="92"/>
      <c r="Y40" s="92"/>
      <c r="Z40" s="92"/>
      <c r="AA40" s="92"/>
      <c r="AB40" s="92"/>
      <c r="AC40" s="92"/>
    </row>
    <row r="41" spans="1:29" s="73" customFormat="1" ht="11.25" x14ac:dyDescent="0.2">
      <c r="A41" s="16" t="s">
        <v>201</v>
      </c>
      <c r="B41" s="32">
        <v>0</v>
      </c>
      <c r="C41" s="32">
        <v>8.2183217234194691E-3</v>
      </c>
      <c r="D41" s="32">
        <v>1.4824932261061409E-2</v>
      </c>
      <c r="E41" s="32">
        <v>14.567675504965157</v>
      </c>
      <c r="F41" s="32">
        <v>34.880616324683203</v>
      </c>
      <c r="G41" s="32">
        <v>35.243072313898935</v>
      </c>
      <c r="H41" s="32">
        <v>56.54723063506124</v>
      </c>
      <c r="I41" s="32">
        <v>91.628648113318832</v>
      </c>
      <c r="J41" s="32">
        <v>99.217181907167898</v>
      </c>
      <c r="K41" s="32">
        <v>99.905882815261847</v>
      </c>
      <c r="L41" s="32">
        <v>100</v>
      </c>
      <c r="M41" s="18">
        <v>0</v>
      </c>
      <c r="N41" s="19">
        <v>117.34974912656764</v>
      </c>
      <c r="O41" s="19">
        <v>4.9500667257947439</v>
      </c>
      <c r="P41" s="19">
        <v>5.783408054970729</v>
      </c>
      <c r="Q41" s="19">
        <v>7.8620709751642259E-2</v>
      </c>
      <c r="S41" s="92"/>
      <c r="T41" s="92"/>
      <c r="U41" s="92"/>
      <c r="V41" s="92"/>
      <c r="W41" s="92"/>
      <c r="X41" s="92"/>
      <c r="Y41" s="92"/>
      <c r="Z41" s="92"/>
      <c r="AA41" s="92"/>
      <c r="AB41" s="92"/>
      <c r="AC41" s="92"/>
    </row>
    <row r="42" spans="1:29" ht="2.1" customHeight="1" x14ac:dyDescent="0.25">
      <c r="A42" s="8"/>
      <c r="B42" s="8"/>
      <c r="C42" s="8"/>
      <c r="D42" s="8"/>
      <c r="E42" s="8"/>
      <c r="F42" s="8"/>
      <c r="G42" s="8"/>
      <c r="H42" s="8"/>
      <c r="I42" s="8"/>
      <c r="J42" s="8"/>
      <c r="K42" s="8"/>
      <c r="L42" s="8"/>
      <c r="M42" s="9"/>
      <c r="N42" s="9"/>
      <c r="O42" s="9"/>
      <c r="P42" s="9"/>
      <c r="Q42" s="9"/>
      <c r="S42" s="92"/>
      <c r="T42" s="92"/>
      <c r="U42" s="92"/>
      <c r="V42" s="92"/>
      <c r="W42" s="92"/>
      <c r="X42" s="92"/>
      <c r="Y42" s="92"/>
      <c r="Z42" s="92"/>
      <c r="AA42" s="92"/>
      <c r="AB42" s="92"/>
      <c r="AC42" s="92"/>
    </row>
    <row r="43" spans="1:29" ht="12.75" customHeight="1" x14ac:dyDescent="0.25">
      <c r="A43" s="4" t="s">
        <v>217</v>
      </c>
      <c r="B43" s="13"/>
      <c r="C43" s="13"/>
      <c r="D43" s="13"/>
      <c r="E43" s="13"/>
      <c r="F43" s="13"/>
      <c r="G43" s="13"/>
      <c r="H43" s="13"/>
      <c r="I43" s="13"/>
      <c r="J43" s="13"/>
      <c r="K43" s="13"/>
      <c r="L43" s="13"/>
      <c r="M43" s="14"/>
      <c r="N43" s="15"/>
      <c r="O43" s="15"/>
      <c r="P43" s="15"/>
      <c r="Q43" s="15"/>
      <c r="S43" s="92"/>
      <c r="T43" s="92"/>
      <c r="U43" s="92"/>
      <c r="V43" s="92"/>
      <c r="W43" s="92"/>
      <c r="X43" s="92"/>
      <c r="Y43" s="92"/>
      <c r="Z43" s="92"/>
      <c r="AA43" s="92"/>
      <c r="AB43" s="92"/>
      <c r="AC43" s="92"/>
    </row>
    <row r="44" spans="1:29" s="73" customFormat="1" ht="11.25" x14ac:dyDescent="0.2">
      <c r="A44" s="16" t="s">
        <v>279</v>
      </c>
      <c r="B44" s="55">
        <v>0.38625862729026084</v>
      </c>
      <c r="C44" s="55">
        <v>0.32681271488800345</v>
      </c>
      <c r="D44" s="55">
        <v>0.35014298948725181</v>
      </c>
      <c r="E44" s="55">
        <v>0.36393605224788972</v>
      </c>
      <c r="F44" s="55">
        <v>0.40851336352542139</v>
      </c>
      <c r="G44" s="55">
        <v>0.41918158923060195</v>
      </c>
      <c r="H44" s="55">
        <v>0.44633546804347846</v>
      </c>
      <c r="I44" s="55">
        <v>0.44725636614769954</v>
      </c>
      <c r="J44" s="55">
        <v>0.45323749935602836</v>
      </c>
      <c r="K44" s="55">
        <v>0.56044792685707501</v>
      </c>
      <c r="L44" s="55">
        <v>0.6003783609737755</v>
      </c>
      <c r="M44" s="18">
        <v>-0.97685300523189245</v>
      </c>
      <c r="N44" s="19">
        <v>1.5537776752758248</v>
      </c>
      <c r="O44" s="19">
        <v>0.88939393588867155</v>
      </c>
      <c r="P44" s="19">
        <v>0.15357209587345544</v>
      </c>
      <c r="Q44" s="19">
        <v>2.8513317901299295</v>
      </c>
      <c r="S44" s="92"/>
      <c r="T44" s="92"/>
      <c r="U44" s="92"/>
      <c r="V44" s="92"/>
      <c r="W44" s="92"/>
      <c r="X44" s="92"/>
      <c r="Y44" s="92"/>
      <c r="Z44" s="92"/>
      <c r="AA44" s="92"/>
      <c r="AB44" s="92"/>
      <c r="AC44" s="92"/>
    </row>
    <row r="45" spans="1:29" s="73" customFormat="1" ht="11.25" x14ac:dyDescent="0.2">
      <c r="A45" s="16" t="s">
        <v>278</v>
      </c>
      <c r="B45" s="55">
        <v>0.25838291586898005</v>
      </c>
      <c r="C45" s="55">
        <v>0.29834703996915418</v>
      </c>
      <c r="D45" s="55">
        <v>0.31197018777024638</v>
      </c>
      <c r="E45" s="55">
        <v>0.30149687447232182</v>
      </c>
      <c r="F45" s="55">
        <v>0.34396391842810053</v>
      </c>
      <c r="G45" s="55">
        <v>0.30706341535153614</v>
      </c>
      <c r="H45" s="55">
        <v>0.3366325607073124</v>
      </c>
      <c r="I45" s="55">
        <v>0.33212073320544844</v>
      </c>
      <c r="J45" s="55">
        <v>0.35975104227915583</v>
      </c>
      <c r="K45" s="55">
        <v>0.44681814584784102</v>
      </c>
      <c r="L45" s="55">
        <v>0.46739830716803421</v>
      </c>
      <c r="M45" s="18">
        <v>1.9025213852347456</v>
      </c>
      <c r="N45" s="19">
        <v>0.98107259434743188</v>
      </c>
      <c r="O45" s="19">
        <v>-0.21521560216969382</v>
      </c>
      <c r="P45" s="19">
        <v>0.66641303331991253</v>
      </c>
      <c r="Q45" s="19">
        <v>2.652258145496722</v>
      </c>
      <c r="S45" s="92"/>
      <c r="T45" s="92"/>
      <c r="U45" s="92"/>
      <c r="V45" s="92"/>
      <c r="W45" s="92"/>
      <c r="X45" s="92"/>
      <c r="Y45" s="92"/>
      <c r="Z45" s="92"/>
      <c r="AA45" s="92"/>
      <c r="AB45" s="92"/>
      <c r="AC45" s="92"/>
    </row>
    <row r="46" spans="1:29" ht="2.1" customHeight="1" x14ac:dyDescent="0.25">
      <c r="A46" s="8"/>
      <c r="B46" s="8"/>
      <c r="C46" s="8"/>
      <c r="D46" s="8"/>
      <c r="E46" s="8"/>
      <c r="F46" s="8"/>
      <c r="G46" s="8"/>
      <c r="H46" s="8"/>
      <c r="I46" s="8"/>
      <c r="J46" s="8"/>
      <c r="K46" s="8"/>
      <c r="L46" s="8"/>
      <c r="M46" s="9"/>
      <c r="N46" s="9"/>
      <c r="O46" s="9"/>
      <c r="P46" s="9"/>
      <c r="Q46" s="9"/>
      <c r="S46" s="92"/>
      <c r="T46" s="92"/>
      <c r="U46" s="92"/>
      <c r="V46" s="92"/>
      <c r="W46" s="92"/>
      <c r="X46" s="92"/>
      <c r="Y46" s="92"/>
      <c r="Z46" s="92"/>
      <c r="AA46" s="92"/>
      <c r="AB46" s="92"/>
      <c r="AC46" s="92"/>
    </row>
    <row r="47" spans="1:29" ht="12.75" customHeight="1" x14ac:dyDescent="0.25">
      <c r="A47" s="4" t="s">
        <v>375</v>
      </c>
      <c r="B47" s="13"/>
      <c r="C47" s="13"/>
      <c r="D47" s="13"/>
      <c r="E47" s="13"/>
      <c r="F47" s="13"/>
      <c r="G47" s="13"/>
      <c r="H47" s="13"/>
      <c r="I47" s="13"/>
      <c r="J47" s="13"/>
      <c r="K47" s="13"/>
      <c r="L47" s="13"/>
      <c r="M47" s="14"/>
      <c r="N47" s="15"/>
      <c r="O47" s="15"/>
      <c r="P47" s="15"/>
      <c r="Q47" s="15"/>
      <c r="S47" s="92"/>
      <c r="T47" s="92"/>
      <c r="U47" s="92"/>
      <c r="V47" s="92"/>
      <c r="W47" s="92"/>
      <c r="X47" s="92"/>
      <c r="Y47" s="92"/>
      <c r="Z47" s="92"/>
      <c r="AA47" s="92"/>
      <c r="AB47" s="92"/>
      <c r="AC47" s="92"/>
    </row>
    <row r="48" spans="1:29" s="73" customFormat="1" ht="11.25" x14ac:dyDescent="0.2">
      <c r="A48" s="74" t="s">
        <v>267</v>
      </c>
      <c r="B48" s="17">
        <v>182813.71254150287</v>
      </c>
      <c r="C48" s="17">
        <v>182618.10150482898</v>
      </c>
      <c r="D48" s="17">
        <v>176872.85267043745</v>
      </c>
      <c r="E48" s="17">
        <v>174341.09586788065</v>
      </c>
      <c r="F48" s="17">
        <v>170218.78616628406</v>
      </c>
      <c r="G48" s="17">
        <v>165786.78041653798</v>
      </c>
      <c r="H48" s="17">
        <v>163384.81468204223</v>
      </c>
      <c r="I48" s="17">
        <v>134029.57648509715</v>
      </c>
      <c r="J48" s="17">
        <v>106567.28757427048</v>
      </c>
      <c r="K48" s="17">
        <v>68788.08258873524</v>
      </c>
      <c r="L48" s="17">
        <v>41888.633481512916</v>
      </c>
      <c r="M48" s="18">
        <v>-0.32982031553862035</v>
      </c>
      <c r="N48" s="19">
        <v>-0.3827311191958449</v>
      </c>
      <c r="O48" s="19">
        <v>-0.40892503869103258</v>
      </c>
      <c r="P48" s="19">
        <v>-4.1832971623821606</v>
      </c>
      <c r="Q48" s="19">
        <v>-8.9149233607202394</v>
      </c>
      <c r="S48" s="92"/>
      <c r="T48" s="92"/>
      <c r="U48" s="92"/>
      <c r="V48" s="92"/>
      <c r="W48" s="92"/>
      <c r="X48" s="92"/>
      <c r="Y48" s="92"/>
      <c r="Z48" s="92"/>
      <c r="AA48" s="92"/>
      <c r="AB48" s="92"/>
      <c r="AC48" s="92"/>
    </row>
    <row r="49" spans="1:29" s="73" customFormat="1" ht="11.25" x14ac:dyDescent="0.2">
      <c r="A49" s="16" t="s">
        <v>172</v>
      </c>
      <c r="B49" s="17">
        <v>158313.66005546617</v>
      </c>
      <c r="C49" s="17">
        <v>163054.44650347842</v>
      </c>
      <c r="D49" s="17">
        <v>156381.70262567379</v>
      </c>
      <c r="E49" s="17">
        <v>154625.96353373109</v>
      </c>
      <c r="F49" s="17">
        <v>150926.81081061426</v>
      </c>
      <c r="G49" s="17">
        <v>148143.74164704257</v>
      </c>
      <c r="H49" s="17">
        <v>148518.99326697056</v>
      </c>
      <c r="I49" s="17">
        <v>121204.51699229135</v>
      </c>
      <c r="J49" s="17">
        <v>96351.237023750655</v>
      </c>
      <c r="K49" s="17">
        <v>60147.826603670357</v>
      </c>
      <c r="L49" s="17">
        <v>33701.770861875018</v>
      </c>
      <c r="M49" s="18">
        <v>-0.12270890080710029</v>
      </c>
      <c r="N49" s="19">
        <v>-0.3544185265017652</v>
      </c>
      <c r="O49" s="19">
        <v>-0.16069246958317907</v>
      </c>
      <c r="P49" s="19">
        <v>-4.2348419386210034</v>
      </c>
      <c r="Q49" s="19">
        <v>-9.9715977585747453</v>
      </c>
      <c r="S49" s="92"/>
      <c r="T49" s="92"/>
      <c r="U49" s="92"/>
      <c r="V49" s="92"/>
      <c r="W49" s="92"/>
      <c r="X49" s="92"/>
      <c r="Y49" s="92"/>
      <c r="Z49" s="92"/>
      <c r="AA49" s="92"/>
      <c r="AB49" s="92"/>
      <c r="AC49" s="92"/>
    </row>
    <row r="50" spans="1:29" s="73" customFormat="1" ht="11.25" x14ac:dyDescent="0.2">
      <c r="A50" s="39" t="s">
        <v>334</v>
      </c>
      <c r="B50" s="17">
        <v>7533.4720713757561</v>
      </c>
      <c r="C50" s="17">
        <v>5528.3359738573199</v>
      </c>
      <c r="D50" s="17">
        <v>5306.4018092617916</v>
      </c>
      <c r="E50" s="17">
        <v>9133.3511623218365</v>
      </c>
      <c r="F50" s="17">
        <v>7210.1708504306735</v>
      </c>
      <c r="G50" s="17">
        <v>5554.6040340444015</v>
      </c>
      <c r="H50" s="17">
        <v>4172.4891080020461</v>
      </c>
      <c r="I50" s="17">
        <v>3093.9397311733046</v>
      </c>
      <c r="J50" s="17">
        <v>2247.0586282326112</v>
      </c>
      <c r="K50" s="17">
        <v>2106.5737708795496</v>
      </c>
      <c r="L50" s="17">
        <v>2183.18202641674</v>
      </c>
      <c r="M50" s="18">
        <v>-3.4437267754053313</v>
      </c>
      <c r="N50" s="19">
        <v>3.1132658725452789</v>
      </c>
      <c r="O50" s="19">
        <v>-5.3228959118754577</v>
      </c>
      <c r="P50" s="19">
        <v>-6.0012844476494021</v>
      </c>
      <c r="Q50" s="19">
        <v>-0.28797083568840032</v>
      </c>
      <c r="S50" s="92"/>
      <c r="T50" s="92"/>
      <c r="U50" s="92"/>
      <c r="V50" s="92"/>
      <c r="W50" s="92"/>
      <c r="X50" s="92"/>
      <c r="Y50" s="92"/>
      <c r="Z50" s="92"/>
      <c r="AA50" s="92"/>
      <c r="AB50" s="92"/>
      <c r="AC50" s="92"/>
    </row>
    <row r="51" spans="1:29" s="73" customFormat="1" ht="11.25" x14ac:dyDescent="0.2">
      <c r="A51" s="16" t="s">
        <v>173</v>
      </c>
      <c r="B51" s="207">
        <v>16600.586979275693</v>
      </c>
      <c r="C51" s="207">
        <v>13459.833368222733</v>
      </c>
      <c r="D51" s="207">
        <v>14506.24366757379</v>
      </c>
      <c r="E51" s="207">
        <v>12367.370896407936</v>
      </c>
      <c r="F51" s="207">
        <v>13530.28684665702</v>
      </c>
      <c r="G51" s="207">
        <v>11778.716856458172</v>
      </c>
      <c r="H51" s="207">
        <v>9196.9178709280204</v>
      </c>
      <c r="I51" s="207">
        <v>8757.3361997276261</v>
      </c>
      <c r="J51" s="207">
        <v>7016.1032246277655</v>
      </c>
      <c r="K51" s="207">
        <v>6445.1172240136657</v>
      </c>
      <c r="L51" s="207">
        <v>6237.3684608352705</v>
      </c>
      <c r="M51" s="194">
        <v>-1.3395362830983637</v>
      </c>
      <c r="N51" s="19">
        <v>-0.69406528123719946</v>
      </c>
      <c r="O51" s="19">
        <v>-3.7870500859508383</v>
      </c>
      <c r="P51" s="194">
        <v>-2.670304162499193</v>
      </c>
      <c r="Q51" s="194">
        <v>-1.1696023003211264</v>
      </c>
      <c r="R51" s="196"/>
      <c r="S51" s="92"/>
      <c r="T51" s="92"/>
      <c r="U51" s="92"/>
      <c r="V51" s="92"/>
      <c r="W51" s="92"/>
      <c r="X51" s="92"/>
      <c r="Y51" s="92"/>
      <c r="Z51" s="92"/>
      <c r="AA51" s="92"/>
      <c r="AB51" s="92"/>
      <c r="AC51" s="92"/>
    </row>
    <row r="52" spans="1:29" s="73" customFormat="1" ht="11.25" x14ac:dyDescent="0.2">
      <c r="A52" s="16" t="s">
        <v>204</v>
      </c>
      <c r="B52" s="17">
        <v>7669.1217074951119</v>
      </c>
      <c r="C52" s="17">
        <v>5728.6463293697634</v>
      </c>
      <c r="D52" s="17">
        <v>4782.970758084075</v>
      </c>
      <c r="E52" s="17">
        <v>5807.0111103275967</v>
      </c>
      <c r="F52" s="17">
        <v>4789.8540181582603</v>
      </c>
      <c r="G52" s="17">
        <v>4981.1058785526311</v>
      </c>
      <c r="H52" s="17">
        <v>5014.4744561322896</v>
      </c>
      <c r="I52" s="17">
        <v>3483.0872874222778</v>
      </c>
      <c r="J52" s="17">
        <v>2727.9891004542351</v>
      </c>
      <c r="K52" s="17">
        <v>1719.9634007987547</v>
      </c>
      <c r="L52" s="17">
        <v>1473.302530487937</v>
      </c>
      <c r="M52" s="18">
        <v>-4.6116778900659465</v>
      </c>
      <c r="N52" s="19">
        <v>1.4381870305446576E-2</v>
      </c>
      <c r="O52" s="19">
        <v>0.45933860982207975</v>
      </c>
      <c r="P52" s="19">
        <v>-5.9060455710643893</v>
      </c>
      <c r="Q52" s="19">
        <v>-5.974656130458122</v>
      </c>
      <c r="S52" s="92"/>
      <c r="T52" s="92"/>
      <c r="U52" s="92"/>
      <c r="V52" s="92"/>
      <c r="W52" s="92"/>
      <c r="X52" s="92"/>
      <c r="Y52" s="92"/>
      <c r="Z52" s="92"/>
      <c r="AA52" s="92"/>
      <c r="AB52" s="92"/>
      <c r="AC52" s="92"/>
    </row>
    <row r="53" spans="1:29" s="73" customFormat="1" ht="11.25" x14ac:dyDescent="0.2">
      <c r="A53" s="16" t="s">
        <v>205</v>
      </c>
      <c r="B53" s="17">
        <v>230.34379926592237</v>
      </c>
      <c r="C53" s="17">
        <v>375.17530375805956</v>
      </c>
      <c r="D53" s="17">
        <v>1201.9356191058059</v>
      </c>
      <c r="E53" s="17">
        <v>1540.7503274140547</v>
      </c>
      <c r="F53" s="17">
        <v>971.83449085451343</v>
      </c>
      <c r="G53" s="17">
        <v>883.21603448462088</v>
      </c>
      <c r="H53" s="17">
        <v>654.42908801134797</v>
      </c>
      <c r="I53" s="17">
        <v>584.63600565587979</v>
      </c>
      <c r="J53" s="17">
        <v>471.95822543783891</v>
      </c>
      <c r="K53" s="17">
        <v>475.17536025247421</v>
      </c>
      <c r="L53" s="17">
        <v>476.19162831469629</v>
      </c>
      <c r="M53" s="18">
        <v>17.964265514556942</v>
      </c>
      <c r="N53" s="19">
        <v>-2.1026107095757363</v>
      </c>
      <c r="O53" s="19">
        <v>-3.8770637551079568</v>
      </c>
      <c r="P53" s="19">
        <v>-3.2158820368791585</v>
      </c>
      <c r="Q53" s="19">
        <v>8.9338657929505239E-2</v>
      </c>
      <c r="S53" s="92"/>
      <c r="T53" s="92"/>
      <c r="U53" s="92"/>
      <c r="V53" s="92"/>
      <c r="W53" s="92"/>
      <c r="X53" s="92"/>
      <c r="Y53" s="92"/>
      <c r="Z53" s="92"/>
      <c r="AA53" s="92"/>
      <c r="AB53" s="92"/>
      <c r="AC53" s="92"/>
    </row>
    <row r="54" spans="1:29" ht="2.1" customHeight="1" x14ac:dyDescent="0.25">
      <c r="A54" s="12"/>
      <c r="B54" s="50"/>
      <c r="C54" s="50"/>
      <c r="D54" s="50"/>
      <c r="E54" s="50"/>
      <c r="F54" s="50"/>
      <c r="G54" s="50"/>
      <c r="H54" s="50"/>
      <c r="I54" s="50"/>
      <c r="J54" s="50"/>
      <c r="K54" s="50"/>
      <c r="L54" s="50"/>
      <c r="M54" s="51"/>
      <c r="N54" s="51"/>
      <c r="O54" s="51"/>
      <c r="P54" s="51"/>
      <c r="Q54" s="51"/>
      <c r="S54" s="92"/>
      <c r="T54" s="92"/>
      <c r="U54" s="92"/>
      <c r="V54" s="92"/>
      <c r="W54" s="92"/>
      <c r="X54" s="92"/>
      <c r="Y54" s="92"/>
      <c r="Z54" s="92"/>
      <c r="AA54" s="92"/>
      <c r="AB54" s="92"/>
      <c r="AC54" s="92"/>
    </row>
    <row r="55" spans="1:29" s="73" customFormat="1" ht="11.25" x14ac:dyDescent="0.2">
      <c r="A55" s="74" t="s">
        <v>268</v>
      </c>
      <c r="B55" s="17">
        <v>0</v>
      </c>
      <c r="C55" s="17">
        <v>0</v>
      </c>
      <c r="D55" s="17">
        <v>0</v>
      </c>
      <c r="E55" s="17">
        <v>0</v>
      </c>
      <c r="F55" s="17">
        <v>0</v>
      </c>
      <c r="G55" s="17">
        <v>0</v>
      </c>
      <c r="H55" s="17">
        <v>0</v>
      </c>
      <c r="I55" s="17">
        <v>0</v>
      </c>
      <c r="J55" s="17">
        <v>0</v>
      </c>
      <c r="K55" s="17">
        <v>23931.253229786264</v>
      </c>
      <c r="L55" s="17">
        <v>44527.823632471162</v>
      </c>
      <c r="M55" s="18">
        <v>0</v>
      </c>
      <c r="N55" s="19">
        <v>0</v>
      </c>
      <c r="O55" s="19">
        <v>0</v>
      </c>
      <c r="P55" s="19">
        <v>0</v>
      </c>
      <c r="Q55" s="19">
        <v>0</v>
      </c>
      <c r="S55" s="92"/>
      <c r="T55" s="92"/>
      <c r="U55" s="92"/>
      <c r="V55" s="92"/>
      <c r="W55" s="92"/>
      <c r="X55" s="92"/>
      <c r="Y55" s="92"/>
      <c r="Z55" s="92"/>
      <c r="AA55" s="92"/>
      <c r="AB55" s="92"/>
      <c r="AC55" s="92"/>
    </row>
    <row r="56" spans="1:29" ht="2.1" customHeight="1" x14ac:dyDescent="0.25">
      <c r="A56" s="12"/>
      <c r="B56" s="50"/>
      <c r="C56" s="50"/>
      <c r="D56" s="50"/>
      <c r="E56" s="50"/>
      <c r="F56" s="50"/>
      <c r="G56" s="50"/>
      <c r="H56" s="50"/>
      <c r="I56" s="50"/>
      <c r="J56" s="50"/>
      <c r="K56" s="50"/>
      <c r="L56" s="50"/>
      <c r="M56" s="51"/>
      <c r="N56" s="51"/>
      <c r="O56" s="51"/>
      <c r="P56" s="51"/>
      <c r="Q56" s="51"/>
      <c r="S56" s="92"/>
      <c r="T56" s="92"/>
      <c r="U56" s="92"/>
      <c r="V56" s="92"/>
      <c r="W56" s="92"/>
      <c r="X56" s="92"/>
      <c r="Y56" s="92"/>
      <c r="Z56" s="92"/>
      <c r="AA56" s="92"/>
      <c r="AB56" s="92"/>
      <c r="AC56" s="92"/>
    </row>
    <row r="57" spans="1:29" s="73" customFormat="1" ht="11.25" x14ac:dyDescent="0.2">
      <c r="A57" s="74" t="s">
        <v>80</v>
      </c>
      <c r="B57" s="55"/>
      <c r="C57" s="55"/>
      <c r="D57" s="55"/>
      <c r="E57" s="55"/>
      <c r="F57" s="55"/>
      <c r="G57" s="55"/>
      <c r="H57" s="55"/>
      <c r="I57" s="55"/>
      <c r="J57" s="55"/>
      <c r="K57" s="55"/>
      <c r="L57" s="55"/>
      <c r="M57" s="18"/>
      <c r="N57" s="19"/>
      <c r="O57" s="19"/>
      <c r="P57" s="19"/>
      <c r="Q57" s="19"/>
      <c r="S57" s="92"/>
      <c r="T57" s="92"/>
      <c r="U57" s="92"/>
      <c r="V57" s="92"/>
      <c r="W57" s="92"/>
      <c r="X57" s="92"/>
      <c r="Y57" s="92"/>
      <c r="Z57" s="92"/>
      <c r="AA57" s="92"/>
      <c r="AB57" s="92"/>
      <c r="AC57" s="92"/>
    </row>
    <row r="58" spans="1:29" s="73" customFormat="1" ht="11.25" x14ac:dyDescent="0.2">
      <c r="A58" s="16" t="s">
        <v>376</v>
      </c>
      <c r="B58" s="55">
        <v>0.72206809984779108</v>
      </c>
      <c r="C58" s="55">
        <v>0.70835579028985762</v>
      </c>
      <c r="D58" s="55">
        <v>0.67495768132650524</v>
      </c>
      <c r="E58" s="55">
        <v>0.65987889006976674</v>
      </c>
      <c r="F58" s="55">
        <v>0.58823761622532655</v>
      </c>
      <c r="G58" s="55">
        <v>0.54906468183075197</v>
      </c>
      <c r="H58" s="55">
        <v>0.51020904681616097</v>
      </c>
      <c r="I58" s="55">
        <v>0.40479196931632161</v>
      </c>
      <c r="J58" s="55">
        <v>0.30781639990041304</v>
      </c>
      <c r="K58" s="55">
        <v>0.18704275347663971</v>
      </c>
      <c r="L58" s="55">
        <v>0.10158994605727804</v>
      </c>
      <c r="M58" s="18">
        <v>-0.67242365599815557</v>
      </c>
      <c r="N58" s="19">
        <v>-1.3657776466986959</v>
      </c>
      <c r="O58" s="19">
        <v>-1.4130261147667134</v>
      </c>
      <c r="P58" s="19">
        <v>-4.9276213213825137</v>
      </c>
      <c r="Q58" s="19">
        <v>-10.49322745617598</v>
      </c>
      <c r="S58" s="92"/>
      <c r="T58" s="92"/>
      <c r="U58" s="92"/>
      <c r="V58" s="92"/>
      <c r="W58" s="92"/>
      <c r="X58" s="92"/>
      <c r="Y58" s="92"/>
      <c r="Z58" s="92"/>
      <c r="AA58" s="92"/>
      <c r="AB58" s="92"/>
      <c r="AC58" s="92"/>
    </row>
    <row r="59" spans="1:29" s="73" customFormat="1" ht="11.25" x14ac:dyDescent="0.2">
      <c r="A59" s="16" t="s">
        <v>218</v>
      </c>
      <c r="B59" s="55">
        <v>0.72901923760126131</v>
      </c>
      <c r="C59" s="55">
        <v>0.71555586387599768</v>
      </c>
      <c r="D59" s="55">
        <v>0.68851017166791073</v>
      </c>
      <c r="E59" s="55">
        <v>0.69573630607641224</v>
      </c>
      <c r="F59" s="55">
        <v>0.62196435255961591</v>
      </c>
      <c r="G59" s="55">
        <v>0.59959383207848505</v>
      </c>
      <c r="H59" s="55">
        <v>0.55708920753343583</v>
      </c>
      <c r="I59" s="55">
        <v>0.48750314572163905</v>
      </c>
      <c r="J59" s="55">
        <v>0.40511414824742997</v>
      </c>
      <c r="K59" s="55">
        <v>0.26405179280368535</v>
      </c>
      <c r="L59" s="55">
        <v>0.15566614397133979</v>
      </c>
      <c r="M59" s="18">
        <v>-0.57006919334511297</v>
      </c>
      <c r="N59" s="19">
        <v>-1.0113244878394045</v>
      </c>
      <c r="O59" s="19">
        <v>-1.0955288499889138</v>
      </c>
      <c r="P59" s="19">
        <v>-3.1353604809133184</v>
      </c>
      <c r="Q59" s="19">
        <v>-9.121390031301658</v>
      </c>
      <c r="S59" s="92"/>
      <c r="T59" s="92"/>
      <c r="U59" s="92"/>
      <c r="V59" s="92"/>
      <c r="W59" s="92"/>
      <c r="X59" s="92"/>
      <c r="Y59" s="92"/>
      <c r="Z59" s="92"/>
      <c r="AA59" s="92"/>
      <c r="AB59" s="92"/>
      <c r="AC59" s="92"/>
    </row>
    <row r="60" spans="1:29" s="73" customFormat="1" ht="11.25" x14ac:dyDescent="0.2">
      <c r="A60" s="16" t="s">
        <v>219</v>
      </c>
      <c r="B60" s="55">
        <v>0.41536483669887686</v>
      </c>
      <c r="C60" s="55">
        <v>0.4013959600759951</v>
      </c>
      <c r="D60" s="55">
        <v>0.40183500464193322</v>
      </c>
      <c r="E60" s="55">
        <v>0.39216301391221986</v>
      </c>
      <c r="F60" s="55">
        <v>0.37969604138513391</v>
      </c>
      <c r="G60" s="55">
        <v>0.35000395545782831</v>
      </c>
      <c r="H60" s="55">
        <v>0.24184641626506315</v>
      </c>
      <c r="I60" s="55">
        <v>0.21753411175813711</v>
      </c>
      <c r="J60" s="55">
        <v>0.16186064985115747</v>
      </c>
      <c r="K60" s="55">
        <v>0.14988769401338287</v>
      </c>
      <c r="L60" s="55">
        <v>0.14139353108102301</v>
      </c>
      <c r="M60" s="18">
        <v>-0.33060918479069779</v>
      </c>
      <c r="N60" s="19">
        <v>-0.56510252082844215</v>
      </c>
      <c r="O60" s="19">
        <v>-4.4104628577846139</v>
      </c>
      <c r="P60" s="19">
        <v>-3.9361114574750222</v>
      </c>
      <c r="Q60" s="19">
        <v>-1.3427907933250549</v>
      </c>
      <c r="S60" s="92"/>
      <c r="T60" s="92"/>
      <c r="U60" s="92"/>
      <c r="V60" s="92"/>
      <c r="W60" s="92"/>
      <c r="X60" s="92"/>
      <c r="Y60" s="92"/>
      <c r="Z60" s="92"/>
      <c r="AA60" s="92"/>
      <c r="AB60" s="92"/>
      <c r="AC60" s="92"/>
    </row>
    <row r="61" spans="1:29" s="73" customFormat="1" ht="11.25" x14ac:dyDescent="0.2">
      <c r="A61" s="16" t="s">
        <v>220</v>
      </c>
      <c r="B61" s="55">
        <v>0.31442415047920685</v>
      </c>
      <c r="C61" s="55">
        <v>0.29393985252052723</v>
      </c>
      <c r="D61" s="55">
        <v>0.2369672077374767</v>
      </c>
      <c r="E61" s="55">
        <v>0.2587737305971341</v>
      </c>
      <c r="F61" s="55">
        <v>0.19618147450404216</v>
      </c>
      <c r="G61" s="55">
        <v>0.19752672735704893</v>
      </c>
      <c r="H61" s="55">
        <v>0.20857732815855504</v>
      </c>
      <c r="I61" s="55">
        <v>0.17184759589744861</v>
      </c>
      <c r="J61" s="55">
        <v>0.14214980658564458</v>
      </c>
      <c r="K61" s="55">
        <v>8.7241525457834465E-2</v>
      </c>
      <c r="L61" s="55">
        <v>7.4491925234819803E-2</v>
      </c>
      <c r="M61" s="18">
        <v>-2.7885915429786579</v>
      </c>
      <c r="N61" s="19">
        <v>-1.8710901073871966</v>
      </c>
      <c r="O61" s="19">
        <v>0.61457812672844891</v>
      </c>
      <c r="P61" s="19">
        <v>-3.7617056489230638</v>
      </c>
      <c r="Q61" s="19">
        <v>-6.2575515647495301</v>
      </c>
      <c r="S61" s="92"/>
      <c r="T61" s="92"/>
      <c r="U61" s="92"/>
      <c r="V61" s="92"/>
      <c r="W61" s="92"/>
      <c r="X61" s="92"/>
      <c r="Y61" s="92"/>
      <c r="Z61" s="92"/>
      <c r="AA61" s="92"/>
      <c r="AB61" s="92"/>
      <c r="AC61" s="92"/>
    </row>
    <row r="62" spans="1:29" s="73" customFormat="1" ht="11.25" x14ac:dyDescent="0.2">
      <c r="A62" s="16" t="s">
        <v>221</v>
      </c>
      <c r="B62" s="55">
        <v>0.31178627363788602</v>
      </c>
      <c r="C62" s="55">
        <v>0.31395127144760437</v>
      </c>
      <c r="D62" s="55">
        <v>0.30081840248896868</v>
      </c>
      <c r="E62" s="55">
        <v>0.35071123321008191</v>
      </c>
      <c r="F62" s="55">
        <v>0.22567786731468514</v>
      </c>
      <c r="G62" s="55">
        <v>0.21854757778532768</v>
      </c>
      <c r="H62" s="55">
        <v>0.18397234188816652</v>
      </c>
      <c r="I62" s="55">
        <v>0.19078752605947022</v>
      </c>
      <c r="J62" s="55">
        <v>0.18416498498246953</v>
      </c>
      <c r="K62" s="55">
        <v>0.18524241194056909</v>
      </c>
      <c r="L62" s="55">
        <v>0.18553536567626316</v>
      </c>
      <c r="M62" s="18">
        <v>-0.35747118493744123</v>
      </c>
      <c r="N62" s="19">
        <v>-2.8330754859594798</v>
      </c>
      <c r="O62" s="19">
        <v>-2.0224993237359712</v>
      </c>
      <c r="P62" s="19">
        <v>1.0466376486495399E-2</v>
      </c>
      <c r="Q62" s="19">
        <v>7.4162497357765922E-2</v>
      </c>
      <c r="S62" s="92"/>
      <c r="T62" s="92"/>
      <c r="U62" s="92"/>
      <c r="V62" s="92"/>
      <c r="W62" s="92"/>
      <c r="X62" s="92"/>
      <c r="Y62" s="92"/>
      <c r="Z62" s="92"/>
      <c r="AA62" s="92"/>
      <c r="AB62" s="92"/>
      <c r="AC62" s="92"/>
    </row>
    <row r="63" spans="1:29" ht="2.1" customHeight="1" x14ac:dyDescent="0.25">
      <c r="A63" s="12"/>
      <c r="B63" s="213"/>
      <c r="C63" s="213"/>
      <c r="D63" s="213"/>
      <c r="E63" s="213"/>
      <c r="F63" s="213"/>
      <c r="G63" s="213"/>
      <c r="H63" s="213"/>
      <c r="I63" s="213"/>
      <c r="J63" s="213"/>
      <c r="K63" s="213"/>
      <c r="L63" s="213"/>
      <c r="M63" s="199"/>
      <c r="N63" s="51"/>
      <c r="O63" s="51"/>
      <c r="P63" s="199"/>
      <c r="Q63" s="199"/>
      <c r="R63" s="192"/>
      <c r="S63" s="92"/>
      <c r="T63" s="92"/>
      <c r="U63" s="92"/>
      <c r="V63" s="92"/>
      <c r="W63" s="92"/>
      <c r="X63" s="92"/>
      <c r="Y63" s="92"/>
      <c r="Z63" s="92"/>
      <c r="AA63" s="92"/>
      <c r="AB63" s="92"/>
      <c r="AC63" s="92"/>
    </row>
    <row r="64" spans="1:29" s="73" customFormat="1" ht="11.25" x14ac:dyDescent="0.2">
      <c r="A64" s="74" t="s">
        <v>222</v>
      </c>
      <c r="B64" s="17"/>
      <c r="C64" s="17"/>
      <c r="D64" s="17"/>
      <c r="E64" s="17"/>
      <c r="F64" s="17"/>
      <c r="G64" s="17"/>
      <c r="H64" s="17"/>
      <c r="I64" s="17"/>
      <c r="J64" s="17"/>
      <c r="K64" s="17"/>
      <c r="L64" s="17"/>
      <c r="M64" s="18"/>
      <c r="N64" s="19"/>
      <c r="O64" s="19"/>
      <c r="P64" s="19"/>
      <c r="Q64" s="19"/>
      <c r="S64" s="92"/>
      <c r="T64" s="92"/>
      <c r="U64" s="92"/>
      <c r="V64" s="92"/>
      <c r="W64" s="92"/>
      <c r="X64" s="92"/>
      <c r="Y64" s="92"/>
      <c r="Z64" s="92"/>
      <c r="AA64" s="92"/>
      <c r="AB64" s="92"/>
      <c r="AC64" s="92"/>
    </row>
    <row r="65" spans="1:29" s="73" customFormat="1" ht="11.25" x14ac:dyDescent="0.2">
      <c r="A65" s="16" t="s">
        <v>223</v>
      </c>
      <c r="B65" s="55">
        <v>1</v>
      </c>
      <c r="C65" s="55">
        <v>0.99892999800751003</v>
      </c>
      <c r="D65" s="55">
        <v>0.967503204281152</v>
      </c>
      <c r="E65" s="55">
        <v>0.9536543700369372</v>
      </c>
      <c r="F65" s="55">
        <v>0.93110513319749211</v>
      </c>
      <c r="G65" s="55">
        <v>0.90686184374107393</v>
      </c>
      <c r="H65" s="55">
        <v>0.89372297302342762</v>
      </c>
      <c r="I65" s="55">
        <v>0.73314837613545747</v>
      </c>
      <c r="J65" s="55">
        <v>0.58292830495457104</v>
      </c>
      <c r="K65" s="55">
        <v>0.37627419536769585</v>
      </c>
      <c r="L65" s="55">
        <v>0.2291328855979731</v>
      </c>
      <c r="M65" s="18">
        <v>-0.32982031553862035</v>
      </c>
      <c r="N65" s="19">
        <v>-0.3827311191958449</v>
      </c>
      <c r="O65" s="19">
        <v>-0.40892503869103258</v>
      </c>
      <c r="P65" s="19">
        <v>-4.1832971623821606</v>
      </c>
      <c r="Q65" s="19">
        <v>-8.9149233607202394</v>
      </c>
      <c r="S65" s="92"/>
      <c r="T65" s="92"/>
      <c r="U65" s="92"/>
      <c r="V65" s="92"/>
      <c r="W65" s="92"/>
      <c r="X65" s="92"/>
      <c r="Y65" s="92"/>
      <c r="Z65" s="92"/>
      <c r="AA65" s="92"/>
      <c r="AB65" s="92"/>
      <c r="AC65" s="92"/>
    </row>
    <row r="66" spans="1:29" s="73" customFormat="1" ht="11.25" x14ac:dyDescent="0.2">
      <c r="A66" s="16" t="s">
        <v>377</v>
      </c>
      <c r="B66" s="55">
        <v>1</v>
      </c>
      <c r="C66" s="55">
        <v>0.70376321183049462</v>
      </c>
      <c r="D66" s="55">
        <v>0.30350139515783797</v>
      </c>
      <c r="E66" s="55">
        <v>0.2543548082751278</v>
      </c>
      <c r="F66" s="55">
        <v>0.36814818319856962</v>
      </c>
      <c r="G66" s="55">
        <v>0.36856806385760671</v>
      </c>
      <c r="H66" s="55">
        <v>0.3702013198177348</v>
      </c>
      <c r="I66" s="55">
        <v>0.3242156838844239</v>
      </c>
      <c r="J66" s="55">
        <v>0.28607249495290554</v>
      </c>
      <c r="K66" s="55">
        <v>0.19201694847473663</v>
      </c>
      <c r="L66" s="55">
        <v>0.10449369353683623</v>
      </c>
      <c r="M66" s="18">
        <v>-11.240250235038985</v>
      </c>
      <c r="N66" s="19">
        <v>1.9497574729145706</v>
      </c>
      <c r="O66" s="19">
        <v>5.5629831927106466E-2</v>
      </c>
      <c r="P66" s="19">
        <v>-2.5450699517139408</v>
      </c>
      <c r="Q66" s="19">
        <v>-9.5806464616773894</v>
      </c>
      <c r="S66" s="92"/>
      <c r="T66" s="92"/>
      <c r="U66" s="92"/>
      <c r="V66" s="92"/>
      <c r="W66" s="92"/>
      <c r="X66" s="92"/>
      <c r="Y66" s="92"/>
      <c r="Z66" s="92"/>
      <c r="AA66" s="92"/>
      <c r="AB66" s="92"/>
      <c r="AC66" s="92"/>
    </row>
    <row r="67" spans="1:29" s="73" customFormat="1" ht="11.25" x14ac:dyDescent="0.2">
      <c r="A67" s="16" t="s">
        <v>378</v>
      </c>
      <c r="B67" s="55">
        <v>1</v>
      </c>
      <c r="C67" s="55">
        <v>0.72603398642283778</v>
      </c>
      <c r="D67" s="55">
        <v>0.35391626323118075</v>
      </c>
      <c r="E67" s="55">
        <v>0.6746550828313338</v>
      </c>
      <c r="F67" s="55">
        <v>1.1219972714193622</v>
      </c>
      <c r="G67" s="55">
        <v>1.1652227285173056</v>
      </c>
      <c r="H67" s="55">
        <v>1.338073169840809</v>
      </c>
      <c r="I67" s="55">
        <v>1.2732259959215964</v>
      </c>
      <c r="J67" s="55">
        <v>1.2892416571970149</v>
      </c>
      <c r="K67" s="55">
        <v>1.2433184362230869</v>
      </c>
      <c r="L67" s="55">
        <v>1.0439726467081982</v>
      </c>
      <c r="M67" s="18">
        <v>-9.86570794484971</v>
      </c>
      <c r="N67" s="19">
        <v>12.230042683107234</v>
      </c>
      <c r="O67" s="19">
        <v>1.7768033363989577</v>
      </c>
      <c r="P67" s="19">
        <v>-0.37107444398442047</v>
      </c>
      <c r="Q67" s="19">
        <v>-2.0880998227012504</v>
      </c>
      <c r="S67" s="92"/>
      <c r="T67" s="92"/>
      <c r="U67" s="92"/>
      <c r="V67" s="92"/>
      <c r="W67" s="92"/>
      <c r="X67" s="92"/>
      <c r="Y67" s="92"/>
      <c r="Z67" s="92"/>
      <c r="AA67" s="92"/>
      <c r="AB67" s="92"/>
      <c r="AC67" s="92"/>
    </row>
    <row r="68" spans="1:29" ht="2.1" customHeight="1" x14ac:dyDescent="0.25">
      <c r="A68" s="8"/>
      <c r="B68" s="8"/>
      <c r="C68" s="8"/>
      <c r="D68" s="8"/>
      <c r="E68" s="8"/>
      <c r="F68" s="8"/>
      <c r="G68" s="8"/>
      <c r="H68" s="8"/>
      <c r="I68" s="8"/>
      <c r="J68" s="8"/>
      <c r="K68" s="8"/>
      <c r="L68" s="8"/>
      <c r="M68" s="9"/>
      <c r="N68" s="9"/>
      <c r="O68" s="9"/>
      <c r="P68" s="9"/>
      <c r="Q68" s="9"/>
      <c r="S68" s="92"/>
      <c r="T68" s="92"/>
      <c r="U68" s="92"/>
      <c r="V68" s="92"/>
      <c r="W68" s="92"/>
      <c r="X68" s="92"/>
      <c r="Y68" s="92"/>
      <c r="Z68" s="92"/>
      <c r="AA68" s="92"/>
      <c r="AB68" s="92"/>
      <c r="AC68" s="92"/>
    </row>
    <row r="69" spans="1:29" ht="12.75" customHeight="1" x14ac:dyDescent="0.25">
      <c r="A69" s="4" t="s">
        <v>224</v>
      </c>
      <c r="B69" s="13"/>
      <c r="C69" s="13"/>
      <c r="D69" s="13"/>
      <c r="E69" s="13"/>
      <c r="F69" s="13"/>
      <c r="G69" s="13"/>
      <c r="H69" s="13"/>
      <c r="I69" s="13"/>
      <c r="J69" s="13"/>
      <c r="K69" s="13"/>
      <c r="L69" s="13"/>
      <c r="M69" s="14"/>
      <c r="N69" s="15"/>
      <c r="O69" s="15"/>
      <c r="P69" s="15"/>
      <c r="Q69" s="15"/>
      <c r="S69" s="92"/>
      <c r="T69" s="92"/>
      <c r="U69" s="92"/>
      <c r="V69" s="92"/>
      <c r="W69" s="92"/>
      <c r="X69" s="92"/>
      <c r="Y69" s="92"/>
      <c r="Z69" s="92"/>
      <c r="AA69" s="92"/>
      <c r="AB69" s="92"/>
      <c r="AC69" s="92"/>
    </row>
    <row r="70" spans="1:29" s="73" customFormat="1" ht="11.25" x14ac:dyDescent="0.2">
      <c r="A70" s="74" t="s">
        <v>226</v>
      </c>
      <c r="B70" s="17"/>
      <c r="C70" s="17"/>
      <c r="D70" s="17"/>
      <c r="E70" s="17"/>
      <c r="F70" s="17"/>
      <c r="G70" s="17"/>
      <c r="H70" s="17"/>
      <c r="I70" s="17"/>
      <c r="J70" s="17"/>
      <c r="K70" s="17"/>
      <c r="L70" s="17"/>
      <c r="M70" s="18"/>
      <c r="N70" s="19"/>
      <c r="O70" s="19"/>
      <c r="P70" s="19"/>
      <c r="Q70" s="19"/>
      <c r="S70" s="92"/>
      <c r="T70" s="92"/>
      <c r="U70" s="92"/>
      <c r="V70" s="92"/>
      <c r="W70" s="92"/>
      <c r="X70" s="92"/>
      <c r="Y70" s="92"/>
      <c r="Z70" s="92"/>
      <c r="AA70" s="92"/>
      <c r="AB70" s="92"/>
      <c r="AC70" s="92"/>
    </row>
    <row r="71" spans="1:29" s="73" customFormat="1" ht="11.25" x14ac:dyDescent="0.2">
      <c r="A71" s="16" t="s">
        <v>225</v>
      </c>
      <c r="B71" s="207">
        <v>3741.8097439209573</v>
      </c>
      <c r="C71" s="207">
        <v>4069.7771130409092</v>
      </c>
      <c r="D71" s="207">
        <v>4115.7975712683492</v>
      </c>
      <c r="E71" s="207">
        <v>4217.8674041939676</v>
      </c>
      <c r="F71" s="207">
        <v>4593.4956584172496</v>
      </c>
      <c r="G71" s="207">
        <v>4956.3152547998843</v>
      </c>
      <c r="H71" s="207">
        <v>5422.9281432502285</v>
      </c>
      <c r="I71" s="207">
        <v>5744.5836268406938</v>
      </c>
      <c r="J71" s="207">
        <v>6060.3107723093181</v>
      </c>
      <c r="K71" s="207">
        <v>6542.7564828930263</v>
      </c>
      <c r="L71" s="207">
        <v>7056.4845941775557</v>
      </c>
      <c r="M71" s="194">
        <v>0.95718451361943568</v>
      </c>
      <c r="N71" s="19">
        <v>1.1041378990179984</v>
      </c>
      <c r="O71" s="19">
        <v>1.6737996704619729</v>
      </c>
      <c r="P71" s="194">
        <v>1.1174489749852023</v>
      </c>
      <c r="Q71" s="194">
        <v>1.533498378796283</v>
      </c>
      <c r="R71" s="196"/>
      <c r="S71" s="92"/>
      <c r="T71" s="92"/>
      <c r="U71" s="92"/>
      <c r="V71" s="92"/>
      <c r="W71" s="92"/>
      <c r="X71" s="92"/>
      <c r="Y71" s="92"/>
      <c r="Z71" s="92"/>
      <c r="AA71" s="92"/>
      <c r="AB71" s="92"/>
      <c r="AC71" s="92"/>
    </row>
    <row r="72" spans="1:29" s="73" customFormat="1" ht="11.25" x14ac:dyDescent="0.2">
      <c r="A72" s="16" t="s">
        <v>227</v>
      </c>
      <c r="B72" s="17">
        <v>2577.6716808305741</v>
      </c>
      <c r="C72" s="17">
        <v>2760.9620995089176</v>
      </c>
      <c r="D72" s="17">
        <v>3119.1293791950275</v>
      </c>
      <c r="E72" s="17">
        <v>3326.0186415122553</v>
      </c>
      <c r="F72" s="17">
        <v>3699.1137589526707</v>
      </c>
      <c r="G72" s="17">
        <v>4103.5942987476537</v>
      </c>
      <c r="H72" s="17">
        <v>4491.8503912380356</v>
      </c>
      <c r="I72" s="17">
        <v>4807.5206123731077</v>
      </c>
      <c r="J72" s="17">
        <v>5139.2024477509322</v>
      </c>
      <c r="K72" s="17">
        <v>5478.7032540705386</v>
      </c>
      <c r="L72" s="17">
        <v>5817.4788026042188</v>
      </c>
      <c r="M72" s="18">
        <v>1.9249668579548018</v>
      </c>
      <c r="N72" s="19">
        <v>1.7200183395344126</v>
      </c>
      <c r="O72" s="19">
        <v>1.9606885297382526</v>
      </c>
      <c r="P72" s="19">
        <v>1.355435564508789</v>
      </c>
      <c r="Q72" s="19">
        <v>1.2474067255903165</v>
      </c>
      <c r="S72" s="92"/>
      <c r="T72" s="92"/>
      <c r="U72" s="92"/>
      <c r="V72" s="92"/>
      <c r="W72" s="92"/>
      <c r="X72" s="92"/>
      <c r="Y72" s="92"/>
      <c r="Z72" s="92"/>
      <c r="AA72" s="92"/>
      <c r="AB72" s="92"/>
      <c r="AC72" s="92"/>
    </row>
    <row r="73" spans="1:29" ht="2.1" customHeight="1" x14ac:dyDescent="0.25">
      <c r="A73" s="12"/>
      <c r="B73" s="50"/>
      <c r="C73" s="50"/>
      <c r="D73" s="50"/>
      <c r="E73" s="50"/>
      <c r="F73" s="50"/>
      <c r="G73" s="50"/>
      <c r="H73" s="50"/>
      <c r="I73" s="50"/>
      <c r="J73" s="50"/>
      <c r="K73" s="50"/>
      <c r="L73" s="50"/>
      <c r="M73" s="51"/>
      <c r="N73" s="51"/>
      <c r="O73" s="51"/>
      <c r="P73" s="51"/>
      <c r="Q73" s="51"/>
      <c r="S73" s="92"/>
      <c r="T73" s="92"/>
      <c r="U73" s="92"/>
      <c r="V73" s="92"/>
      <c r="W73" s="92"/>
      <c r="X73" s="92"/>
      <c r="Y73" s="92"/>
      <c r="Z73" s="92"/>
      <c r="AA73" s="92"/>
      <c r="AB73" s="92"/>
      <c r="AC73" s="92"/>
    </row>
    <row r="74" spans="1:29" s="73" customFormat="1" ht="11.25" x14ac:dyDescent="0.2">
      <c r="A74" s="74" t="s">
        <v>228</v>
      </c>
      <c r="B74" s="17"/>
      <c r="C74" s="17"/>
      <c r="D74" s="17"/>
      <c r="E74" s="17"/>
      <c r="F74" s="17"/>
      <c r="G74" s="17"/>
      <c r="H74" s="17"/>
      <c r="I74" s="17"/>
      <c r="J74" s="17"/>
      <c r="K74" s="17"/>
      <c r="L74" s="17"/>
      <c r="M74" s="18"/>
      <c r="N74" s="19"/>
      <c r="O74" s="19"/>
      <c r="P74" s="19"/>
      <c r="Q74" s="19"/>
      <c r="S74" s="92"/>
      <c r="T74" s="92"/>
      <c r="U74" s="92"/>
      <c r="V74" s="92"/>
      <c r="W74" s="92"/>
      <c r="X74" s="92"/>
      <c r="Y74" s="92"/>
      <c r="Z74" s="92"/>
      <c r="AA74" s="92"/>
      <c r="AB74" s="92"/>
      <c r="AC74" s="92"/>
    </row>
    <row r="75" spans="1:29" s="73" customFormat="1" ht="11.25" x14ac:dyDescent="0.2">
      <c r="A75" s="16" t="s">
        <v>225</v>
      </c>
      <c r="B75" s="17">
        <v>2425.6649638524964</v>
      </c>
      <c r="C75" s="17">
        <v>2431.7155186725199</v>
      </c>
      <c r="D75" s="17">
        <v>2390.9100676861808</v>
      </c>
      <c r="E75" s="17">
        <v>2084.8434767957337</v>
      </c>
      <c r="F75" s="17">
        <v>2367.8030873234702</v>
      </c>
      <c r="G75" s="17">
        <v>2342.0528114459339</v>
      </c>
      <c r="H75" s="17">
        <v>2725.4533495828991</v>
      </c>
      <c r="I75" s="17">
        <v>2951.1431179196939</v>
      </c>
      <c r="J75" s="17">
        <v>3261.0984054932273</v>
      </c>
      <c r="K75" s="17">
        <v>3271.9346077128903</v>
      </c>
      <c r="L75" s="17">
        <v>3375.4622184455184</v>
      </c>
      <c r="M75" s="18">
        <v>-0.14421215194414527</v>
      </c>
      <c r="N75" s="19">
        <v>-9.7068028981850407E-2</v>
      </c>
      <c r="O75" s="19">
        <v>1.4166631283387021</v>
      </c>
      <c r="P75" s="19">
        <v>1.8104870645023308</v>
      </c>
      <c r="Q75" s="19">
        <v>0.34527666866253082</v>
      </c>
      <c r="S75" s="92"/>
      <c r="T75" s="92"/>
      <c r="U75" s="92"/>
      <c r="V75" s="92"/>
      <c r="W75" s="92"/>
      <c r="X75" s="92"/>
      <c r="Y75" s="92"/>
      <c r="Z75" s="92"/>
      <c r="AA75" s="92"/>
      <c r="AB75" s="92"/>
      <c r="AC75" s="92"/>
    </row>
    <row r="76" spans="1:29" s="73" customFormat="1" ht="11.25" x14ac:dyDescent="0.2">
      <c r="A76" s="16" t="s">
        <v>227</v>
      </c>
      <c r="B76" s="17">
        <v>2425.6649638524959</v>
      </c>
      <c r="C76" s="17">
        <v>2431.7155186725204</v>
      </c>
      <c r="D76" s="17">
        <v>2171.1616723419424</v>
      </c>
      <c r="E76" s="17">
        <v>1948.3990300576806</v>
      </c>
      <c r="F76" s="17">
        <v>2218.566474674506</v>
      </c>
      <c r="G76" s="17">
        <v>2204.3459989263756</v>
      </c>
      <c r="H76" s="17">
        <v>2573.1322588726125</v>
      </c>
      <c r="I76" s="17">
        <v>2793.2218031685379</v>
      </c>
      <c r="J76" s="17">
        <v>3094.5667672123395</v>
      </c>
      <c r="K76" s="17">
        <v>3110.4313003291977</v>
      </c>
      <c r="L76" s="17">
        <v>3213.6248874859361</v>
      </c>
      <c r="M76" s="18">
        <v>-1.1023129266294118</v>
      </c>
      <c r="N76" s="19">
        <v>0.21622240413872174</v>
      </c>
      <c r="O76" s="19">
        <v>1.4936722249567325</v>
      </c>
      <c r="P76" s="19">
        <v>1.8623695845140897</v>
      </c>
      <c r="Q76" s="19">
        <v>0.378229794397833</v>
      </c>
      <c r="S76" s="92"/>
      <c r="T76" s="92"/>
      <c r="U76" s="92"/>
      <c r="V76" s="92"/>
      <c r="W76" s="92"/>
      <c r="X76" s="92"/>
      <c r="Y76" s="92"/>
      <c r="Z76" s="92"/>
      <c r="AA76" s="92"/>
      <c r="AB76" s="92"/>
      <c r="AC76" s="92"/>
    </row>
    <row r="77" spans="1:29" ht="2.1" customHeight="1" x14ac:dyDescent="0.25">
      <c r="A77" s="12"/>
      <c r="B77" s="50"/>
      <c r="C77" s="50"/>
      <c r="D77" s="50"/>
      <c r="E77" s="50"/>
      <c r="F77" s="50"/>
      <c r="G77" s="50"/>
      <c r="H77" s="50"/>
      <c r="I77" s="50"/>
      <c r="J77" s="50"/>
      <c r="K77" s="50"/>
      <c r="L77" s="50"/>
      <c r="M77" s="51"/>
      <c r="N77" s="51"/>
      <c r="O77" s="51"/>
      <c r="P77" s="51"/>
      <c r="Q77" s="51"/>
      <c r="S77" s="92"/>
      <c r="T77" s="92"/>
      <c r="U77" s="92"/>
      <c r="V77" s="92"/>
      <c r="W77" s="92"/>
      <c r="X77" s="92"/>
      <c r="Y77" s="92"/>
      <c r="Z77" s="92"/>
      <c r="AA77" s="92"/>
      <c r="AB77" s="92"/>
      <c r="AC77" s="92"/>
    </row>
    <row r="78" spans="1:29" s="73" customFormat="1" ht="11.25" x14ac:dyDescent="0.2">
      <c r="A78" s="74" t="s">
        <v>542</v>
      </c>
      <c r="B78" s="208"/>
      <c r="C78" s="208"/>
      <c r="D78" s="208"/>
      <c r="E78" s="208"/>
      <c r="F78" s="208"/>
      <c r="G78" s="208"/>
      <c r="H78" s="208"/>
      <c r="I78" s="208"/>
      <c r="J78" s="208"/>
      <c r="K78" s="208"/>
      <c r="L78" s="208"/>
      <c r="M78" s="194"/>
      <c r="N78" s="19"/>
      <c r="O78" s="19"/>
      <c r="P78" s="194"/>
      <c r="Q78" s="194"/>
      <c r="R78" s="196"/>
      <c r="S78" s="92"/>
      <c r="T78" s="92"/>
      <c r="U78" s="92"/>
      <c r="V78" s="92"/>
      <c r="W78" s="92"/>
      <c r="X78" s="92"/>
      <c r="Y78" s="92"/>
      <c r="Z78" s="92"/>
      <c r="AA78" s="92"/>
      <c r="AB78" s="92"/>
      <c r="AC78" s="92"/>
    </row>
    <row r="79" spans="1:29" s="73" customFormat="1" ht="11.25" x14ac:dyDescent="0.2">
      <c r="A79" s="16" t="s">
        <v>12</v>
      </c>
      <c r="B79" s="17">
        <v>566.03282361573804</v>
      </c>
      <c r="C79" s="17">
        <v>527.67167503974451</v>
      </c>
      <c r="D79" s="17">
        <v>423.82632147446856</v>
      </c>
      <c r="E79" s="17">
        <v>381.98604641009774</v>
      </c>
      <c r="F79" s="17">
        <v>357.86042618773746</v>
      </c>
      <c r="G79" s="17">
        <v>336.99133723476751</v>
      </c>
      <c r="H79" s="17">
        <v>326.28382274090501</v>
      </c>
      <c r="I79" s="17">
        <v>312.64300097378663</v>
      </c>
      <c r="J79" s="17">
        <v>301.84585935851504</v>
      </c>
      <c r="K79" s="17">
        <v>303.15399870400188</v>
      </c>
      <c r="L79" s="17">
        <v>309.19577467569263</v>
      </c>
      <c r="M79" s="18">
        <v>-2.8518284913047753</v>
      </c>
      <c r="N79" s="19">
        <v>-1.6775764357218947</v>
      </c>
      <c r="O79" s="19">
        <v>-0.9195006477091594</v>
      </c>
      <c r="P79" s="19">
        <v>-0.77548881794528013</v>
      </c>
      <c r="Q79" s="19">
        <v>0.24087126658329794</v>
      </c>
      <c r="S79" s="92"/>
      <c r="T79" s="92"/>
      <c r="U79" s="92"/>
      <c r="V79" s="92"/>
      <c r="W79" s="92"/>
      <c r="X79" s="92"/>
      <c r="Y79" s="92"/>
      <c r="Z79" s="92"/>
      <c r="AA79" s="92"/>
      <c r="AB79" s="92"/>
      <c r="AC79" s="92"/>
    </row>
    <row r="80" spans="1:29" s="73" customFormat="1" ht="11.25" x14ac:dyDescent="0.2">
      <c r="A80" s="16" t="s">
        <v>229</v>
      </c>
      <c r="B80" s="17">
        <v>509.96904205939995</v>
      </c>
      <c r="C80" s="17">
        <v>413.28744125121489</v>
      </c>
      <c r="D80" s="17">
        <v>336.99806442081496</v>
      </c>
      <c r="E80" s="17">
        <v>276.35720252323949</v>
      </c>
      <c r="F80" s="17">
        <v>264.58404945688164</v>
      </c>
      <c r="G80" s="17">
        <v>230.40183034366137</v>
      </c>
      <c r="H80" s="17">
        <v>224.69131510709639</v>
      </c>
      <c r="I80" s="17">
        <v>209.01099328467581</v>
      </c>
      <c r="J80" s="17">
        <v>205.51282591169382</v>
      </c>
      <c r="K80" s="17">
        <v>194.21255914905831</v>
      </c>
      <c r="L80" s="17">
        <v>189.97733175347517</v>
      </c>
      <c r="M80" s="18">
        <v>-4.0580901620537846</v>
      </c>
      <c r="N80" s="19">
        <v>-2.3901545225737952</v>
      </c>
      <c r="O80" s="19">
        <v>-1.6210319471636092</v>
      </c>
      <c r="P80" s="19">
        <v>-0.88822260980919721</v>
      </c>
      <c r="Q80" s="19">
        <v>-0.7829556756241085</v>
      </c>
      <c r="S80" s="92"/>
      <c r="T80" s="92"/>
      <c r="U80" s="92"/>
      <c r="V80" s="92"/>
      <c r="W80" s="92"/>
      <c r="X80" s="92"/>
      <c r="Y80" s="92"/>
      <c r="Z80" s="92"/>
      <c r="AA80" s="92"/>
      <c r="AB80" s="92"/>
      <c r="AC80" s="92"/>
    </row>
    <row r="81" spans="1:29" ht="2.1" customHeight="1" thickBot="1" x14ac:dyDescent="0.3">
      <c r="A81" s="27"/>
      <c r="B81" s="27"/>
      <c r="C81" s="27"/>
      <c r="D81" s="27"/>
      <c r="E81" s="27"/>
      <c r="F81" s="27"/>
      <c r="G81" s="27"/>
      <c r="H81" s="27"/>
      <c r="I81" s="27"/>
      <c r="J81" s="27"/>
      <c r="K81" s="27"/>
      <c r="L81" s="27"/>
      <c r="M81" s="28"/>
      <c r="N81" s="28"/>
      <c r="O81" s="28"/>
      <c r="P81" s="28"/>
      <c r="Q81" s="28"/>
      <c r="S81" s="92"/>
      <c r="T81" s="92"/>
      <c r="U81" s="92"/>
      <c r="V81" s="92"/>
      <c r="W81" s="92"/>
      <c r="X81" s="92"/>
      <c r="Y81" s="92"/>
      <c r="Z81" s="92"/>
      <c r="AA81" s="92"/>
      <c r="AB81" s="92"/>
      <c r="AC81" s="92"/>
    </row>
    <row r="82" spans="1:29" s="37" customFormat="1" x14ac:dyDescent="0.25">
      <c r="A82" s="298" t="s">
        <v>379</v>
      </c>
      <c r="B82" s="298"/>
      <c r="C82" s="298"/>
      <c r="D82" s="298"/>
      <c r="E82" s="298"/>
      <c r="F82" s="298"/>
      <c r="G82" s="298"/>
      <c r="H82" s="298"/>
      <c r="I82" s="298"/>
      <c r="J82" s="298"/>
      <c r="K82" s="298"/>
      <c r="L82" s="298"/>
      <c r="M82" s="298"/>
      <c r="N82" s="298"/>
      <c r="O82" s="298"/>
      <c r="P82" s="298"/>
      <c r="Q82" s="298"/>
      <c r="R82" s="3"/>
      <c r="S82" s="92"/>
      <c r="T82" s="92"/>
      <c r="U82" s="92"/>
      <c r="V82" s="92"/>
      <c r="W82" s="92"/>
      <c r="X82" s="92"/>
      <c r="Y82" s="92"/>
      <c r="Z82" s="92"/>
      <c r="AA82" s="92"/>
      <c r="AB82" s="92"/>
      <c r="AC82" s="92"/>
    </row>
    <row r="83" spans="1:29" s="37" customFormat="1" ht="67.5" customHeight="1" x14ac:dyDescent="0.25">
      <c r="A83" s="301" t="s">
        <v>476</v>
      </c>
      <c r="B83" s="301"/>
      <c r="C83" s="301"/>
      <c r="D83" s="301"/>
      <c r="E83" s="301"/>
      <c r="F83" s="301"/>
      <c r="G83" s="301"/>
      <c r="H83" s="301"/>
      <c r="I83" s="301"/>
      <c r="J83" s="301"/>
      <c r="K83" s="301"/>
      <c r="L83" s="301"/>
      <c r="M83" s="301"/>
      <c r="N83" s="301"/>
      <c r="O83" s="301"/>
      <c r="P83" s="301"/>
      <c r="Q83" s="301"/>
      <c r="R83" s="3"/>
      <c r="S83" s="92"/>
      <c r="T83" s="92"/>
      <c r="U83" s="92"/>
      <c r="V83" s="92"/>
      <c r="W83" s="92"/>
      <c r="X83" s="92"/>
      <c r="Y83" s="92"/>
      <c r="Z83" s="92"/>
      <c r="AA83" s="92"/>
      <c r="AB83" s="92"/>
      <c r="AC83" s="92"/>
    </row>
    <row r="84" spans="1:29" s="37" customFormat="1" x14ac:dyDescent="0.25">
      <c r="A84" s="191" t="s">
        <v>380</v>
      </c>
      <c r="B84" s="191"/>
      <c r="C84" s="191"/>
      <c r="D84" s="191"/>
      <c r="E84" s="191"/>
      <c r="F84" s="191"/>
      <c r="G84" s="191"/>
      <c r="H84" s="191"/>
      <c r="I84" s="191"/>
      <c r="J84" s="191"/>
      <c r="K84" s="191"/>
      <c r="L84" s="190"/>
      <c r="M84" s="190"/>
      <c r="N84" s="190"/>
      <c r="O84" s="190"/>
      <c r="P84" s="190"/>
      <c r="Q84" s="190"/>
      <c r="R84" s="3"/>
      <c r="S84" s="92"/>
      <c r="T84" s="92"/>
      <c r="U84" s="92"/>
      <c r="V84" s="92"/>
      <c r="W84" s="92"/>
      <c r="X84" s="92"/>
      <c r="Y84" s="92"/>
      <c r="Z84" s="92"/>
      <c r="AA84" s="92"/>
      <c r="AB84" s="92"/>
      <c r="AC84" s="92"/>
    </row>
    <row r="85" spans="1:29" s="37" customFormat="1" x14ac:dyDescent="0.25">
      <c r="A85" s="191" t="s">
        <v>381</v>
      </c>
      <c r="B85" s="191"/>
      <c r="C85" s="191"/>
      <c r="D85" s="191"/>
      <c r="E85" s="191"/>
      <c r="F85" s="191"/>
      <c r="G85" s="191"/>
      <c r="H85" s="191"/>
      <c r="I85" s="191"/>
      <c r="J85" s="191"/>
      <c r="K85" s="191"/>
      <c r="L85" s="190"/>
      <c r="M85" s="190"/>
      <c r="N85" s="190"/>
      <c r="O85" s="190"/>
      <c r="P85" s="190"/>
      <c r="Q85" s="190"/>
      <c r="R85" s="3"/>
      <c r="S85" s="92"/>
      <c r="T85" s="92"/>
      <c r="U85" s="92"/>
      <c r="V85" s="92"/>
      <c r="W85" s="92"/>
      <c r="X85" s="92"/>
      <c r="Y85" s="92"/>
      <c r="Z85" s="92"/>
      <c r="AA85" s="92"/>
      <c r="AB85" s="92"/>
      <c r="AC85" s="92"/>
    </row>
    <row r="86" spans="1:29" s="37" customFormat="1" x14ac:dyDescent="0.25">
      <c r="A86" s="191" t="s">
        <v>382</v>
      </c>
      <c r="B86" s="191"/>
      <c r="C86" s="191"/>
      <c r="D86" s="191"/>
      <c r="E86" s="191"/>
      <c r="F86" s="191"/>
      <c r="G86" s="191"/>
      <c r="H86" s="191"/>
      <c r="I86" s="191"/>
      <c r="J86" s="191"/>
      <c r="K86" s="191"/>
      <c r="L86" s="190"/>
      <c r="M86" s="190"/>
      <c r="N86" s="190"/>
      <c r="O86" s="190"/>
      <c r="P86" s="190"/>
      <c r="Q86" s="190"/>
      <c r="R86" s="3"/>
      <c r="S86" s="92"/>
      <c r="T86" s="92"/>
      <c r="U86" s="92"/>
      <c r="V86" s="92"/>
      <c r="W86" s="92"/>
      <c r="X86" s="92"/>
      <c r="Y86" s="92"/>
      <c r="Z86" s="92"/>
      <c r="AA86" s="92"/>
      <c r="AB86" s="92"/>
      <c r="AC86" s="92"/>
    </row>
    <row r="87" spans="1:29" s="37" customFormat="1" ht="13.5" customHeight="1" x14ac:dyDescent="0.25">
      <c r="A87" s="301" t="s">
        <v>383</v>
      </c>
      <c r="B87" s="301"/>
      <c r="C87" s="301"/>
      <c r="D87" s="301"/>
      <c r="E87" s="301"/>
      <c r="F87" s="301"/>
      <c r="G87" s="301"/>
      <c r="H87" s="301"/>
      <c r="I87" s="301"/>
      <c r="J87" s="301"/>
      <c r="K87" s="301"/>
      <c r="L87" s="301"/>
      <c r="M87" s="301"/>
      <c r="N87" s="301"/>
      <c r="O87" s="301"/>
      <c r="P87" s="301"/>
      <c r="Q87" s="301"/>
      <c r="R87" s="192"/>
      <c r="S87" s="92"/>
      <c r="T87" s="92"/>
      <c r="U87" s="92"/>
      <c r="V87" s="92"/>
      <c r="W87" s="92"/>
      <c r="X87" s="92"/>
      <c r="Y87" s="92"/>
      <c r="Z87" s="92"/>
      <c r="AA87" s="92"/>
      <c r="AB87" s="92"/>
      <c r="AC87" s="92"/>
    </row>
    <row r="88" spans="1:29" s="37" customFormat="1" x14ac:dyDescent="0.25">
      <c r="A88" s="191" t="s">
        <v>384</v>
      </c>
      <c r="B88" s="191"/>
      <c r="C88" s="191"/>
      <c r="D88" s="191"/>
      <c r="E88" s="191"/>
      <c r="F88" s="191"/>
      <c r="G88" s="191"/>
      <c r="H88" s="191"/>
      <c r="I88" s="191"/>
      <c r="J88" s="191"/>
      <c r="K88" s="191"/>
      <c r="L88" s="190"/>
      <c r="M88" s="190"/>
      <c r="N88" s="190"/>
      <c r="O88" s="190"/>
      <c r="P88" s="190"/>
      <c r="Q88" s="190"/>
      <c r="R88" s="3"/>
      <c r="S88" s="92"/>
      <c r="T88" s="92"/>
      <c r="U88" s="92"/>
      <c r="V88" s="92"/>
      <c r="W88" s="92"/>
      <c r="X88" s="92"/>
      <c r="Y88" s="92"/>
      <c r="Z88" s="92"/>
      <c r="AA88" s="92"/>
      <c r="AB88" s="92"/>
      <c r="AC88" s="92"/>
    </row>
    <row r="89" spans="1:29" s="37" customFormat="1" x14ac:dyDescent="0.25">
      <c r="A89" s="157" t="s">
        <v>385</v>
      </c>
      <c r="B89" s="157"/>
      <c r="C89" s="157"/>
      <c r="D89" s="157"/>
      <c r="E89" s="157"/>
      <c r="F89" s="157"/>
      <c r="G89" s="157"/>
      <c r="H89" s="157"/>
      <c r="I89" s="157"/>
      <c r="J89" s="157"/>
      <c r="K89" s="157"/>
      <c r="L89" s="190"/>
      <c r="M89" s="190"/>
      <c r="N89" s="190"/>
      <c r="O89" s="190"/>
      <c r="P89" s="190"/>
      <c r="Q89" s="190"/>
      <c r="R89" s="3"/>
      <c r="S89" s="92"/>
      <c r="T89" s="92"/>
      <c r="U89" s="92"/>
      <c r="V89" s="92"/>
      <c r="W89" s="92"/>
      <c r="X89" s="92"/>
      <c r="Y89" s="92"/>
      <c r="Z89" s="92"/>
      <c r="AA89" s="92"/>
      <c r="AB89" s="92"/>
      <c r="AC89" s="92"/>
    </row>
    <row r="90" spans="1:29" s="37" customFormat="1" ht="14.25" thickBot="1" x14ac:dyDescent="0.3">
      <c r="A90" s="158" t="s">
        <v>386</v>
      </c>
      <c r="B90" s="158"/>
      <c r="C90" s="158"/>
      <c r="D90" s="158"/>
      <c r="E90" s="158"/>
      <c r="F90" s="158"/>
      <c r="G90" s="158"/>
      <c r="H90" s="158"/>
      <c r="I90" s="158"/>
      <c r="J90" s="158"/>
      <c r="K90" s="158"/>
      <c r="L90" s="160"/>
      <c r="M90" s="160"/>
      <c r="N90" s="160"/>
      <c r="O90" s="160"/>
      <c r="P90" s="160"/>
      <c r="Q90" s="160"/>
      <c r="R90" s="3"/>
      <c r="S90" s="92"/>
      <c r="T90" s="92"/>
      <c r="U90" s="92"/>
      <c r="V90" s="92"/>
      <c r="W90" s="92"/>
      <c r="X90" s="92"/>
      <c r="Y90" s="92"/>
      <c r="Z90" s="92"/>
      <c r="AA90" s="92"/>
      <c r="AB90" s="92"/>
      <c r="AC90" s="92"/>
    </row>
    <row r="91" spans="1:29" x14ac:dyDescent="0.25">
      <c r="A91" s="188" t="s">
        <v>28</v>
      </c>
      <c r="B91" s="188"/>
      <c r="C91" s="188"/>
      <c r="D91" s="188"/>
      <c r="E91" s="188"/>
      <c r="F91" s="188"/>
      <c r="G91" s="188"/>
      <c r="H91" s="188"/>
      <c r="I91" s="188"/>
      <c r="J91" s="188"/>
      <c r="K91" s="188"/>
      <c r="L91" s="188"/>
      <c r="M91" s="188"/>
      <c r="N91" s="188"/>
      <c r="O91" s="188"/>
    </row>
    <row r="95" spans="1:29" x14ac:dyDescent="0.25">
      <c r="A95" s="192"/>
      <c r="B95" s="192"/>
      <c r="C95" s="192"/>
      <c r="D95" s="192"/>
      <c r="E95" s="192"/>
      <c r="F95" s="192"/>
      <c r="G95" s="192"/>
      <c r="H95" s="192"/>
      <c r="I95" s="192"/>
      <c r="J95" s="192"/>
      <c r="K95" s="192"/>
      <c r="L95" s="192"/>
      <c r="M95" s="192"/>
      <c r="P95" s="192"/>
      <c r="Q95" s="192"/>
      <c r="R95" s="192"/>
    </row>
    <row r="107" spans="1:18" x14ac:dyDescent="0.25">
      <c r="A107" s="192"/>
      <c r="B107" s="192"/>
      <c r="C107" s="192"/>
      <c r="D107" s="192"/>
      <c r="E107" s="192"/>
      <c r="F107" s="192"/>
      <c r="G107" s="192"/>
      <c r="H107" s="192"/>
      <c r="I107" s="192"/>
      <c r="J107" s="192"/>
      <c r="K107" s="192"/>
      <c r="L107" s="192"/>
      <c r="M107" s="192"/>
      <c r="P107" s="192"/>
      <c r="Q107" s="192"/>
      <c r="R107" s="192"/>
    </row>
    <row r="118" spans="1:18" x14ac:dyDescent="0.25">
      <c r="A118" s="192"/>
      <c r="B118" s="192"/>
      <c r="C118" s="192"/>
      <c r="D118" s="192"/>
      <c r="E118" s="192"/>
      <c r="F118" s="192"/>
      <c r="G118" s="192"/>
      <c r="H118" s="192"/>
      <c r="I118" s="192"/>
      <c r="J118" s="192"/>
      <c r="K118" s="192"/>
      <c r="L118" s="192"/>
      <c r="M118" s="192"/>
      <c r="P118" s="192"/>
      <c r="Q118" s="192"/>
      <c r="R118" s="192"/>
    </row>
    <row r="126" spans="1:18" x14ac:dyDescent="0.25">
      <c r="A126" s="192"/>
      <c r="B126" s="192"/>
      <c r="C126" s="192"/>
      <c r="D126" s="192"/>
      <c r="E126" s="192"/>
      <c r="F126" s="192"/>
      <c r="G126" s="192"/>
      <c r="H126" s="192"/>
      <c r="I126" s="192"/>
      <c r="J126" s="192"/>
      <c r="K126" s="192"/>
      <c r="L126" s="192"/>
      <c r="M126" s="192"/>
      <c r="P126" s="192"/>
      <c r="Q126" s="192"/>
      <c r="R126" s="192"/>
    </row>
    <row r="133" spans="1:18" x14ac:dyDescent="0.25">
      <c r="A133" s="192"/>
      <c r="B133" s="192"/>
      <c r="C133" s="192"/>
      <c r="D133" s="192"/>
      <c r="E133" s="192"/>
      <c r="F133" s="192"/>
      <c r="G133" s="192"/>
      <c r="H133" s="192"/>
      <c r="I133" s="192"/>
      <c r="J133" s="192"/>
      <c r="K133" s="192"/>
      <c r="L133" s="192"/>
      <c r="M133" s="192"/>
      <c r="P133" s="192"/>
      <c r="Q133" s="192"/>
      <c r="R133" s="192"/>
    </row>
    <row r="141" spans="1:18" x14ac:dyDescent="0.25">
      <c r="A141" s="192"/>
      <c r="B141" s="192"/>
      <c r="C141" s="192"/>
      <c r="D141" s="192"/>
      <c r="E141" s="192"/>
      <c r="F141" s="192"/>
      <c r="G141" s="192"/>
      <c r="H141" s="192"/>
      <c r="I141" s="192"/>
      <c r="J141" s="192"/>
      <c r="K141" s="192"/>
      <c r="L141" s="192"/>
      <c r="M141" s="192"/>
      <c r="P141" s="192"/>
      <c r="Q141" s="192"/>
      <c r="R141" s="192"/>
    </row>
    <row r="148" spans="1:18" x14ac:dyDescent="0.25">
      <c r="A148" s="192"/>
      <c r="B148" s="192"/>
      <c r="C148" s="192"/>
      <c r="D148" s="192"/>
      <c r="E148" s="192"/>
      <c r="F148" s="192"/>
      <c r="G148" s="192"/>
      <c r="H148" s="192"/>
      <c r="I148" s="192"/>
      <c r="J148" s="192"/>
      <c r="K148" s="192"/>
      <c r="L148" s="192"/>
      <c r="M148" s="192"/>
      <c r="P148" s="192"/>
      <c r="Q148" s="192"/>
      <c r="R148" s="192"/>
    </row>
    <row r="156" spans="1:18" x14ac:dyDescent="0.25">
      <c r="A156" s="192"/>
      <c r="B156" s="192"/>
      <c r="C156" s="192"/>
      <c r="D156" s="192"/>
      <c r="E156" s="192"/>
      <c r="F156" s="192"/>
      <c r="G156" s="192"/>
      <c r="H156" s="192"/>
      <c r="I156" s="192"/>
      <c r="J156" s="192"/>
      <c r="K156" s="192"/>
      <c r="L156" s="192"/>
      <c r="M156" s="192"/>
      <c r="P156" s="192"/>
      <c r="Q156" s="192"/>
      <c r="R156" s="192"/>
    </row>
    <row r="164" spans="1:18" x14ac:dyDescent="0.25">
      <c r="A164" s="192"/>
      <c r="B164" s="192"/>
      <c r="C164" s="192"/>
      <c r="D164" s="192"/>
      <c r="E164" s="192"/>
      <c r="F164" s="192"/>
      <c r="G164" s="192"/>
      <c r="H164" s="192"/>
      <c r="I164" s="192"/>
      <c r="J164" s="192"/>
      <c r="K164" s="192"/>
      <c r="L164" s="192"/>
      <c r="M164" s="192"/>
      <c r="P164" s="192"/>
      <c r="Q164" s="192"/>
      <c r="R164" s="192"/>
    </row>
    <row r="179" spans="1:13" x14ac:dyDescent="0.25">
      <c r="A179" s="192"/>
      <c r="B179" s="192"/>
      <c r="C179" s="192"/>
      <c r="D179" s="192"/>
      <c r="E179" s="192"/>
      <c r="F179" s="192"/>
      <c r="G179" s="192"/>
      <c r="H179" s="192"/>
      <c r="I179" s="192"/>
      <c r="J179" s="192"/>
      <c r="K179" s="192"/>
      <c r="L179" s="192"/>
      <c r="M179" s="192"/>
    </row>
    <row r="186" spans="1:13" x14ac:dyDescent="0.25">
      <c r="A186" s="192"/>
      <c r="B186" s="192"/>
      <c r="C186" s="192"/>
      <c r="D186" s="192"/>
      <c r="E186" s="192"/>
      <c r="F186" s="192"/>
      <c r="G186" s="192"/>
      <c r="H186" s="192"/>
      <c r="I186" s="192"/>
      <c r="J186" s="192"/>
      <c r="K186" s="192"/>
      <c r="L186" s="192"/>
      <c r="M186" s="192"/>
    </row>
    <row r="199" spans="1:18" x14ac:dyDescent="0.25">
      <c r="A199" s="192"/>
      <c r="B199" s="192"/>
      <c r="C199" s="192"/>
      <c r="D199" s="192"/>
      <c r="E199" s="192"/>
      <c r="F199" s="192"/>
      <c r="G199" s="192"/>
      <c r="H199" s="192"/>
      <c r="I199" s="192"/>
      <c r="J199" s="192"/>
      <c r="K199" s="192"/>
      <c r="L199" s="192"/>
      <c r="M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P217" s="192"/>
      <c r="Q217" s="192"/>
      <c r="R217" s="192"/>
    </row>
    <row r="223" spans="1:18" x14ac:dyDescent="0.25">
      <c r="A223" s="192"/>
      <c r="B223" s="192"/>
      <c r="C223" s="192"/>
      <c r="D223" s="192"/>
      <c r="E223" s="192"/>
      <c r="F223" s="192"/>
      <c r="G223" s="192"/>
      <c r="H223" s="192"/>
      <c r="I223" s="192"/>
      <c r="J223" s="192"/>
      <c r="K223" s="192"/>
      <c r="L223" s="192"/>
      <c r="M223" s="192"/>
      <c r="P223" s="192"/>
      <c r="Q223" s="192"/>
      <c r="R223" s="192"/>
    </row>
  </sheetData>
  <mergeCells count="3">
    <mergeCell ref="A82:Q82"/>
    <mergeCell ref="A83:Q83"/>
    <mergeCell ref="A87:Q87"/>
  </mergeCells>
  <phoneticPr fontId="0" type="noConversion"/>
  <printOptions gridLinesSet="0"/>
  <pageMargins left="0.47244094488188981" right="0.27559055118110237" top="0.18" bottom="0.16" header="0.19" footer="0.11811023622047245"/>
  <pageSetup paperSize="9" scale="85" orientation="portrait" horizontalDpi="4294967292"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N82"/>
  <sheetViews>
    <sheetView showGridLines="0" zoomScale="115" zoomScaleNormal="115" workbookViewId="0"/>
  </sheetViews>
  <sheetFormatPr baseColWidth="10" defaultColWidth="12" defaultRowHeight="13.5" x14ac:dyDescent="0.25"/>
  <cols>
    <col min="1" max="1" width="42.33203125" style="3" customWidth="1"/>
    <col min="2" max="10" width="8.33203125" style="3" customWidth="1"/>
    <col min="11" max="11" width="6.33203125" style="3" customWidth="1" collapsed="1"/>
    <col min="12" max="12" width="6.33203125" style="3" customWidth="1"/>
    <col min="13" max="14" width="6.33203125" style="3" customWidth="1" collapsed="1"/>
    <col min="15" max="16384" width="12" style="3"/>
  </cols>
  <sheetData>
    <row r="1" spans="1:14" ht="18.75" customHeight="1" x14ac:dyDescent="0.25">
      <c r="A1" s="19"/>
      <c r="B1" s="19"/>
      <c r="C1" s="19"/>
      <c r="D1" s="19"/>
      <c r="E1" s="19"/>
      <c r="F1" s="19"/>
      <c r="G1" s="19"/>
      <c r="H1" s="19"/>
      <c r="I1" s="19"/>
      <c r="J1" s="19"/>
      <c r="K1" s="19"/>
      <c r="L1" s="19"/>
      <c r="M1" s="19"/>
      <c r="N1" s="19"/>
    </row>
    <row r="2" spans="1:14" ht="12.75" customHeight="1" x14ac:dyDescent="0.25">
      <c r="A2" s="19"/>
      <c r="B2" s="19"/>
      <c r="C2" s="19"/>
      <c r="D2" s="19"/>
      <c r="E2" s="19"/>
      <c r="F2" s="19"/>
      <c r="G2" s="19"/>
      <c r="H2" s="19"/>
      <c r="I2" s="19"/>
      <c r="J2" s="19"/>
      <c r="K2" s="19"/>
      <c r="L2" s="19"/>
      <c r="M2" s="19"/>
      <c r="N2" s="19"/>
    </row>
    <row r="3" spans="1:14" ht="2.1" customHeight="1" x14ac:dyDescent="0.25">
      <c r="A3" s="19"/>
      <c r="B3" s="19"/>
      <c r="C3" s="19"/>
      <c r="D3" s="19"/>
      <c r="E3" s="19"/>
      <c r="F3" s="19"/>
      <c r="G3" s="19"/>
      <c r="H3" s="19"/>
      <c r="I3" s="19"/>
      <c r="J3" s="19"/>
      <c r="K3" s="19"/>
      <c r="L3" s="19"/>
      <c r="M3" s="19"/>
      <c r="N3" s="19"/>
    </row>
    <row r="4" spans="1:14" ht="43.5" customHeight="1" x14ac:dyDescent="0.25">
      <c r="A4" s="307" t="s">
        <v>488</v>
      </c>
      <c r="B4" s="304"/>
      <c r="C4" s="304"/>
      <c r="D4" s="304"/>
      <c r="E4" s="304"/>
      <c r="F4" s="304"/>
      <c r="G4" s="304"/>
      <c r="H4" s="304"/>
      <c r="I4" s="304"/>
      <c r="J4" s="304"/>
      <c r="K4" s="304"/>
      <c r="L4" s="304"/>
      <c r="M4" s="304"/>
      <c r="N4" s="304"/>
    </row>
    <row r="5" spans="1:14" x14ac:dyDescent="0.25">
      <c r="A5" s="167"/>
      <c r="B5" s="166"/>
      <c r="C5" s="166"/>
      <c r="D5" s="166"/>
      <c r="E5" s="166"/>
      <c r="F5" s="166"/>
      <c r="G5" s="166"/>
      <c r="H5" s="166"/>
      <c r="I5" s="166"/>
      <c r="J5" s="166"/>
      <c r="K5" s="166"/>
      <c r="L5" s="166"/>
      <c r="M5" s="166"/>
      <c r="N5" s="166"/>
    </row>
    <row r="6" spans="1:14" ht="54" customHeight="1" x14ac:dyDescent="0.25">
      <c r="A6" s="307" t="s">
        <v>439</v>
      </c>
      <c r="B6" s="304"/>
      <c r="C6" s="304"/>
      <c r="D6" s="304"/>
      <c r="E6" s="304"/>
      <c r="F6" s="304"/>
      <c r="G6" s="304"/>
      <c r="H6" s="304"/>
      <c r="I6" s="304"/>
      <c r="J6" s="304"/>
      <c r="K6" s="304"/>
      <c r="L6" s="304"/>
      <c r="M6" s="304"/>
      <c r="N6" s="304"/>
    </row>
    <row r="7" spans="1:14" ht="12.75" customHeight="1" x14ac:dyDescent="0.25">
      <c r="A7" s="308"/>
      <c r="B7" s="308"/>
      <c r="C7" s="308"/>
      <c r="D7" s="308"/>
      <c r="E7" s="308"/>
      <c r="F7" s="308"/>
      <c r="G7" s="308"/>
      <c r="H7" s="308"/>
      <c r="I7" s="308"/>
      <c r="J7" s="308"/>
      <c r="K7" s="308"/>
      <c r="L7" s="308"/>
      <c r="M7" s="308"/>
      <c r="N7" s="308"/>
    </row>
    <row r="8" spans="1:14" ht="32.25" customHeight="1" x14ac:dyDescent="0.25">
      <c r="A8" s="309" t="s">
        <v>464</v>
      </c>
      <c r="B8" s="310"/>
      <c r="C8" s="310"/>
      <c r="D8" s="310"/>
      <c r="E8" s="310"/>
      <c r="F8" s="310"/>
      <c r="G8" s="310"/>
      <c r="H8" s="310"/>
      <c r="I8" s="310"/>
      <c r="J8" s="310"/>
      <c r="K8" s="310"/>
      <c r="L8" s="310"/>
      <c r="M8" s="310"/>
      <c r="N8" s="310"/>
    </row>
    <row r="9" spans="1:14" ht="12.75" customHeight="1" x14ac:dyDescent="0.25">
      <c r="A9" s="174"/>
      <c r="B9" s="174"/>
      <c r="C9" s="174"/>
      <c r="D9" s="174"/>
      <c r="E9" s="174"/>
      <c r="F9" s="174"/>
      <c r="G9" s="174"/>
      <c r="H9" s="174"/>
      <c r="I9" s="174"/>
      <c r="J9" s="174"/>
      <c r="K9" s="174"/>
      <c r="L9" s="174"/>
      <c r="M9" s="174"/>
      <c r="N9" s="174"/>
    </row>
    <row r="10" spans="1:14" ht="36.75" customHeight="1" x14ac:dyDescent="0.25">
      <c r="A10" s="307" t="s">
        <v>470</v>
      </c>
      <c r="B10" s="304"/>
      <c r="C10" s="304"/>
      <c r="D10" s="304"/>
      <c r="E10" s="304"/>
      <c r="F10" s="304"/>
      <c r="G10" s="304"/>
      <c r="H10" s="304"/>
      <c r="I10" s="304"/>
      <c r="J10" s="304"/>
      <c r="K10" s="304"/>
      <c r="L10" s="304"/>
      <c r="M10" s="304"/>
      <c r="N10" s="304"/>
    </row>
    <row r="11" spans="1:14" ht="12.75" customHeight="1" x14ac:dyDescent="0.25">
      <c r="A11" s="302"/>
      <c r="B11" s="302"/>
      <c r="C11" s="302"/>
      <c r="D11" s="302"/>
      <c r="E11" s="302"/>
      <c r="F11" s="302"/>
      <c r="G11" s="302"/>
      <c r="H11" s="302"/>
      <c r="I11" s="302"/>
      <c r="J11" s="302"/>
      <c r="K11" s="302"/>
      <c r="L11" s="302"/>
      <c r="M11" s="302"/>
      <c r="N11" s="302"/>
    </row>
    <row r="12" spans="1:14" ht="136.5" customHeight="1" x14ac:dyDescent="0.25">
      <c r="A12" s="303" t="s">
        <v>578</v>
      </c>
      <c r="B12" s="304"/>
      <c r="C12" s="304"/>
      <c r="D12" s="304"/>
      <c r="E12" s="304"/>
      <c r="F12" s="304"/>
      <c r="G12" s="304"/>
      <c r="H12" s="304"/>
      <c r="I12" s="304"/>
      <c r="J12" s="304"/>
      <c r="K12" s="304"/>
      <c r="L12" s="304"/>
      <c r="M12" s="304"/>
      <c r="N12" s="304"/>
    </row>
    <row r="13" spans="1:14" ht="12.75" customHeight="1" x14ac:dyDescent="0.25">
      <c r="A13" s="172"/>
      <c r="B13" s="172"/>
      <c r="C13" s="172"/>
      <c r="D13" s="172"/>
      <c r="E13" s="172"/>
      <c r="F13" s="172"/>
      <c r="G13" s="172"/>
      <c r="H13" s="172"/>
      <c r="I13" s="172"/>
      <c r="J13" s="172"/>
      <c r="K13" s="172"/>
      <c r="L13" s="172"/>
      <c r="M13" s="172"/>
      <c r="N13" s="172"/>
    </row>
    <row r="14" spans="1:14" ht="12.75" customHeight="1" x14ac:dyDescent="0.25">
      <c r="A14" s="172"/>
      <c r="B14" s="172"/>
      <c r="C14" s="172"/>
      <c r="D14" s="172"/>
      <c r="E14" s="172"/>
      <c r="F14" s="172"/>
      <c r="G14" s="172"/>
      <c r="H14" s="172"/>
      <c r="I14" s="172"/>
      <c r="J14" s="172"/>
      <c r="K14" s="172"/>
      <c r="L14" s="172"/>
      <c r="M14" s="172"/>
      <c r="N14" s="172"/>
    </row>
    <row r="15" spans="1:14" ht="2.1" customHeight="1" x14ac:dyDescent="0.25">
      <c r="A15" s="19"/>
      <c r="B15" s="19"/>
      <c r="C15" s="19"/>
      <c r="D15" s="19"/>
      <c r="E15" s="19"/>
      <c r="F15" s="19"/>
      <c r="G15" s="19"/>
      <c r="H15" s="19"/>
      <c r="I15" s="19"/>
      <c r="J15" s="19"/>
      <c r="K15" s="19"/>
      <c r="L15" s="19"/>
      <c r="M15" s="19"/>
      <c r="N15" s="19"/>
    </row>
    <row r="16" spans="1:14" ht="12.75" customHeight="1" x14ac:dyDescent="0.25">
      <c r="A16" s="305" t="s">
        <v>230</v>
      </c>
      <c r="B16" s="306"/>
      <c r="C16" s="306"/>
      <c r="D16" s="306"/>
      <c r="E16" s="306"/>
      <c r="F16" s="306"/>
      <c r="G16" s="306"/>
      <c r="H16" s="306"/>
      <c r="I16" s="306"/>
      <c r="J16" s="306"/>
      <c r="K16" s="306"/>
      <c r="L16" s="306"/>
      <c r="M16" s="306"/>
      <c r="N16" s="306"/>
    </row>
    <row r="17" spans="1:14" ht="12.75" customHeight="1" x14ac:dyDescent="0.25">
      <c r="A17" s="19"/>
      <c r="B17" s="19"/>
      <c r="C17" s="19"/>
      <c r="D17" s="19"/>
      <c r="E17" s="19"/>
      <c r="F17" s="19"/>
      <c r="G17" s="19"/>
      <c r="H17" s="19"/>
      <c r="I17" s="19"/>
      <c r="J17" s="19"/>
      <c r="K17" s="19"/>
      <c r="L17" s="19"/>
      <c r="M17" s="19"/>
      <c r="N17" s="19"/>
    </row>
    <row r="18" spans="1:14" ht="12.75" customHeight="1" x14ac:dyDescent="0.25">
      <c r="A18" s="19" t="s">
        <v>231</v>
      </c>
      <c r="B18" s="19"/>
      <c r="C18" s="19"/>
      <c r="D18" s="19"/>
      <c r="E18" s="19"/>
      <c r="F18" s="19"/>
      <c r="G18" s="19"/>
      <c r="H18" s="19"/>
      <c r="I18" s="19"/>
      <c r="J18" s="19"/>
      <c r="K18" s="19"/>
      <c r="L18" s="19"/>
      <c r="M18" s="19"/>
      <c r="N18" s="19"/>
    </row>
    <row r="19" spans="1:14" ht="12.75" customHeight="1" x14ac:dyDescent="0.25">
      <c r="A19" s="19" t="s">
        <v>232</v>
      </c>
      <c r="B19" s="19"/>
      <c r="C19" s="19"/>
      <c r="D19" s="19"/>
      <c r="E19" s="19"/>
      <c r="F19" s="19"/>
      <c r="G19" s="19"/>
      <c r="H19" s="19"/>
      <c r="I19" s="19"/>
      <c r="J19" s="19"/>
      <c r="K19" s="19"/>
      <c r="L19" s="19"/>
      <c r="M19" s="19"/>
      <c r="N19" s="19"/>
    </row>
    <row r="20" spans="1:14" ht="12.75" customHeight="1" x14ac:dyDescent="0.25">
      <c r="A20" s="87"/>
      <c r="B20" s="19"/>
      <c r="C20" s="19"/>
      <c r="D20" s="19"/>
      <c r="E20" s="19"/>
      <c r="F20" s="19"/>
      <c r="G20" s="19"/>
      <c r="H20" s="19"/>
      <c r="I20" s="19"/>
      <c r="J20" s="19"/>
      <c r="K20" s="19"/>
      <c r="L20" s="19"/>
      <c r="M20" s="19"/>
      <c r="N20" s="19"/>
    </row>
    <row r="21" spans="1:14" ht="12.75" customHeight="1" x14ac:dyDescent="0.25">
      <c r="A21" s="87" t="s">
        <v>233</v>
      </c>
      <c r="B21" s="19"/>
      <c r="C21" s="19"/>
      <c r="D21" s="19"/>
      <c r="E21" s="19"/>
      <c r="F21" s="19"/>
      <c r="G21" s="19"/>
      <c r="H21" s="19"/>
      <c r="I21" s="19"/>
      <c r="J21" s="19"/>
      <c r="K21" s="19"/>
      <c r="L21" s="19"/>
      <c r="M21" s="19"/>
      <c r="N21" s="19"/>
    </row>
    <row r="22" spans="1:14" ht="12.75" customHeight="1" x14ac:dyDescent="0.25">
      <c r="A22" s="19" t="s">
        <v>340</v>
      </c>
      <c r="B22" s="19"/>
      <c r="C22" s="19"/>
      <c r="D22" s="19"/>
      <c r="E22" s="19"/>
      <c r="F22" s="19"/>
      <c r="G22" s="19"/>
      <c r="H22" s="19"/>
      <c r="I22" s="19"/>
      <c r="J22" s="19"/>
      <c r="K22" s="19"/>
      <c r="L22" s="19"/>
      <c r="M22" s="19"/>
      <c r="N22" s="19"/>
    </row>
    <row r="23" spans="1:14" x14ac:dyDescent="0.25">
      <c r="A23" s="19" t="s">
        <v>449</v>
      </c>
      <c r="B23" s="19"/>
      <c r="C23" s="19"/>
      <c r="D23" s="19"/>
      <c r="E23" s="19"/>
      <c r="F23" s="19"/>
      <c r="G23" s="19"/>
      <c r="H23" s="19"/>
      <c r="I23" s="19"/>
      <c r="J23" s="19"/>
      <c r="K23" s="19"/>
      <c r="L23" s="19"/>
      <c r="M23" s="19"/>
      <c r="N23" s="19"/>
    </row>
    <row r="24" spans="1:14" ht="12.75" customHeight="1" x14ac:dyDescent="0.25">
      <c r="A24" s="19" t="s">
        <v>326</v>
      </c>
      <c r="B24" s="19"/>
      <c r="C24" s="19"/>
      <c r="D24" s="19"/>
      <c r="E24" s="19"/>
      <c r="F24" s="19"/>
      <c r="G24" s="19"/>
      <c r="H24" s="19"/>
      <c r="I24" s="19"/>
      <c r="J24" s="19"/>
      <c r="K24" s="19"/>
      <c r="L24" s="19"/>
      <c r="M24" s="19"/>
      <c r="N24" s="19"/>
    </row>
    <row r="25" spans="1:14" ht="12.75" customHeight="1" x14ac:dyDescent="0.25">
      <c r="A25" s="19"/>
      <c r="B25" s="19"/>
      <c r="C25" s="19"/>
      <c r="D25" s="19"/>
      <c r="E25" s="19"/>
      <c r="F25" s="19"/>
      <c r="G25" s="19"/>
      <c r="H25" s="19"/>
      <c r="I25" s="19"/>
      <c r="J25" s="19"/>
      <c r="K25" s="19"/>
      <c r="L25" s="19"/>
      <c r="M25" s="19"/>
      <c r="N25" s="19"/>
    </row>
    <row r="26" spans="1:14" ht="12.75" customHeight="1" x14ac:dyDescent="0.25">
      <c r="A26" s="87" t="s">
        <v>234</v>
      </c>
      <c r="B26" s="19"/>
      <c r="C26" s="19"/>
      <c r="D26" s="19"/>
      <c r="E26" s="19"/>
      <c r="F26" s="19"/>
      <c r="G26" s="19"/>
      <c r="H26" s="19"/>
      <c r="I26" s="19"/>
      <c r="J26" s="19"/>
      <c r="K26" s="19"/>
      <c r="L26" s="19"/>
      <c r="M26" s="19"/>
      <c r="N26" s="19"/>
    </row>
    <row r="27" spans="1:14" ht="12.75" customHeight="1" x14ac:dyDescent="0.25">
      <c r="A27" s="19" t="s">
        <v>241</v>
      </c>
      <c r="B27" s="19"/>
      <c r="C27" s="19"/>
      <c r="D27" s="19"/>
      <c r="E27" s="19"/>
      <c r="F27" s="19"/>
      <c r="G27" s="19"/>
      <c r="H27" s="19"/>
      <c r="I27" s="19"/>
      <c r="J27" s="19"/>
      <c r="K27" s="19"/>
      <c r="L27" s="19"/>
      <c r="M27" s="19"/>
      <c r="N27" s="19"/>
    </row>
    <row r="28" spans="1:14" ht="12.75" customHeight="1" x14ac:dyDescent="0.25">
      <c r="A28" s="19" t="s">
        <v>235</v>
      </c>
      <c r="B28" s="19"/>
      <c r="C28" s="19"/>
      <c r="D28" s="19"/>
      <c r="E28" s="19"/>
      <c r="F28" s="19"/>
      <c r="G28" s="19"/>
      <c r="H28" s="19"/>
      <c r="I28" s="19"/>
      <c r="J28" s="19"/>
      <c r="K28" s="19"/>
      <c r="L28" s="19"/>
      <c r="M28" s="19"/>
      <c r="N28" s="19"/>
    </row>
    <row r="29" spans="1:14" ht="12.75" customHeight="1" x14ac:dyDescent="0.25">
      <c r="A29" s="19"/>
      <c r="B29" s="19"/>
      <c r="C29" s="19"/>
      <c r="D29" s="19"/>
      <c r="E29" s="19"/>
      <c r="F29" s="19"/>
      <c r="G29" s="19"/>
      <c r="H29" s="19"/>
      <c r="I29" s="19"/>
      <c r="J29" s="19"/>
      <c r="K29" s="19"/>
      <c r="L29" s="19"/>
      <c r="M29" s="19"/>
      <c r="N29" s="19"/>
    </row>
    <row r="30" spans="1:14" ht="12.75" customHeight="1" x14ac:dyDescent="0.25">
      <c r="A30" s="19" t="s">
        <v>242</v>
      </c>
      <c r="B30" s="19"/>
      <c r="C30" s="19"/>
      <c r="D30" s="19"/>
      <c r="E30" s="19"/>
      <c r="F30" s="19"/>
      <c r="G30" s="19"/>
      <c r="H30" s="19"/>
      <c r="I30" s="19"/>
      <c r="J30" s="19"/>
      <c r="K30" s="19"/>
      <c r="L30" s="19"/>
      <c r="M30" s="19"/>
      <c r="N30" s="19"/>
    </row>
    <row r="31" spans="1:14" ht="12.75" customHeight="1" x14ac:dyDescent="0.25">
      <c r="A31" s="19" t="s">
        <v>243</v>
      </c>
      <c r="B31" s="19"/>
      <c r="C31" s="19"/>
      <c r="D31" s="19"/>
      <c r="E31" s="19"/>
      <c r="F31" s="19"/>
      <c r="G31" s="19"/>
      <c r="H31" s="19"/>
      <c r="I31" s="19"/>
      <c r="J31" s="19"/>
      <c r="K31" s="19"/>
      <c r="L31" s="19"/>
      <c r="M31" s="19"/>
      <c r="N31" s="19"/>
    </row>
    <row r="32" spans="1:14" ht="12.75" customHeight="1" x14ac:dyDescent="0.25">
      <c r="A32" s="19" t="s">
        <v>244</v>
      </c>
      <c r="B32" s="19"/>
      <c r="C32" s="19"/>
      <c r="D32" s="19"/>
      <c r="E32" s="19"/>
      <c r="F32" s="19"/>
      <c r="G32" s="19"/>
      <c r="H32" s="19"/>
      <c r="I32" s="19"/>
      <c r="J32" s="19"/>
      <c r="K32" s="19"/>
      <c r="L32" s="19"/>
      <c r="M32" s="19"/>
      <c r="N32" s="19"/>
    </row>
    <row r="33" spans="1:14" ht="12.75" customHeight="1" x14ac:dyDescent="0.25">
      <c r="A33" s="19" t="s">
        <v>245</v>
      </c>
      <c r="B33" s="19"/>
      <c r="C33" s="19"/>
      <c r="D33" s="19"/>
      <c r="E33" s="19"/>
      <c r="F33" s="19"/>
      <c r="G33" s="19"/>
      <c r="H33" s="19"/>
      <c r="I33" s="19"/>
      <c r="J33" s="19"/>
      <c r="K33" s="19"/>
      <c r="L33" s="19"/>
      <c r="M33" s="19"/>
      <c r="N33" s="19"/>
    </row>
    <row r="34" spans="1:14" ht="12.75" customHeight="1" x14ac:dyDescent="0.25">
      <c r="A34" s="19"/>
      <c r="B34" s="19"/>
      <c r="C34" s="19"/>
      <c r="D34" s="19"/>
      <c r="E34" s="19"/>
      <c r="F34" s="19"/>
      <c r="G34" s="19"/>
      <c r="H34" s="19"/>
      <c r="I34" s="19"/>
      <c r="J34" s="19"/>
      <c r="K34" s="19"/>
      <c r="L34" s="19"/>
      <c r="M34" s="19"/>
      <c r="N34" s="19"/>
    </row>
    <row r="35" spans="1:14" ht="12.75" customHeight="1" x14ac:dyDescent="0.25">
      <c r="A35" s="19" t="s">
        <v>236</v>
      </c>
      <c r="B35" s="19"/>
      <c r="C35" s="19"/>
      <c r="D35" s="19"/>
      <c r="E35" s="19"/>
      <c r="F35" s="19"/>
      <c r="G35" s="19"/>
      <c r="H35" s="19"/>
      <c r="I35" s="19"/>
      <c r="J35" s="19"/>
      <c r="K35" s="19"/>
      <c r="L35" s="19"/>
      <c r="M35" s="19"/>
      <c r="N35" s="19"/>
    </row>
    <row r="36" spans="1:14" x14ac:dyDescent="0.25">
      <c r="A36" s="19" t="s">
        <v>237</v>
      </c>
      <c r="B36" s="19"/>
      <c r="C36" s="19"/>
      <c r="D36" s="19"/>
      <c r="E36" s="19"/>
      <c r="F36" s="19"/>
      <c r="G36" s="19"/>
      <c r="H36" s="19"/>
      <c r="I36" s="19"/>
      <c r="J36" s="19"/>
      <c r="K36" s="19"/>
      <c r="L36" s="19"/>
      <c r="M36" s="19"/>
      <c r="N36" s="19"/>
    </row>
    <row r="37" spans="1:14" ht="12.75" customHeight="1" x14ac:dyDescent="0.25">
      <c r="A37" s="19"/>
      <c r="B37" s="19"/>
      <c r="C37" s="19"/>
      <c r="D37" s="19"/>
      <c r="E37" s="19"/>
      <c r="F37" s="19"/>
      <c r="G37" s="19"/>
      <c r="H37" s="19"/>
      <c r="I37" s="19"/>
      <c r="J37" s="19"/>
      <c r="K37" s="19"/>
      <c r="L37" s="19"/>
      <c r="M37" s="19"/>
      <c r="N37" s="19"/>
    </row>
    <row r="38" spans="1:14" ht="12.75" customHeight="1" x14ac:dyDescent="0.25">
      <c r="A38" s="19" t="s">
        <v>238</v>
      </c>
      <c r="B38" s="19"/>
      <c r="C38" s="19"/>
      <c r="D38" s="19"/>
      <c r="E38" s="19"/>
      <c r="F38" s="19"/>
      <c r="G38" s="19"/>
      <c r="H38" s="19"/>
      <c r="I38" s="19"/>
      <c r="J38" s="19"/>
      <c r="K38" s="19"/>
      <c r="L38" s="19"/>
      <c r="M38" s="19"/>
      <c r="N38" s="19"/>
    </row>
    <row r="39" spans="1:14" ht="12.75" customHeight="1" x14ac:dyDescent="0.25">
      <c r="A39" s="19" t="s">
        <v>239</v>
      </c>
      <c r="B39" s="19"/>
      <c r="C39" s="19"/>
      <c r="D39" s="19"/>
      <c r="E39" s="19"/>
      <c r="F39" s="19"/>
      <c r="G39" s="19"/>
      <c r="H39" s="19"/>
      <c r="I39" s="19"/>
      <c r="J39" s="19"/>
      <c r="K39" s="19"/>
      <c r="L39" s="19"/>
      <c r="M39" s="19"/>
      <c r="N39" s="19"/>
    </row>
    <row r="40" spans="1:14" ht="12.75" customHeight="1" x14ac:dyDescent="0.25">
      <c r="A40" s="19" t="s">
        <v>240</v>
      </c>
      <c r="B40" s="19"/>
      <c r="C40" s="19"/>
      <c r="D40" s="19"/>
      <c r="E40" s="19"/>
      <c r="F40" s="19"/>
      <c r="G40" s="19"/>
      <c r="H40" s="19"/>
      <c r="I40" s="19"/>
      <c r="J40" s="19"/>
      <c r="K40" s="19"/>
      <c r="L40" s="19"/>
      <c r="M40" s="19"/>
      <c r="N40" s="19"/>
    </row>
    <row r="41" spans="1:14" ht="12.75" customHeight="1" x14ac:dyDescent="0.25">
      <c r="A41" s="19" t="s">
        <v>246</v>
      </c>
      <c r="B41" s="19"/>
      <c r="C41" s="19"/>
      <c r="D41" s="19"/>
      <c r="E41" s="19"/>
      <c r="F41" s="19"/>
      <c r="G41" s="19"/>
      <c r="H41" s="19"/>
      <c r="I41" s="19"/>
      <c r="J41" s="19"/>
      <c r="K41" s="19"/>
      <c r="L41" s="19"/>
      <c r="M41" s="19"/>
      <c r="N41" s="19"/>
    </row>
    <row r="42" spans="1:14" ht="12.75" customHeight="1" x14ac:dyDescent="0.25">
      <c r="A42" s="19" t="s">
        <v>247</v>
      </c>
      <c r="B42" s="19"/>
      <c r="C42" s="19"/>
      <c r="D42" s="19"/>
      <c r="E42" s="19"/>
      <c r="F42" s="19"/>
      <c r="G42" s="19"/>
      <c r="H42" s="19"/>
      <c r="I42" s="19"/>
      <c r="J42" s="19"/>
      <c r="K42" s="19"/>
      <c r="L42" s="19"/>
      <c r="M42" s="19"/>
      <c r="N42" s="19"/>
    </row>
    <row r="43" spans="1:14" ht="12.75" customHeight="1" x14ac:dyDescent="0.25">
      <c r="A43" s="19"/>
      <c r="B43" s="19"/>
      <c r="C43" s="19"/>
      <c r="D43" s="19"/>
      <c r="E43" s="19"/>
      <c r="F43" s="19"/>
      <c r="G43" s="19"/>
      <c r="H43" s="19"/>
      <c r="I43" s="19"/>
      <c r="J43" s="19"/>
      <c r="K43" s="19"/>
      <c r="L43" s="19"/>
      <c r="M43" s="19"/>
      <c r="N43" s="19"/>
    </row>
    <row r="44" spans="1:14" ht="12.75" customHeight="1" x14ac:dyDescent="0.25">
      <c r="A44" s="19"/>
      <c r="B44" s="19"/>
      <c r="C44" s="19"/>
      <c r="D44" s="19"/>
      <c r="E44" s="19"/>
      <c r="F44" s="19"/>
      <c r="G44" s="19"/>
      <c r="H44" s="19"/>
      <c r="I44" s="19"/>
      <c r="J44" s="19"/>
      <c r="K44" s="19"/>
      <c r="L44" s="19"/>
      <c r="M44" s="19"/>
      <c r="N44" s="19"/>
    </row>
    <row r="45" spans="1:14" ht="2.1" customHeight="1" x14ac:dyDescent="0.25">
      <c r="A45" s="19"/>
      <c r="B45" s="19"/>
      <c r="C45" s="19"/>
      <c r="D45" s="19"/>
      <c r="E45" s="19"/>
      <c r="F45" s="19"/>
      <c r="G45" s="19"/>
      <c r="H45" s="19"/>
      <c r="I45" s="19"/>
      <c r="J45" s="19"/>
      <c r="K45" s="19"/>
      <c r="L45" s="19"/>
      <c r="M45" s="19"/>
      <c r="N45" s="19"/>
    </row>
    <row r="46" spans="1:14" ht="12.75" customHeight="1" x14ac:dyDescent="0.25">
      <c r="A46" s="19"/>
      <c r="B46" s="19"/>
      <c r="C46" s="19"/>
      <c r="D46" s="19"/>
      <c r="E46" s="19"/>
      <c r="F46" s="19"/>
      <c r="G46" s="19"/>
      <c r="H46" s="19"/>
      <c r="I46" s="19"/>
      <c r="J46" s="19"/>
      <c r="K46" s="19"/>
      <c r="L46" s="19"/>
      <c r="M46" s="19"/>
      <c r="N46" s="19"/>
    </row>
    <row r="47" spans="1:14" ht="2.1" customHeight="1" x14ac:dyDescent="0.25">
      <c r="A47" s="19"/>
      <c r="B47" s="19"/>
      <c r="C47" s="19"/>
      <c r="D47" s="19"/>
      <c r="E47" s="19"/>
      <c r="F47" s="19"/>
      <c r="G47" s="19"/>
      <c r="H47" s="19"/>
      <c r="I47" s="19"/>
      <c r="J47" s="19"/>
      <c r="K47" s="19"/>
      <c r="L47" s="19"/>
      <c r="M47" s="19"/>
      <c r="N47" s="19"/>
    </row>
    <row r="48" spans="1:14" ht="12.75" customHeight="1" x14ac:dyDescent="0.25">
      <c r="A48" s="19"/>
      <c r="B48" s="19"/>
      <c r="C48" s="19"/>
      <c r="D48" s="19"/>
      <c r="E48" s="19"/>
      <c r="F48" s="19"/>
      <c r="G48" s="19"/>
      <c r="H48" s="19"/>
      <c r="I48" s="19"/>
      <c r="J48" s="19"/>
      <c r="K48" s="19"/>
      <c r="L48" s="19"/>
      <c r="M48" s="19"/>
      <c r="N48" s="19"/>
    </row>
    <row r="49" spans="1:14" ht="12.75" customHeight="1" x14ac:dyDescent="0.25">
      <c r="A49" s="19"/>
      <c r="B49" s="19"/>
      <c r="C49" s="19"/>
      <c r="D49" s="19"/>
      <c r="E49" s="19"/>
      <c r="F49" s="19"/>
      <c r="G49" s="19"/>
      <c r="H49" s="19"/>
      <c r="I49" s="19"/>
      <c r="J49" s="19"/>
      <c r="K49" s="19"/>
      <c r="L49" s="19"/>
      <c r="M49" s="19"/>
      <c r="N49" s="19"/>
    </row>
    <row r="50" spans="1:14" ht="12.75" customHeight="1" x14ac:dyDescent="0.25">
      <c r="A50" s="19"/>
      <c r="B50" s="19"/>
      <c r="C50" s="19"/>
      <c r="D50" s="19"/>
      <c r="E50" s="19"/>
      <c r="F50" s="19"/>
      <c r="G50" s="19"/>
      <c r="H50" s="19"/>
      <c r="I50" s="19"/>
      <c r="J50" s="19"/>
      <c r="K50" s="19"/>
      <c r="L50" s="19"/>
      <c r="M50" s="19"/>
      <c r="N50" s="19"/>
    </row>
    <row r="51" spans="1:14" ht="12.75" customHeight="1" x14ac:dyDescent="0.25">
      <c r="A51" s="19"/>
      <c r="B51" s="19"/>
      <c r="C51" s="19"/>
      <c r="D51" s="19"/>
      <c r="E51" s="19"/>
      <c r="F51" s="19"/>
      <c r="G51" s="19"/>
      <c r="H51" s="19"/>
      <c r="I51" s="19"/>
      <c r="J51" s="19"/>
      <c r="K51" s="19"/>
      <c r="L51" s="19"/>
      <c r="M51" s="19"/>
      <c r="N51" s="19"/>
    </row>
    <row r="52" spans="1:14" ht="12.75" customHeight="1" x14ac:dyDescent="0.25">
      <c r="A52" s="19"/>
      <c r="B52" s="19"/>
      <c r="C52" s="19"/>
      <c r="D52" s="19"/>
      <c r="E52" s="19"/>
      <c r="F52" s="19"/>
      <c r="G52" s="19"/>
      <c r="H52" s="19"/>
      <c r="I52" s="19"/>
      <c r="J52" s="19"/>
      <c r="K52" s="19"/>
      <c r="L52" s="19"/>
      <c r="M52" s="19"/>
      <c r="N52" s="19"/>
    </row>
    <row r="53" spans="1:14" ht="12.75" customHeight="1" x14ac:dyDescent="0.25">
      <c r="A53" s="19"/>
      <c r="B53" s="19"/>
      <c r="C53" s="19"/>
      <c r="D53" s="19"/>
      <c r="E53" s="19"/>
      <c r="F53" s="19"/>
      <c r="G53" s="19"/>
      <c r="H53" s="19"/>
      <c r="I53" s="19"/>
      <c r="J53" s="19"/>
      <c r="K53" s="19"/>
      <c r="L53" s="19"/>
      <c r="M53" s="19"/>
      <c r="N53" s="19"/>
    </row>
    <row r="54" spans="1:14" ht="2.1" customHeight="1" x14ac:dyDescent="0.25">
      <c r="A54" s="19"/>
      <c r="B54" s="19"/>
      <c r="C54" s="19"/>
      <c r="D54" s="19"/>
      <c r="E54" s="19"/>
      <c r="F54" s="19"/>
      <c r="G54" s="19"/>
      <c r="H54" s="19"/>
      <c r="I54" s="19"/>
      <c r="J54" s="19"/>
      <c r="K54" s="19"/>
      <c r="L54" s="19"/>
      <c r="M54" s="19"/>
      <c r="N54" s="19"/>
    </row>
    <row r="55" spans="1:14" ht="12.75" customHeight="1" x14ac:dyDescent="0.25">
      <c r="A55" s="19"/>
      <c r="B55" s="19"/>
      <c r="C55" s="19"/>
      <c r="D55" s="19"/>
      <c r="E55" s="19"/>
      <c r="F55" s="19"/>
      <c r="G55" s="19"/>
      <c r="H55" s="19"/>
      <c r="I55" s="19"/>
      <c r="J55" s="19"/>
      <c r="K55" s="19"/>
      <c r="L55" s="19"/>
      <c r="M55" s="19"/>
      <c r="N55" s="19"/>
    </row>
    <row r="56" spans="1:14" ht="2.1" customHeight="1" x14ac:dyDescent="0.25">
      <c r="A56" s="19"/>
      <c r="B56" s="19"/>
      <c r="C56" s="19"/>
      <c r="D56" s="19"/>
      <c r="E56" s="19"/>
      <c r="F56" s="19"/>
      <c r="G56" s="19"/>
      <c r="H56" s="19"/>
      <c r="I56" s="19"/>
      <c r="J56" s="19"/>
      <c r="K56" s="19"/>
      <c r="L56" s="19"/>
      <c r="M56" s="19"/>
      <c r="N56" s="19"/>
    </row>
    <row r="57" spans="1:14" ht="12.75" customHeight="1" x14ac:dyDescent="0.25">
      <c r="A57" s="19"/>
      <c r="B57" s="19"/>
      <c r="C57" s="19"/>
      <c r="D57" s="19"/>
      <c r="E57" s="19"/>
      <c r="F57" s="19"/>
      <c r="G57" s="19"/>
      <c r="H57" s="19"/>
      <c r="I57" s="19"/>
      <c r="J57" s="19"/>
      <c r="K57" s="19"/>
      <c r="L57" s="19"/>
      <c r="M57" s="19"/>
      <c r="N57" s="19"/>
    </row>
    <row r="58" spans="1:14" ht="12.75" customHeight="1" x14ac:dyDescent="0.25">
      <c r="A58" s="19"/>
      <c r="B58" s="19"/>
      <c r="C58" s="19"/>
      <c r="D58" s="19"/>
      <c r="E58" s="19"/>
      <c r="F58" s="19"/>
      <c r="G58" s="19"/>
      <c r="H58" s="19"/>
      <c r="I58" s="19"/>
      <c r="J58" s="19"/>
      <c r="K58" s="19"/>
      <c r="L58" s="19"/>
      <c r="M58" s="19"/>
      <c r="N58" s="19"/>
    </row>
    <row r="59" spans="1:14" ht="12.75" customHeight="1" x14ac:dyDescent="0.25">
      <c r="A59" s="19"/>
      <c r="B59" s="19"/>
      <c r="C59" s="19"/>
      <c r="D59" s="19"/>
      <c r="E59" s="19"/>
      <c r="F59" s="19"/>
      <c r="G59" s="19"/>
      <c r="H59" s="19"/>
      <c r="I59" s="19"/>
      <c r="J59" s="19"/>
      <c r="K59" s="19"/>
      <c r="L59" s="19"/>
      <c r="M59" s="19"/>
      <c r="N59" s="19"/>
    </row>
    <row r="60" spans="1:14" ht="12.75" customHeight="1" x14ac:dyDescent="0.25">
      <c r="A60" s="19"/>
      <c r="B60" s="19"/>
      <c r="C60" s="19"/>
      <c r="D60" s="19"/>
      <c r="E60" s="19"/>
      <c r="F60" s="19"/>
      <c r="G60" s="19"/>
      <c r="H60" s="19"/>
      <c r="I60" s="19"/>
      <c r="J60" s="19"/>
      <c r="K60" s="19"/>
      <c r="L60" s="19"/>
      <c r="M60" s="19"/>
      <c r="N60" s="19"/>
    </row>
    <row r="61" spans="1:14" ht="2.1" customHeight="1" x14ac:dyDescent="0.25">
      <c r="A61" s="19"/>
      <c r="B61" s="19"/>
      <c r="C61" s="19"/>
      <c r="D61" s="19"/>
      <c r="E61" s="19"/>
      <c r="F61" s="19"/>
      <c r="G61" s="19"/>
      <c r="H61" s="19"/>
      <c r="I61" s="19"/>
      <c r="J61" s="19"/>
      <c r="K61" s="19"/>
      <c r="L61" s="19"/>
      <c r="M61" s="19"/>
      <c r="N61" s="19"/>
    </row>
    <row r="62" spans="1:14" ht="12.75" customHeight="1" x14ac:dyDescent="0.25">
      <c r="A62" s="19"/>
      <c r="B62" s="19"/>
      <c r="C62" s="19"/>
      <c r="D62" s="19"/>
      <c r="E62" s="19"/>
      <c r="F62" s="19"/>
      <c r="G62" s="19"/>
      <c r="H62" s="19"/>
      <c r="I62" s="19"/>
      <c r="J62" s="19"/>
      <c r="K62" s="19"/>
      <c r="L62" s="19"/>
      <c r="M62" s="19"/>
      <c r="N62" s="19"/>
    </row>
    <row r="63" spans="1:14" ht="2.1" customHeight="1" x14ac:dyDescent="0.25">
      <c r="A63" s="19"/>
      <c r="B63" s="19"/>
      <c r="C63" s="19"/>
      <c r="D63" s="19"/>
      <c r="E63" s="19"/>
      <c r="F63" s="19"/>
      <c r="G63" s="19"/>
      <c r="H63" s="19"/>
      <c r="I63" s="19"/>
      <c r="J63" s="19"/>
      <c r="K63" s="19"/>
      <c r="L63" s="19"/>
      <c r="M63" s="19"/>
      <c r="N63" s="19"/>
    </row>
    <row r="64" spans="1:14" ht="12.75" customHeight="1" x14ac:dyDescent="0.25">
      <c r="A64" s="19"/>
      <c r="B64" s="19"/>
      <c r="C64" s="19"/>
      <c r="D64" s="19"/>
      <c r="E64" s="19"/>
      <c r="F64" s="19"/>
      <c r="G64" s="19"/>
      <c r="H64" s="19"/>
      <c r="I64" s="19"/>
      <c r="J64" s="19"/>
      <c r="K64" s="19"/>
      <c r="L64" s="19"/>
      <c r="M64" s="19"/>
      <c r="N64" s="19"/>
    </row>
    <row r="65" spans="1:14" ht="12.75" customHeight="1" x14ac:dyDescent="0.25">
      <c r="A65" s="19"/>
      <c r="B65" s="19"/>
      <c r="C65" s="19"/>
      <c r="D65" s="19"/>
      <c r="E65" s="19"/>
      <c r="F65" s="19"/>
      <c r="G65" s="19"/>
      <c r="H65" s="19"/>
      <c r="I65" s="19"/>
      <c r="J65" s="19"/>
      <c r="K65" s="19"/>
      <c r="L65" s="19"/>
      <c r="M65" s="19"/>
      <c r="N65" s="19"/>
    </row>
    <row r="66" spans="1:14" ht="12.75" customHeight="1" x14ac:dyDescent="0.25">
      <c r="A66" s="19"/>
      <c r="B66" s="19"/>
      <c r="C66" s="19"/>
      <c r="D66" s="19"/>
      <c r="E66" s="19"/>
      <c r="F66" s="19"/>
      <c r="G66" s="19"/>
      <c r="H66" s="19"/>
      <c r="I66" s="19"/>
      <c r="J66" s="19"/>
      <c r="K66" s="19"/>
      <c r="L66" s="19"/>
      <c r="M66" s="19"/>
      <c r="N66" s="19"/>
    </row>
    <row r="67" spans="1:14" ht="12.75" customHeight="1" x14ac:dyDescent="0.25">
      <c r="A67" s="19"/>
      <c r="B67" s="19"/>
      <c r="C67" s="19"/>
      <c r="D67" s="19"/>
      <c r="E67" s="19"/>
      <c r="F67" s="19"/>
      <c r="G67" s="19"/>
      <c r="H67" s="19"/>
      <c r="I67" s="19"/>
      <c r="J67" s="19"/>
      <c r="K67" s="19"/>
      <c r="L67" s="19"/>
      <c r="M67" s="19"/>
      <c r="N67" s="19"/>
    </row>
    <row r="68" spans="1:14" ht="12.75" customHeight="1" x14ac:dyDescent="0.25">
      <c r="A68" s="19"/>
      <c r="B68" s="19"/>
      <c r="C68" s="19"/>
      <c r="D68" s="19"/>
      <c r="E68" s="19"/>
      <c r="F68" s="19"/>
      <c r="G68" s="19"/>
      <c r="H68" s="19"/>
      <c r="I68" s="19"/>
      <c r="J68" s="19"/>
      <c r="K68" s="19"/>
      <c r="L68" s="19"/>
      <c r="M68" s="19"/>
      <c r="N68" s="19"/>
    </row>
    <row r="69" spans="1:14" ht="12.75" customHeight="1" x14ac:dyDescent="0.25">
      <c r="A69" s="19"/>
      <c r="B69" s="19"/>
      <c r="C69" s="19"/>
      <c r="D69" s="19"/>
      <c r="E69" s="19"/>
      <c r="F69" s="19"/>
      <c r="G69" s="19"/>
      <c r="H69" s="19"/>
      <c r="I69" s="19"/>
      <c r="J69" s="19"/>
      <c r="K69" s="19"/>
      <c r="L69" s="19"/>
      <c r="M69" s="19"/>
      <c r="N69" s="19"/>
    </row>
    <row r="70" spans="1:14" ht="12.75" customHeight="1" x14ac:dyDescent="0.25">
      <c r="A70" s="19"/>
      <c r="B70" s="19"/>
      <c r="C70" s="19"/>
      <c r="D70" s="19"/>
      <c r="E70" s="19"/>
      <c r="F70" s="19"/>
      <c r="G70" s="19"/>
      <c r="H70" s="19"/>
      <c r="I70" s="19"/>
      <c r="J70" s="19"/>
      <c r="K70" s="19"/>
      <c r="L70" s="19"/>
      <c r="M70" s="19"/>
      <c r="N70" s="19"/>
    </row>
    <row r="71" spans="1:14" ht="2.1" customHeight="1" x14ac:dyDescent="0.25">
      <c r="A71" s="19"/>
      <c r="B71" s="19"/>
      <c r="C71" s="19"/>
      <c r="D71" s="19"/>
      <c r="E71" s="19"/>
      <c r="F71" s="19"/>
      <c r="G71" s="19"/>
      <c r="H71" s="19"/>
      <c r="I71" s="19"/>
      <c r="J71" s="19"/>
      <c r="K71" s="19"/>
      <c r="L71" s="19"/>
      <c r="M71" s="19"/>
      <c r="N71" s="19"/>
    </row>
    <row r="72" spans="1:14" ht="12.75" customHeight="1" x14ac:dyDescent="0.25">
      <c r="A72" s="19"/>
      <c r="B72" s="19"/>
      <c r="C72" s="19"/>
      <c r="D72" s="19"/>
      <c r="E72" s="19"/>
      <c r="F72" s="19"/>
      <c r="G72" s="19"/>
      <c r="H72" s="19"/>
      <c r="I72" s="19"/>
      <c r="J72" s="19"/>
      <c r="K72" s="19"/>
      <c r="L72" s="19"/>
      <c r="M72" s="19"/>
      <c r="N72" s="19"/>
    </row>
    <row r="73" spans="1:14" ht="12.75" customHeight="1" x14ac:dyDescent="0.25">
      <c r="A73" s="19"/>
      <c r="B73" s="19"/>
      <c r="C73" s="19"/>
      <c r="D73" s="19"/>
      <c r="E73" s="19"/>
      <c r="F73" s="19"/>
      <c r="G73" s="19"/>
      <c r="H73" s="19"/>
      <c r="I73" s="19"/>
      <c r="J73" s="19"/>
      <c r="K73" s="19"/>
      <c r="L73" s="19"/>
      <c r="M73" s="19"/>
      <c r="N73" s="19"/>
    </row>
    <row r="74" spans="1:14" ht="12.75" customHeight="1" thickBot="1" x14ac:dyDescent="0.3">
      <c r="A74" s="28"/>
      <c r="B74" s="28"/>
      <c r="C74" s="28"/>
      <c r="D74" s="28"/>
      <c r="E74" s="28"/>
      <c r="F74" s="28"/>
      <c r="G74" s="28"/>
      <c r="H74" s="28"/>
      <c r="I74" s="28"/>
      <c r="J74" s="28"/>
      <c r="K74" s="28"/>
      <c r="L74" s="28"/>
      <c r="M74" s="28"/>
      <c r="N74" s="28"/>
    </row>
    <row r="75" spans="1:14" ht="2.1" customHeight="1" x14ac:dyDescent="0.25">
      <c r="A75" s="19"/>
      <c r="B75" s="19"/>
      <c r="C75" s="19"/>
      <c r="D75" s="19"/>
      <c r="E75" s="19"/>
      <c r="F75" s="19"/>
      <c r="G75" s="19"/>
      <c r="H75" s="19"/>
      <c r="I75" s="19"/>
      <c r="J75" s="19"/>
      <c r="K75" s="19"/>
      <c r="L75" s="19"/>
      <c r="M75" s="19"/>
      <c r="N75" s="19"/>
    </row>
    <row r="76" spans="1:14" ht="13.5" customHeight="1" x14ac:dyDescent="0.25"/>
    <row r="82" s="65" customFormat="1" x14ac:dyDescent="0.25"/>
  </sheetData>
  <mergeCells count="8">
    <mergeCell ref="A11:N11"/>
    <mergeCell ref="A12:N12"/>
    <mergeCell ref="A16:N16"/>
    <mergeCell ref="A4:N4"/>
    <mergeCell ref="A6:N6"/>
    <mergeCell ref="A7:N7"/>
    <mergeCell ref="A8:N8"/>
    <mergeCell ref="A10:N10"/>
  </mergeCells>
  <printOptions gridLinesSet="0"/>
  <pageMargins left="0.47244094488188981" right="0.27559055118110237" top="0.39370078740157483" bottom="0.39370078740157483" header="0.11811023622047245" footer="0.11811023622047245"/>
  <pageSetup paperSize="9" scale="83" orientation="portrait" horizontalDpi="1200" verticalDpi="12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D1241"/>
  <sheetViews>
    <sheetView showGridLines="0" workbookViewId="0">
      <selection sqref="A1:L1"/>
    </sheetView>
  </sheetViews>
  <sheetFormatPr baseColWidth="10" defaultColWidth="9.33203125" defaultRowHeight="10.5" x14ac:dyDescent="0.15"/>
  <cols>
    <col min="1" max="1" width="60.83203125" style="92" bestFit="1" customWidth="1"/>
    <col min="2" max="13" width="8.83203125" style="92" customWidth="1"/>
    <col min="14" max="16" width="9.83203125" style="92" bestFit="1" customWidth="1"/>
    <col min="17" max="18" width="9.5" style="92" bestFit="1" customWidth="1"/>
    <col min="19" max="16384" width="9.33203125" style="92"/>
  </cols>
  <sheetData>
    <row r="1" spans="1:16" ht="12" customHeight="1" thickBot="1" x14ac:dyDescent="0.2">
      <c r="A1" s="277" t="s">
        <v>283</v>
      </c>
      <c r="B1" s="277"/>
      <c r="C1" s="277"/>
      <c r="D1" s="277"/>
      <c r="E1" s="277"/>
      <c r="F1" s="277"/>
      <c r="G1" s="277"/>
      <c r="H1" s="277"/>
      <c r="I1" s="277"/>
      <c r="J1" s="277"/>
      <c r="K1" s="277"/>
      <c r="L1" s="277"/>
      <c r="M1" s="175"/>
      <c r="N1" s="282" t="s">
        <v>284</v>
      </c>
      <c r="O1" s="282"/>
      <c r="P1" s="282"/>
    </row>
    <row r="2" spans="1:16" ht="11.25" thickBot="1" x14ac:dyDescent="0.2">
      <c r="A2" s="93" t="s">
        <v>594</v>
      </c>
      <c r="B2" s="94">
        <v>2000</v>
      </c>
      <c r="C2" s="94">
        <v>2005</v>
      </c>
      <c r="D2" s="94">
        <v>2010</v>
      </c>
      <c r="E2" s="94">
        <v>2015</v>
      </c>
      <c r="F2" s="94">
        <v>2020</v>
      </c>
      <c r="G2" s="94">
        <v>2025</v>
      </c>
      <c r="H2" s="94">
        <v>2030</v>
      </c>
      <c r="I2" s="94">
        <v>2035</v>
      </c>
      <c r="J2" s="94">
        <v>2040</v>
      </c>
      <c r="K2" s="94">
        <v>2045</v>
      </c>
      <c r="L2" s="94">
        <v>2050</v>
      </c>
      <c r="M2" s="91"/>
      <c r="N2" s="95" t="s">
        <v>314</v>
      </c>
      <c r="O2" s="95" t="s">
        <v>480</v>
      </c>
      <c r="P2" s="95" t="s">
        <v>361</v>
      </c>
    </row>
    <row r="3" spans="1:16" x14ac:dyDescent="0.15">
      <c r="A3" s="96" t="s">
        <v>289</v>
      </c>
      <c r="B3" s="97">
        <v>88.647600000000025</v>
      </c>
      <c r="C3" s="97">
        <v>92.226099999999988</v>
      </c>
      <c r="D3" s="97">
        <v>100.73000099827304</v>
      </c>
      <c r="E3" s="97">
        <v>101.93414836159603</v>
      </c>
      <c r="F3" s="97">
        <v>105.34145626317469</v>
      </c>
      <c r="G3" s="97">
        <v>106.10200688869891</v>
      </c>
      <c r="H3" s="97">
        <v>106.76924771967812</v>
      </c>
      <c r="I3" s="97">
        <v>106.39415503494511</v>
      </c>
      <c r="J3" s="97">
        <v>106.69277531200616</v>
      </c>
      <c r="K3" s="97">
        <v>107.9643938108218</v>
      </c>
      <c r="L3" s="97">
        <v>109.87215726095192</v>
      </c>
      <c r="M3" s="115"/>
      <c r="N3" s="98">
        <v>1.2859452739443444</v>
      </c>
      <c r="O3" s="98">
        <v>0.29155551125423784</v>
      </c>
      <c r="P3" s="98">
        <v>0.14334033832141824</v>
      </c>
    </row>
    <row r="4" spans="1:16" x14ac:dyDescent="0.15">
      <c r="A4" s="99" t="s">
        <v>499</v>
      </c>
      <c r="B4" s="100">
        <v>252.94292844260272</v>
      </c>
      <c r="C4" s="100">
        <v>294.42361102346126</v>
      </c>
      <c r="D4" s="100">
        <v>370.64474771999994</v>
      </c>
      <c r="E4" s="100">
        <v>425.06082896917565</v>
      </c>
      <c r="F4" s="100">
        <v>492.49338150994441</v>
      </c>
      <c r="G4" s="100">
        <v>559.10367545672261</v>
      </c>
      <c r="H4" s="100">
        <v>622.66662549837508</v>
      </c>
      <c r="I4" s="100">
        <v>676.65764584759518</v>
      </c>
      <c r="J4" s="100">
        <v>726.2922723155898</v>
      </c>
      <c r="K4" s="100">
        <v>765.86650782563709</v>
      </c>
      <c r="L4" s="100">
        <v>793.49973306110269</v>
      </c>
      <c r="M4" s="115"/>
      <c r="N4" s="101">
        <v>3.8947328749225685</v>
      </c>
      <c r="O4" s="101">
        <v>2.6277687457786136</v>
      </c>
      <c r="P4" s="101">
        <v>1.2195867377935876</v>
      </c>
    </row>
    <row r="5" spans="1:16" ht="12" x14ac:dyDescent="0.2">
      <c r="A5" s="99" t="s">
        <v>399</v>
      </c>
      <c r="B5" s="100">
        <v>303.28251895574937</v>
      </c>
      <c r="C5" s="100">
        <v>307.54060601927642</v>
      </c>
      <c r="D5" s="100">
        <v>320.68917056709523</v>
      </c>
      <c r="E5" s="100">
        <v>311.77143205400699</v>
      </c>
      <c r="F5" s="100">
        <v>306.44588263619789</v>
      </c>
      <c r="G5" s="100">
        <v>296.296921982941</v>
      </c>
      <c r="H5" s="100">
        <v>287.20775226254261</v>
      </c>
      <c r="I5" s="100">
        <v>252.97565320697231</v>
      </c>
      <c r="J5" s="100">
        <v>222.3764529491169</v>
      </c>
      <c r="K5" s="100">
        <v>183.36316166212245</v>
      </c>
      <c r="L5" s="100">
        <v>155.18723877400396</v>
      </c>
      <c r="M5" s="115"/>
      <c r="N5" s="101">
        <v>0.55963575420072686</v>
      </c>
      <c r="O5" s="101">
        <v>-0.54981549466582846</v>
      </c>
      <c r="P5" s="101">
        <v>-3.0309831542602028</v>
      </c>
    </row>
    <row r="6" spans="1:16" x14ac:dyDescent="0.15">
      <c r="A6" s="99" t="s">
        <v>500</v>
      </c>
      <c r="B6" s="101">
        <v>350.46482835402037</v>
      </c>
      <c r="C6" s="101">
        <v>313.24288048573294</v>
      </c>
      <c r="D6" s="101">
        <v>271.76967060212752</v>
      </c>
      <c r="E6" s="101">
        <v>239.81073158116868</v>
      </c>
      <c r="F6" s="101">
        <v>213.89415618176719</v>
      </c>
      <c r="G6" s="101">
        <v>189.77161400705498</v>
      </c>
      <c r="H6" s="101">
        <v>171.47096591891568</v>
      </c>
      <c r="I6" s="101">
        <v>157.23483756940871</v>
      </c>
      <c r="J6" s="101">
        <v>146.90060651732477</v>
      </c>
      <c r="K6" s="101">
        <v>140.97025096102229</v>
      </c>
      <c r="L6" s="101">
        <v>138.46527312251953</v>
      </c>
      <c r="M6" s="177"/>
      <c r="N6" s="101">
        <v>-2.5109912011794799</v>
      </c>
      <c r="O6" s="101">
        <v>-2.2763948423271785</v>
      </c>
      <c r="P6" s="101">
        <v>-1.0632787923350762</v>
      </c>
    </row>
    <row r="7" spans="1:16" x14ac:dyDescent="0.15">
      <c r="A7" s="102" t="s">
        <v>501</v>
      </c>
      <c r="B7" s="103">
        <v>1199.0156072877508</v>
      </c>
      <c r="C7" s="103">
        <v>1044.5514371290349</v>
      </c>
      <c r="D7" s="103">
        <v>865.21978940696283</v>
      </c>
      <c r="E7" s="103">
        <v>733.47486008082831</v>
      </c>
      <c r="F7" s="103">
        <v>622.23350432986513</v>
      </c>
      <c r="G7" s="103">
        <v>529.94987332340622</v>
      </c>
      <c r="H7" s="103">
        <v>461.25445061820182</v>
      </c>
      <c r="I7" s="103">
        <v>373.86062916659995</v>
      </c>
      <c r="J7" s="103">
        <v>306.18039241988447</v>
      </c>
      <c r="K7" s="103">
        <v>239.41921965318306</v>
      </c>
      <c r="L7" s="103">
        <v>195.57314553255674</v>
      </c>
      <c r="M7" s="177"/>
      <c r="N7" s="101">
        <v>-3.2100733390757252</v>
      </c>
      <c r="O7" s="101">
        <v>-3.0962226688526107</v>
      </c>
      <c r="P7" s="101">
        <v>-4.1993551140104497</v>
      </c>
    </row>
    <row r="8" spans="1:16" ht="12.75" thickBot="1" x14ac:dyDescent="0.25">
      <c r="A8" s="104" t="s">
        <v>345</v>
      </c>
      <c r="B8" s="105">
        <v>3.4212152269858325</v>
      </c>
      <c r="C8" s="105">
        <v>3.3346374401528034</v>
      </c>
      <c r="D8" s="105">
        <v>3.1836510214329619</v>
      </c>
      <c r="E8" s="105">
        <v>3.0585572849252127</v>
      </c>
      <c r="F8" s="105">
        <v>2.9090720169142505</v>
      </c>
      <c r="G8" s="105">
        <v>2.7925666127480202</v>
      </c>
      <c r="H8" s="105">
        <v>2.6899857252586856</v>
      </c>
      <c r="I8" s="105">
        <v>2.3777213430933548</v>
      </c>
      <c r="J8" s="105">
        <v>2.084269082876625</v>
      </c>
      <c r="K8" s="105">
        <v>1.698366981834923</v>
      </c>
      <c r="L8" s="105">
        <v>1.4124346207695406</v>
      </c>
      <c r="M8" s="178"/>
      <c r="N8" s="106">
        <v>-0.71708815845987761</v>
      </c>
      <c r="O8" s="106">
        <v>-0.83892507363260149</v>
      </c>
      <c r="P8" s="106">
        <v>-3.1697799193212139</v>
      </c>
    </row>
    <row r="9" spans="1:16" ht="12" customHeight="1" thickBot="1" x14ac:dyDescent="0.2">
      <c r="A9" s="278" t="s">
        <v>471</v>
      </c>
      <c r="B9" s="278"/>
      <c r="C9" s="278"/>
      <c r="D9" s="278"/>
      <c r="E9" s="278"/>
      <c r="F9" s="278"/>
      <c r="G9" s="278"/>
      <c r="H9" s="278"/>
      <c r="I9" s="278"/>
      <c r="J9" s="278"/>
      <c r="K9" s="278"/>
      <c r="L9" s="278"/>
      <c r="M9" s="175"/>
      <c r="N9" s="282" t="s">
        <v>284</v>
      </c>
      <c r="O9" s="282"/>
      <c r="P9" s="282"/>
    </row>
    <row r="10" spans="1:16" ht="11.25" thickBot="1" x14ac:dyDescent="0.2">
      <c r="A10" s="93" t="str">
        <f>A2</f>
        <v>Poland:Reference scenario(REF2015f)</v>
      </c>
      <c r="B10" s="94">
        <v>2000</v>
      </c>
      <c r="C10" s="94">
        <v>2005</v>
      </c>
      <c r="D10" s="94">
        <v>2010</v>
      </c>
      <c r="E10" s="94">
        <v>2015</v>
      </c>
      <c r="F10" s="94">
        <v>2020</v>
      </c>
      <c r="G10" s="94">
        <v>2025</v>
      </c>
      <c r="H10" s="94">
        <v>2030</v>
      </c>
      <c r="I10" s="94">
        <v>2035</v>
      </c>
      <c r="J10" s="94">
        <v>2040</v>
      </c>
      <c r="K10" s="94">
        <v>2045</v>
      </c>
      <c r="L10" s="94">
        <v>2050</v>
      </c>
      <c r="M10" s="91"/>
      <c r="N10" s="95" t="s">
        <v>314</v>
      </c>
      <c r="O10" s="95" t="s">
        <v>480</v>
      </c>
      <c r="P10" s="95" t="s">
        <v>361</v>
      </c>
    </row>
    <row r="11" spans="1:16" x14ac:dyDescent="0.15">
      <c r="A11" s="96" t="s">
        <v>285</v>
      </c>
      <c r="B11" s="98">
        <v>89.699143054022315</v>
      </c>
      <c r="C11" s="98">
        <v>93.320091431855616</v>
      </c>
      <c r="D11" s="98">
        <v>101.9248662047918</v>
      </c>
      <c r="E11" s="98">
        <v>103.14329723508288</v>
      </c>
      <c r="F11" s="98">
        <v>106.59102282373733</v>
      </c>
      <c r="G11" s="98">
        <v>107.36059514559064</v>
      </c>
      <c r="H11" s="98">
        <v>108.03575082661854</v>
      </c>
      <c r="I11" s="98">
        <v>107.65620877036002</v>
      </c>
      <c r="J11" s="98">
        <v>107.95837129874128</v>
      </c>
      <c r="K11" s="98">
        <v>109.24507381110942</v>
      </c>
      <c r="L11" s="98">
        <v>111.17546726368406</v>
      </c>
      <c r="M11" s="177"/>
      <c r="N11" s="98">
        <v>1.2859452739443444</v>
      </c>
      <c r="O11" s="98">
        <v>0.29155551125423784</v>
      </c>
      <c r="P11" s="98">
        <v>0.14334033832141824</v>
      </c>
    </row>
    <row r="12" spans="1:16" x14ac:dyDescent="0.15">
      <c r="A12" s="99" t="s">
        <v>286</v>
      </c>
      <c r="B12" s="101">
        <v>130.15606879448492</v>
      </c>
      <c r="C12" s="101">
        <v>151.50065671745401</v>
      </c>
      <c r="D12" s="101">
        <v>190.72153382420299</v>
      </c>
      <c r="E12" s="101">
        <v>218.72225026329158</v>
      </c>
      <c r="F12" s="101">
        <v>253.4208125102121</v>
      </c>
      <c r="G12" s="101">
        <v>287.69626766817294</v>
      </c>
      <c r="H12" s="101">
        <v>320.40366039640668</v>
      </c>
      <c r="I12" s="101">
        <v>348.18565454870469</v>
      </c>
      <c r="J12" s="101">
        <v>373.7259924301917</v>
      </c>
      <c r="K12" s="101">
        <v>394.08958571682388</v>
      </c>
      <c r="L12" s="101">
        <v>408.30872988070945</v>
      </c>
      <c r="M12" s="177"/>
      <c r="N12" s="101">
        <v>3.8947328749225685</v>
      </c>
      <c r="O12" s="101">
        <v>2.6277687457786136</v>
      </c>
      <c r="P12" s="101">
        <v>1.2195867377935876</v>
      </c>
    </row>
    <row r="13" spans="1:16" x14ac:dyDescent="0.15">
      <c r="A13" s="99" t="s">
        <v>472</v>
      </c>
      <c r="B13" s="101">
        <v>85.973637472808733</v>
      </c>
      <c r="C13" s="101">
        <v>87.180707483925161</v>
      </c>
      <c r="D13" s="101">
        <v>90.908023933334277</v>
      </c>
      <c r="E13" s="101">
        <v>88.380049618687352</v>
      </c>
      <c r="F13" s="101">
        <v>86.870378515431142</v>
      </c>
      <c r="G13" s="101">
        <v>83.993380965644192</v>
      </c>
      <c r="H13" s="101">
        <v>81.416809835989412</v>
      </c>
      <c r="I13" s="101">
        <v>71.71279496473899</v>
      </c>
      <c r="J13" s="101">
        <v>63.038623571726482</v>
      </c>
      <c r="K13" s="101">
        <v>51.979250373172512</v>
      </c>
      <c r="L13" s="101">
        <v>43.992022529689876</v>
      </c>
      <c r="M13" s="177"/>
      <c r="N13" s="101">
        <v>0.55963575420072686</v>
      </c>
      <c r="O13" s="101">
        <v>-0.54981549466582846</v>
      </c>
      <c r="P13" s="101">
        <v>-3.0309831542602028</v>
      </c>
    </row>
    <row r="14" spans="1:16" x14ac:dyDescent="0.15">
      <c r="A14" s="99" t="s">
        <v>287</v>
      </c>
      <c r="B14" s="101">
        <v>68.916604415623766</v>
      </c>
      <c r="C14" s="101">
        <v>61.597153077623879</v>
      </c>
      <c r="D14" s="101">
        <v>53.441719013617373</v>
      </c>
      <c r="E14" s="101">
        <v>47.157203764556158</v>
      </c>
      <c r="F14" s="101">
        <v>42.060879597030741</v>
      </c>
      <c r="G14" s="101">
        <v>37.317340268529186</v>
      </c>
      <c r="H14" s="101">
        <v>33.718638136953736</v>
      </c>
      <c r="I14" s="101">
        <v>30.919197090384699</v>
      </c>
      <c r="J14" s="101">
        <v>28.887038494895911</v>
      </c>
      <c r="K14" s="101">
        <v>27.720873063011691</v>
      </c>
      <c r="L14" s="101">
        <v>27.228285639683687</v>
      </c>
      <c r="M14" s="177"/>
      <c r="N14" s="101">
        <v>-2.5109912011794688</v>
      </c>
      <c r="O14" s="101">
        <v>-2.2763948423271785</v>
      </c>
      <c r="P14" s="101">
        <v>-1.0632787923350762</v>
      </c>
    </row>
    <row r="15" spans="1:16" ht="11.25" thickBot="1" x14ac:dyDescent="0.2">
      <c r="A15" s="104" t="s">
        <v>288</v>
      </c>
      <c r="B15" s="106">
        <v>98.202868783357459</v>
      </c>
      <c r="C15" s="106">
        <v>95.717732223443321</v>
      </c>
      <c r="D15" s="106">
        <v>91.383804515926116</v>
      </c>
      <c r="E15" s="106">
        <v>87.793102681387239</v>
      </c>
      <c r="F15" s="106">
        <v>83.502264138481863</v>
      </c>
      <c r="G15" s="106">
        <v>80.158082565909979</v>
      </c>
      <c r="H15" s="106">
        <v>77.213591569162404</v>
      </c>
      <c r="I15" s="106">
        <v>68.250326731096393</v>
      </c>
      <c r="J15" s="106">
        <v>59.827046729027558</v>
      </c>
      <c r="K15" s="106">
        <v>48.750078202493761</v>
      </c>
      <c r="L15" s="106">
        <v>40.542650060254992</v>
      </c>
      <c r="M15" s="177"/>
      <c r="N15" s="106">
        <v>-0.71708815845987761</v>
      </c>
      <c r="O15" s="106">
        <v>-0.83892507363260149</v>
      </c>
      <c r="P15" s="106">
        <v>-3.1697799193212139</v>
      </c>
    </row>
    <row r="16" spans="1:16" ht="12" customHeight="1" thickBot="1" x14ac:dyDescent="0.2">
      <c r="A16" s="278" t="s">
        <v>350</v>
      </c>
      <c r="B16" s="278"/>
      <c r="C16" s="278"/>
      <c r="D16" s="278"/>
      <c r="E16" s="278"/>
      <c r="F16" s="278"/>
      <c r="G16" s="278"/>
      <c r="H16" s="278"/>
      <c r="I16" s="278"/>
      <c r="J16" s="278"/>
      <c r="K16" s="278"/>
      <c r="L16" s="278"/>
      <c r="M16" s="175"/>
      <c r="N16" s="282" t="s">
        <v>284</v>
      </c>
      <c r="O16" s="282"/>
      <c r="P16" s="282"/>
    </row>
    <row r="17" spans="1:16" ht="11.25" thickBot="1" x14ac:dyDescent="0.2">
      <c r="A17" s="93" t="str">
        <f>$A$2</f>
        <v>Poland:Reference scenario(REF2015f)</v>
      </c>
      <c r="B17" s="94">
        <v>2000</v>
      </c>
      <c r="C17" s="94">
        <v>2005</v>
      </c>
      <c r="D17" s="94">
        <v>2010</v>
      </c>
      <c r="E17" s="94">
        <v>2015</v>
      </c>
      <c r="F17" s="94">
        <v>2020</v>
      </c>
      <c r="G17" s="94">
        <v>2025</v>
      </c>
      <c r="H17" s="94">
        <v>2030</v>
      </c>
      <c r="I17" s="94">
        <v>2035</v>
      </c>
      <c r="J17" s="94">
        <v>2040</v>
      </c>
      <c r="K17" s="94">
        <v>2045</v>
      </c>
      <c r="L17" s="94">
        <v>2050</v>
      </c>
      <c r="M17" s="91"/>
      <c r="N17" s="95" t="s">
        <v>314</v>
      </c>
      <c r="O17" s="95" t="s">
        <v>480</v>
      </c>
      <c r="P17" s="95" t="s">
        <v>361</v>
      </c>
    </row>
    <row r="18" spans="1:16" x14ac:dyDescent="0.15">
      <c r="A18" s="96" t="s">
        <v>29</v>
      </c>
      <c r="B18" s="98">
        <v>100</v>
      </c>
      <c r="C18" s="98">
        <v>63.637267858959909</v>
      </c>
      <c r="D18" s="98">
        <v>36.106413321437955</v>
      </c>
      <c r="E18" s="98">
        <v>35.608621612261899</v>
      </c>
      <c r="F18" s="98">
        <v>31.948180023112705</v>
      </c>
      <c r="G18" s="98">
        <v>28.632843587957574</v>
      </c>
      <c r="H18" s="98">
        <v>24.882500058604489</v>
      </c>
      <c r="I18" s="98">
        <v>21.891665433655547</v>
      </c>
      <c r="J18" s="98">
        <v>20.327460795292524</v>
      </c>
      <c r="K18" s="98">
        <v>19.451943131846694</v>
      </c>
      <c r="L18" s="98">
        <v>18.465783672922303</v>
      </c>
      <c r="M18" s="177"/>
      <c r="N18" s="98">
        <v>-9.6853018146933145</v>
      </c>
      <c r="O18" s="98">
        <v>-1.844309348750639</v>
      </c>
      <c r="P18" s="98">
        <v>-1.4801625794517936</v>
      </c>
    </row>
    <row r="19" spans="1:16" x14ac:dyDescent="0.15">
      <c r="A19" s="99" t="s">
        <v>31</v>
      </c>
      <c r="B19" s="101">
        <v>100</v>
      </c>
      <c r="C19" s="101">
        <v>98.101936667270593</v>
      </c>
      <c r="D19" s="101">
        <v>92.58674590492943</v>
      </c>
      <c r="E19" s="101">
        <v>74.398639072501481</v>
      </c>
      <c r="F19" s="101">
        <v>65.60579888292915</v>
      </c>
      <c r="G19" s="101">
        <v>56.395643612912657</v>
      </c>
      <c r="H19" s="101">
        <v>51.184898790841224</v>
      </c>
      <c r="I19" s="101">
        <v>46.540233552704031</v>
      </c>
      <c r="J19" s="101">
        <v>43.519637913823246</v>
      </c>
      <c r="K19" s="101">
        <v>41.501567875049474</v>
      </c>
      <c r="L19" s="101">
        <v>40.45441617466475</v>
      </c>
      <c r="M19" s="177"/>
      <c r="N19" s="101">
        <v>-0.76728311225972012</v>
      </c>
      <c r="O19" s="101">
        <v>-2.9200259834031961</v>
      </c>
      <c r="P19" s="101">
        <v>-1.1694517754674227</v>
      </c>
    </row>
    <row r="20" spans="1:16" x14ac:dyDescent="0.15">
      <c r="A20" s="99" t="s">
        <v>32</v>
      </c>
      <c r="B20" s="101">
        <v>100</v>
      </c>
      <c r="C20" s="101">
        <v>99.62018056291403</v>
      </c>
      <c r="D20" s="101">
        <v>100.10404963002779</v>
      </c>
      <c r="E20" s="101">
        <v>83.225282084635865</v>
      </c>
      <c r="F20" s="101">
        <v>75.734080879127916</v>
      </c>
      <c r="G20" s="101">
        <v>66.4902778641098</v>
      </c>
      <c r="H20" s="101">
        <v>61.054504015140587</v>
      </c>
      <c r="I20" s="101">
        <v>55.903847806998755</v>
      </c>
      <c r="J20" s="101">
        <v>51.923533951717069</v>
      </c>
      <c r="K20" s="101">
        <v>49.19839988777666</v>
      </c>
      <c r="L20" s="101">
        <v>47.573485698791139</v>
      </c>
      <c r="M20" s="177"/>
      <c r="N20" s="101">
        <v>1.0400094364326762E-2</v>
      </c>
      <c r="O20" s="101">
        <v>-2.4419068640644914</v>
      </c>
      <c r="P20" s="101">
        <v>-1.2397084627518762</v>
      </c>
    </row>
    <row r="21" spans="1:16" ht="11.25" thickBot="1" x14ac:dyDescent="0.2">
      <c r="A21" s="104" t="s">
        <v>33</v>
      </c>
      <c r="B21" s="106">
        <v>100</v>
      </c>
      <c r="C21" s="106">
        <v>108.60486946398862</v>
      </c>
      <c r="D21" s="106">
        <v>121.860071254858</v>
      </c>
      <c r="E21" s="106">
        <v>113.57142337287118</v>
      </c>
      <c r="F21" s="106">
        <v>103.97058680451418</v>
      </c>
      <c r="G21" s="106">
        <v>93.430356132141782</v>
      </c>
      <c r="H21" s="106">
        <v>85.353190203692847</v>
      </c>
      <c r="I21" s="106">
        <v>81.291210007153367</v>
      </c>
      <c r="J21" s="106">
        <v>77.955090727279881</v>
      </c>
      <c r="K21" s="106">
        <v>74.50221430277746</v>
      </c>
      <c r="L21" s="106">
        <v>72.11588670647761</v>
      </c>
      <c r="M21" s="177"/>
      <c r="N21" s="106">
        <v>1.9967051533114066</v>
      </c>
      <c r="O21" s="106">
        <v>-1.7646229247544776</v>
      </c>
      <c r="P21" s="106">
        <v>-0.83907724909083603</v>
      </c>
    </row>
    <row r="22" spans="1:16" ht="12" customHeight="1" thickBot="1" x14ac:dyDescent="0.2">
      <c r="A22" s="278" t="s">
        <v>289</v>
      </c>
      <c r="B22" s="278"/>
      <c r="C22" s="278"/>
      <c r="D22" s="278"/>
      <c r="E22" s="278"/>
      <c r="F22" s="278"/>
      <c r="G22" s="278"/>
      <c r="H22" s="278"/>
      <c r="I22" s="278"/>
      <c r="J22" s="278"/>
      <c r="K22" s="278"/>
      <c r="L22" s="278"/>
      <c r="M22" s="175"/>
      <c r="N22" s="282" t="s">
        <v>284</v>
      </c>
      <c r="O22" s="282"/>
      <c r="P22" s="282"/>
    </row>
    <row r="23" spans="1:16" ht="11.25" thickBot="1" x14ac:dyDescent="0.2">
      <c r="A23" s="93" t="str">
        <f>$A$2</f>
        <v>Poland:Reference scenario(REF2015f)</v>
      </c>
      <c r="B23" s="94">
        <v>2000</v>
      </c>
      <c r="C23" s="94">
        <v>2005</v>
      </c>
      <c r="D23" s="94">
        <v>2010</v>
      </c>
      <c r="E23" s="94">
        <v>2015</v>
      </c>
      <c r="F23" s="94">
        <v>2020</v>
      </c>
      <c r="G23" s="94">
        <v>2025</v>
      </c>
      <c r="H23" s="94">
        <v>2030</v>
      </c>
      <c r="I23" s="94">
        <v>2035</v>
      </c>
      <c r="J23" s="94">
        <v>2040</v>
      </c>
      <c r="K23" s="94">
        <v>2045</v>
      </c>
      <c r="L23" s="94">
        <v>2050</v>
      </c>
      <c r="M23" s="91"/>
      <c r="N23" s="95" t="s">
        <v>314</v>
      </c>
      <c r="O23" s="95" t="s">
        <v>480</v>
      </c>
      <c r="P23" s="95" t="s">
        <v>361</v>
      </c>
    </row>
    <row r="24" spans="1:16" x14ac:dyDescent="0.15">
      <c r="A24" s="96" t="s">
        <v>4</v>
      </c>
      <c r="B24" s="98">
        <v>56.290800000000011</v>
      </c>
      <c r="C24" s="98">
        <v>54.611899999999999</v>
      </c>
      <c r="D24" s="98">
        <v>54.607700000000001</v>
      </c>
      <c r="E24" s="98">
        <v>53.010816944347248</v>
      </c>
      <c r="F24" s="98">
        <v>50.106735718857784</v>
      </c>
      <c r="G24" s="98">
        <v>46.479918058210004</v>
      </c>
      <c r="H24" s="98">
        <v>43.286640198413629</v>
      </c>
      <c r="I24" s="98">
        <v>34.117358715647576</v>
      </c>
      <c r="J24" s="98">
        <v>25.518797721293478</v>
      </c>
      <c r="K24" s="98">
        <v>21.605773122951852</v>
      </c>
      <c r="L24" s="98">
        <v>20.162211717096312</v>
      </c>
      <c r="M24" s="177"/>
      <c r="N24" s="98">
        <v>-0.30310184645262472</v>
      </c>
      <c r="O24" s="98">
        <v>-1.1549331051270317</v>
      </c>
      <c r="P24" s="98">
        <v>-3.7481213990418039</v>
      </c>
    </row>
    <row r="25" spans="1:16" x14ac:dyDescent="0.15">
      <c r="A25" s="99" t="s">
        <v>5</v>
      </c>
      <c r="B25" s="101">
        <v>19.0365</v>
      </c>
      <c r="C25" s="101">
        <v>21.696000000000002</v>
      </c>
      <c r="D25" s="101">
        <v>25.747400000000003</v>
      </c>
      <c r="E25" s="101">
        <v>25.894677799572321</v>
      </c>
      <c r="F25" s="101">
        <v>26.641747854119782</v>
      </c>
      <c r="G25" s="101">
        <v>27.097936741241018</v>
      </c>
      <c r="H25" s="101">
        <v>27.363035546348897</v>
      </c>
      <c r="I25" s="101">
        <v>27.777124285164739</v>
      </c>
      <c r="J25" s="101">
        <v>27.980454737125672</v>
      </c>
      <c r="K25" s="101">
        <v>27.882604166128118</v>
      </c>
      <c r="L25" s="101">
        <v>27.904491573666036</v>
      </c>
      <c r="M25" s="177"/>
      <c r="N25" s="101">
        <v>3.0658116459588713</v>
      </c>
      <c r="O25" s="101">
        <v>0.30476037201359052</v>
      </c>
      <c r="P25" s="101">
        <v>9.8021155574534724E-2</v>
      </c>
    </row>
    <row r="26" spans="1:16" x14ac:dyDescent="0.15">
      <c r="A26" s="99" t="s">
        <v>6</v>
      </c>
      <c r="B26" s="101">
        <v>9.9636999999999993</v>
      </c>
      <c r="C26" s="101">
        <v>12.2371</v>
      </c>
      <c r="D26" s="101">
        <v>12.8072</v>
      </c>
      <c r="E26" s="101">
        <v>13.159489283439179</v>
      </c>
      <c r="F26" s="101">
        <v>16.207381620910148</v>
      </c>
      <c r="G26" s="101">
        <v>18.253849924330858</v>
      </c>
      <c r="H26" s="101">
        <v>20.511129241673022</v>
      </c>
      <c r="I26" s="101">
        <v>22.038989000129835</v>
      </c>
      <c r="J26" s="101">
        <v>24.291558118662465</v>
      </c>
      <c r="K26" s="101">
        <v>25.090632489387875</v>
      </c>
      <c r="L26" s="101">
        <v>24.521951123386302</v>
      </c>
      <c r="M26" s="177"/>
      <c r="N26" s="101">
        <v>2.5423709629370572</v>
      </c>
      <c r="O26" s="101">
        <v>2.3827449216990981</v>
      </c>
      <c r="P26" s="101">
        <v>0.89700444724158945</v>
      </c>
    </row>
    <row r="27" spans="1:16" x14ac:dyDescent="0.15">
      <c r="A27" s="99" t="s">
        <v>7</v>
      </c>
      <c r="B27" s="101">
        <v>0</v>
      </c>
      <c r="C27" s="101">
        <v>0</v>
      </c>
      <c r="D27" s="101">
        <v>0</v>
      </c>
      <c r="E27" s="101">
        <v>0</v>
      </c>
      <c r="F27" s="101">
        <v>0</v>
      </c>
      <c r="G27" s="101">
        <v>0</v>
      </c>
      <c r="H27" s="101">
        <v>0</v>
      </c>
      <c r="I27" s="101">
        <v>5.9373947368421067</v>
      </c>
      <c r="J27" s="101">
        <v>8.906092105263161</v>
      </c>
      <c r="K27" s="101">
        <v>11.874789473684213</v>
      </c>
      <c r="L27" s="101">
        <v>14.843486842105268</v>
      </c>
      <c r="M27" s="177"/>
      <c r="N27" s="101">
        <v>0</v>
      </c>
      <c r="O27" s="101">
        <v>0</v>
      </c>
      <c r="P27" s="101">
        <v>0</v>
      </c>
    </row>
    <row r="28" spans="1:16" x14ac:dyDescent="0.15">
      <c r="A28" s="99" t="s">
        <v>12</v>
      </c>
      <c r="B28" s="101">
        <v>-0.54800000000000004</v>
      </c>
      <c r="C28" s="101">
        <v>-0.96179999999999999</v>
      </c>
      <c r="D28" s="101">
        <v>-0.11640000000000003</v>
      </c>
      <c r="E28" s="101">
        <v>6.0528891241393165E-3</v>
      </c>
      <c r="F28" s="101">
        <v>6.3214261840844888E-2</v>
      </c>
      <c r="G28" s="101">
        <v>0.16658419072213498</v>
      </c>
      <c r="H28" s="101">
        <v>0.11664756679771972</v>
      </c>
      <c r="I28" s="101">
        <v>8.921292915813421E-2</v>
      </c>
      <c r="J28" s="101">
        <v>0.14755166601352143</v>
      </c>
      <c r="K28" s="101">
        <v>0.1417268696638756</v>
      </c>
      <c r="L28" s="101">
        <v>0.12718141549168843</v>
      </c>
      <c r="M28" s="177"/>
      <c r="N28" s="101">
        <v>-14.351996816292644</v>
      </c>
      <c r="O28" s="101">
        <v>0</v>
      </c>
      <c r="P28" s="101">
        <v>0.43322268978247536</v>
      </c>
    </row>
    <row r="29" spans="1:16" x14ac:dyDescent="0.15">
      <c r="A29" s="102" t="s">
        <v>122</v>
      </c>
      <c r="B29" s="103">
        <v>3.9046000000000003</v>
      </c>
      <c r="C29" s="103">
        <v>4.6429</v>
      </c>
      <c r="D29" s="103">
        <v>7.6841009982730304</v>
      </c>
      <c r="E29" s="103">
        <v>9.8631114451131463</v>
      </c>
      <c r="F29" s="103">
        <v>12.322376807446142</v>
      </c>
      <c r="G29" s="103">
        <v>14.1037179741949</v>
      </c>
      <c r="H29" s="103">
        <v>15.491795166444845</v>
      </c>
      <c r="I29" s="103">
        <v>16.43407536800273</v>
      </c>
      <c r="J29" s="103">
        <v>19.848320963647865</v>
      </c>
      <c r="K29" s="103">
        <v>21.368867689005871</v>
      </c>
      <c r="L29" s="103">
        <v>22.312834589206307</v>
      </c>
      <c r="M29" s="177"/>
      <c r="N29" s="103">
        <v>7.0044037696322059</v>
      </c>
      <c r="O29" s="103">
        <v>3.5679628945990638</v>
      </c>
      <c r="P29" s="103">
        <v>1.8409988013501133</v>
      </c>
    </row>
    <row r="30" spans="1:16" ht="11.25" thickBot="1" x14ac:dyDescent="0.2">
      <c r="A30" s="107" t="s">
        <v>285</v>
      </c>
      <c r="B30" s="108">
        <v>88.647600000000011</v>
      </c>
      <c r="C30" s="108">
        <v>92.226100000000002</v>
      </c>
      <c r="D30" s="108">
        <v>100.73000099827303</v>
      </c>
      <c r="E30" s="108">
        <v>101.93414836159603</v>
      </c>
      <c r="F30" s="108">
        <v>105.34145626317471</v>
      </c>
      <c r="G30" s="108">
        <v>106.10200688869892</v>
      </c>
      <c r="H30" s="108">
        <v>106.76924771967812</v>
      </c>
      <c r="I30" s="108">
        <v>106.39415503494513</v>
      </c>
      <c r="J30" s="108">
        <v>106.69277531200616</v>
      </c>
      <c r="K30" s="108">
        <v>107.9643938108218</v>
      </c>
      <c r="L30" s="108">
        <v>109.87215726095191</v>
      </c>
      <c r="M30" s="115"/>
      <c r="N30" s="109">
        <v>1.2859452739443444</v>
      </c>
      <c r="O30" s="109">
        <v>0.29155551125423784</v>
      </c>
      <c r="P30" s="109">
        <v>0.14334033832141824</v>
      </c>
    </row>
    <row r="31" spans="1:16" ht="12" customHeight="1" thickBot="1" x14ac:dyDescent="0.2">
      <c r="A31" s="281" t="s">
        <v>290</v>
      </c>
      <c r="B31" s="281"/>
      <c r="C31" s="281"/>
      <c r="D31" s="281"/>
      <c r="E31" s="281"/>
      <c r="F31" s="281"/>
      <c r="G31" s="281"/>
      <c r="H31" s="281"/>
      <c r="I31" s="281"/>
      <c r="J31" s="281"/>
      <c r="K31" s="281"/>
      <c r="L31" s="281"/>
      <c r="M31" s="175"/>
      <c r="N31" s="283" t="s">
        <v>595</v>
      </c>
      <c r="O31" s="283"/>
      <c r="P31" s="283"/>
    </row>
    <row r="32" spans="1:16" ht="11.25" thickBot="1" x14ac:dyDescent="0.2">
      <c r="A32" s="93" t="str">
        <f>$A$2</f>
        <v>Poland:Reference scenario(REF2015f)</v>
      </c>
      <c r="B32" s="94">
        <v>2000</v>
      </c>
      <c r="C32" s="94">
        <v>2005</v>
      </c>
      <c r="D32" s="94">
        <v>2010</v>
      </c>
      <c r="E32" s="94">
        <v>2015</v>
      </c>
      <c r="F32" s="94">
        <v>2020</v>
      </c>
      <c r="G32" s="94">
        <v>2025</v>
      </c>
      <c r="H32" s="94">
        <v>2030</v>
      </c>
      <c r="I32" s="94">
        <v>2035</v>
      </c>
      <c r="J32" s="94">
        <v>2040</v>
      </c>
      <c r="K32" s="94">
        <v>2045</v>
      </c>
      <c r="L32" s="94">
        <v>2050</v>
      </c>
      <c r="M32" s="91"/>
      <c r="N32" s="95" t="s">
        <v>314</v>
      </c>
      <c r="O32" s="95" t="s">
        <v>480</v>
      </c>
      <c r="P32" s="95" t="s">
        <v>361</v>
      </c>
    </row>
    <row r="33" spans="1:16" x14ac:dyDescent="0.15">
      <c r="A33" s="96" t="s">
        <v>4</v>
      </c>
      <c r="B33" s="98">
        <v>63.499519445534901</v>
      </c>
      <c r="C33" s="98">
        <v>59.215232998034182</v>
      </c>
      <c r="D33" s="98">
        <v>54.211952207700485</v>
      </c>
      <c r="E33" s="98">
        <v>52.004963789268501</v>
      </c>
      <c r="F33" s="98">
        <v>47.56601768792342</v>
      </c>
      <c r="G33" s="98">
        <v>43.806822718223863</v>
      </c>
      <c r="H33" s="98">
        <v>40.542235824366195</v>
      </c>
      <c r="I33" s="98">
        <v>32.066948324785081</v>
      </c>
      <c r="J33" s="98">
        <v>23.918018485007806</v>
      </c>
      <c r="K33" s="98">
        <v>20.011943160455367</v>
      </c>
      <c r="L33" s="98">
        <v>18.350610582087725</v>
      </c>
      <c r="M33" s="177"/>
      <c r="N33" s="98">
        <v>-9.2875672378344163</v>
      </c>
      <c r="O33" s="98">
        <v>-13.66971638333429</v>
      </c>
      <c r="P33" s="98">
        <v>-22.191625242278469</v>
      </c>
    </row>
    <row r="34" spans="1:16" x14ac:dyDescent="0.15">
      <c r="A34" s="99" t="s">
        <v>5</v>
      </c>
      <c r="B34" s="101">
        <v>21.474354635658489</v>
      </c>
      <c r="C34" s="101">
        <v>23.524793957458904</v>
      </c>
      <c r="D34" s="101">
        <v>25.560805862040475</v>
      </c>
      <c r="E34" s="101">
        <v>25.40333952437102</v>
      </c>
      <c r="F34" s="101">
        <v>25.29084825594272</v>
      </c>
      <c r="G34" s="101">
        <v>25.539513846959345</v>
      </c>
      <c r="H34" s="101">
        <v>25.628199252832001</v>
      </c>
      <c r="I34" s="101">
        <v>26.107754017165092</v>
      </c>
      <c r="J34" s="101">
        <v>26.2252571978761</v>
      </c>
      <c r="K34" s="101">
        <v>25.82574048902158</v>
      </c>
      <c r="L34" s="101">
        <v>25.39723645126168</v>
      </c>
      <c r="M34" s="177"/>
      <c r="N34" s="101">
        <v>4.0864512263819854</v>
      </c>
      <c r="O34" s="101">
        <v>6.7393390791526286E-2</v>
      </c>
      <c r="P34" s="101">
        <v>-0.23096280157032112</v>
      </c>
    </row>
    <row r="35" spans="1:16" x14ac:dyDescent="0.15">
      <c r="A35" s="99" t="s">
        <v>6</v>
      </c>
      <c r="B35" s="101">
        <v>11.23967259124894</v>
      </c>
      <c r="C35" s="101">
        <v>13.268586658223649</v>
      </c>
      <c r="D35" s="101">
        <v>12.714384863571651</v>
      </c>
      <c r="E35" s="101">
        <v>12.909794700749227</v>
      </c>
      <c r="F35" s="101">
        <v>15.385568223415506</v>
      </c>
      <c r="G35" s="101">
        <v>17.20405717064255</v>
      </c>
      <c r="H35" s="101">
        <v>19.210708775924733</v>
      </c>
      <c r="I35" s="101">
        <v>20.714473452880132</v>
      </c>
      <c r="J35" s="101">
        <v>22.767762903932006</v>
      </c>
      <c r="K35" s="101">
        <v>23.239728954855593</v>
      </c>
      <c r="L35" s="101">
        <v>22.318621691522292</v>
      </c>
      <c r="M35" s="177"/>
      <c r="N35" s="101">
        <v>1.4747122723227104</v>
      </c>
      <c r="O35" s="101">
        <v>6.4963239123530823</v>
      </c>
      <c r="P35" s="101">
        <v>3.1079129155975593</v>
      </c>
    </row>
    <row r="36" spans="1:16" x14ac:dyDescent="0.15">
      <c r="A36" s="99" t="s">
        <v>7</v>
      </c>
      <c r="B36" s="101">
        <v>0</v>
      </c>
      <c r="C36" s="101">
        <v>0</v>
      </c>
      <c r="D36" s="101">
        <v>0</v>
      </c>
      <c r="E36" s="101">
        <v>0</v>
      </c>
      <c r="F36" s="101">
        <v>0</v>
      </c>
      <c r="G36" s="101">
        <v>0</v>
      </c>
      <c r="H36" s="101">
        <v>0</v>
      </c>
      <c r="I36" s="101">
        <v>5.5805647734050545</v>
      </c>
      <c r="J36" s="101">
        <v>8.3474181632436704</v>
      </c>
      <c r="K36" s="101">
        <v>10.998801599804791</v>
      </c>
      <c r="L36" s="101">
        <v>13.509780104573025</v>
      </c>
      <c r="M36" s="177"/>
      <c r="N36" s="101">
        <v>0</v>
      </c>
      <c r="O36" s="101">
        <v>0</v>
      </c>
      <c r="P36" s="101">
        <v>13.509780104573025</v>
      </c>
    </row>
    <row r="37" spans="1:16" x14ac:dyDescent="0.15">
      <c r="A37" s="99" t="s">
        <v>12</v>
      </c>
      <c r="B37" s="101">
        <v>-0.61817804430125556</v>
      </c>
      <c r="C37" s="101">
        <v>-1.0428718117756255</v>
      </c>
      <c r="D37" s="101">
        <v>-0.11555643685737245</v>
      </c>
      <c r="E37" s="101">
        <v>5.9380386469386143E-3</v>
      </c>
      <c r="F37" s="101">
        <v>6.0008912049703038E-2</v>
      </c>
      <c r="G37" s="101">
        <v>0.15700380756876911</v>
      </c>
      <c r="H37" s="101">
        <v>0.1092520264861068</v>
      </c>
      <c r="I37" s="101">
        <v>8.3851344210433609E-2</v>
      </c>
      <c r="J37" s="101">
        <v>0.13829583641631768</v>
      </c>
      <c r="K37" s="101">
        <v>0.1312718616400638</v>
      </c>
      <c r="L37" s="101">
        <v>0.11575399870380823</v>
      </c>
      <c r="M37" s="177"/>
      <c r="N37" s="101">
        <v>0.50262160744388307</v>
      </c>
      <c r="O37" s="101">
        <v>0.22480846334347926</v>
      </c>
      <c r="P37" s="101">
        <v>6.501972217701435E-3</v>
      </c>
    </row>
    <row r="38" spans="1:16" ht="11.25" thickBot="1" x14ac:dyDescent="0.2">
      <c r="A38" s="104" t="s">
        <v>122</v>
      </c>
      <c r="B38" s="106">
        <v>4.4046313718589101</v>
      </c>
      <c r="C38" s="106">
        <v>5.0342581980589021</v>
      </c>
      <c r="D38" s="106">
        <v>7.628413503544758</v>
      </c>
      <c r="E38" s="106">
        <v>9.6759639469643144</v>
      </c>
      <c r="F38" s="106">
        <v>11.697556920668662</v>
      </c>
      <c r="G38" s="106">
        <v>13.292602456605474</v>
      </c>
      <c r="H38" s="106">
        <v>14.509604120390957</v>
      </c>
      <c r="I38" s="106">
        <v>15.446408087554214</v>
      </c>
      <c r="J38" s="106">
        <v>18.603247413524098</v>
      </c>
      <c r="K38" s="106">
        <v>19.792513934222601</v>
      </c>
      <c r="L38" s="106">
        <v>20.307997171851465</v>
      </c>
      <c r="M38" s="177"/>
      <c r="N38" s="106">
        <v>3.2237821316858479</v>
      </c>
      <c r="O38" s="106">
        <v>6.8811906168461991</v>
      </c>
      <c r="P38" s="106">
        <v>5.7983930514605078</v>
      </c>
    </row>
    <row r="39" spans="1:16" ht="12" customHeight="1" thickBot="1" x14ac:dyDescent="0.2">
      <c r="A39" s="278" t="s">
        <v>291</v>
      </c>
      <c r="B39" s="278"/>
      <c r="C39" s="278"/>
      <c r="D39" s="278"/>
      <c r="E39" s="278"/>
      <c r="F39" s="278"/>
      <c r="G39" s="278"/>
      <c r="H39" s="278"/>
      <c r="I39" s="278"/>
      <c r="J39" s="278"/>
      <c r="K39" s="278"/>
      <c r="L39" s="278"/>
      <c r="M39" s="175"/>
      <c r="N39" s="282" t="s">
        <v>284</v>
      </c>
      <c r="O39" s="282"/>
      <c r="P39" s="282"/>
    </row>
    <row r="40" spans="1:16" ht="11.25" thickBot="1" x14ac:dyDescent="0.2">
      <c r="A40" s="93" t="str">
        <f>$A$2</f>
        <v>Poland:Reference scenario(REF2015f)</v>
      </c>
      <c r="B40" s="94">
        <v>2000</v>
      </c>
      <c r="C40" s="94">
        <v>2005</v>
      </c>
      <c r="D40" s="94">
        <v>2010</v>
      </c>
      <c r="E40" s="94">
        <v>2015</v>
      </c>
      <c r="F40" s="94">
        <v>2020</v>
      </c>
      <c r="G40" s="94">
        <v>2025</v>
      </c>
      <c r="H40" s="94">
        <v>2030</v>
      </c>
      <c r="I40" s="94">
        <v>2035</v>
      </c>
      <c r="J40" s="94">
        <v>2040</v>
      </c>
      <c r="K40" s="94">
        <v>2045</v>
      </c>
      <c r="L40" s="94">
        <v>2050</v>
      </c>
      <c r="M40" s="91"/>
      <c r="N40" s="95" t="s">
        <v>314</v>
      </c>
      <c r="O40" s="95" t="s">
        <v>480</v>
      </c>
      <c r="P40" s="95" t="s">
        <v>361</v>
      </c>
    </row>
    <row r="41" spans="1:16" x14ac:dyDescent="0.15">
      <c r="A41" s="96" t="s">
        <v>292</v>
      </c>
      <c r="B41" s="97">
        <v>4.3795999999999999</v>
      </c>
      <c r="C41" s="97">
        <v>5.0297999999999981</v>
      </c>
      <c r="D41" s="97">
        <v>4.758799999999999</v>
      </c>
      <c r="E41" s="97">
        <v>5.4857093307345952</v>
      </c>
      <c r="F41" s="97">
        <v>6.1738577607495886</v>
      </c>
      <c r="G41" s="97">
        <v>6.6290497373863753</v>
      </c>
      <c r="H41" s="97">
        <v>9.4497826437771497</v>
      </c>
      <c r="I41" s="97">
        <v>11.462420643379366</v>
      </c>
      <c r="J41" s="97">
        <v>12.96649063181121</v>
      </c>
      <c r="K41" s="97">
        <v>14.280202428469662</v>
      </c>
      <c r="L41" s="97">
        <v>15.418016872947026</v>
      </c>
      <c r="M41" s="115"/>
      <c r="N41" s="98">
        <v>0.83383862511554607</v>
      </c>
      <c r="O41" s="98">
        <v>3.489483229784085</v>
      </c>
      <c r="P41" s="98">
        <v>2.4779277719125137</v>
      </c>
    </row>
    <row r="42" spans="1:16" x14ac:dyDescent="0.15">
      <c r="A42" s="99" t="s">
        <v>293</v>
      </c>
      <c r="B42" s="100">
        <v>71.298700000000011</v>
      </c>
      <c r="C42" s="100">
        <v>68.856999999999999</v>
      </c>
      <c r="D42" s="100">
        <v>55.381099999999996</v>
      </c>
      <c r="E42" s="100">
        <v>55.58626891761665</v>
      </c>
      <c r="F42" s="100">
        <v>51.818336254216007</v>
      </c>
      <c r="G42" s="100">
        <v>45.297419367958263</v>
      </c>
      <c r="H42" s="100">
        <v>39.436817868224232</v>
      </c>
      <c r="I42" s="100">
        <v>30.891375935661127</v>
      </c>
      <c r="J42" s="100">
        <v>22.693694436438701</v>
      </c>
      <c r="K42" s="100">
        <v>19.455278984742705</v>
      </c>
      <c r="L42" s="100">
        <v>18.416215993672509</v>
      </c>
      <c r="M42" s="115"/>
      <c r="N42" s="101">
        <v>-2.4947507929331869</v>
      </c>
      <c r="O42" s="101">
        <v>-1.6833630866289195</v>
      </c>
      <c r="P42" s="101">
        <v>-3.735773231022399</v>
      </c>
    </row>
    <row r="43" spans="1:16" x14ac:dyDescent="0.15">
      <c r="A43" s="99" t="s">
        <v>294</v>
      </c>
      <c r="B43" s="100">
        <v>3.9121000000000006</v>
      </c>
      <c r="C43" s="100">
        <v>4.7053000000000003</v>
      </c>
      <c r="D43" s="100">
        <v>7.25400099827303</v>
      </c>
      <c r="E43" s="100">
        <v>9.8285089169391746</v>
      </c>
      <c r="F43" s="100">
        <v>12.101581559448991</v>
      </c>
      <c r="G43" s="100">
        <v>14.028835567150638</v>
      </c>
      <c r="H43" s="100">
        <v>15.431465413958025</v>
      </c>
      <c r="I43" s="100">
        <v>16.369204827543509</v>
      </c>
      <c r="J43" s="100">
        <v>19.796921287100602</v>
      </c>
      <c r="K43" s="100">
        <v>21.308568104812636</v>
      </c>
      <c r="L43" s="100">
        <v>22.246793879930909</v>
      </c>
      <c r="M43" s="115"/>
      <c r="N43" s="101">
        <v>6.3694139189204968</v>
      </c>
      <c r="O43" s="101">
        <v>3.8464077267976515</v>
      </c>
      <c r="P43" s="101">
        <v>1.8457740034472314</v>
      </c>
    </row>
    <row r="44" spans="1:16" x14ac:dyDescent="0.15">
      <c r="A44" s="99" t="s">
        <v>295</v>
      </c>
      <c r="B44" s="100">
        <v>0</v>
      </c>
      <c r="C44" s="100">
        <v>0</v>
      </c>
      <c r="D44" s="100">
        <v>0</v>
      </c>
      <c r="E44" s="100">
        <v>0</v>
      </c>
      <c r="F44" s="100">
        <v>0</v>
      </c>
      <c r="G44" s="100">
        <v>0</v>
      </c>
      <c r="H44" s="100">
        <v>0</v>
      </c>
      <c r="I44" s="100">
        <v>5.9373947368421067</v>
      </c>
      <c r="J44" s="100">
        <v>8.906092105263161</v>
      </c>
      <c r="K44" s="100">
        <v>11.874789473684213</v>
      </c>
      <c r="L44" s="100">
        <v>14.843486842105268</v>
      </c>
      <c r="M44" s="115"/>
      <c r="N44" s="101">
        <v>0</v>
      </c>
      <c r="O44" s="101">
        <v>0</v>
      </c>
      <c r="P44" s="101">
        <v>0</v>
      </c>
    </row>
    <row r="45" spans="1:16" x14ac:dyDescent="0.15">
      <c r="A45" s="99" t="s">
        <v>296</v>
      </c>
      <c r="B45" s="100">
        <v>25.673799999999996</v>
      </c>
      <c r="C45" s="100">
        <v>29.997200000000003</v>
      </c>
      <c r="D45" s="100">
        <v>34.061399999999999</v>
      </c>
      <c r="E45" s="100">
        <v>33.819925349542494</v>
      </c>
      <c r="F45" s="100">
        <v>36.966492494771678</v>
      </c>
      <c r="G45" s="100">
        <v>39.041414907144826</v>
      </c>
      <c r="H45" s="100">
        <v>38.766573652249896</v>
      </c>
      <c r="I45" s="100">
        <v>38.715041691805382</v>
      </c>
      <c r="J45" s="100">
        <v>39.689430043805878</v>
      </c>
      <c r="K45" s="100">
        <v>39.0969081714317</v>
      </c>
      <c r="L45" s="100">
        <v>37.425821923500017</v>
      </c>
      <c r="M45" s="115"/>
      <c r="N45" s="101">
        <v>2.86727470247925</v>
      </c>
      <c r="O45" s="101">
        <v>0.64906532433177677</v>
      </c>
      <c r="P45" s="101">
        <v>-0.17583263080878098</v>
      </c>
    </row>
    <row r="46" spans="1:16" x14ac:dyDescent="0.15">
      <c r="A46" s="110" t="s">
        <v>297</v>
      </c>
      <c r="B46" s="100">
        <v>-16.352700000000002</v>
      </c>
      <c r="C46" s="100">
        <v>-13.038500000000001</v>
      </c>
      <c r="D46" s="100">
        <v>-2.8139999999999992</v>
      </c>
      <c r="E46" s="100">
        <v>-2.5754519732694008</v>
      </c>
      <c r="F46" s="100">
        <v>-1.7116005353582209</v>
      </c>
      <c r="G46" s="100">
        <v>1.1824986902517454</v>
      </c>
      <c r="H46" s="100">
        <v>3.8498223301894003</v>
      </c>
      <c r="I46" s="100">
        <v>3.2259827799864458</v>
      </c>
      <c r="J46" s="100">
        <v>2.8251032848547775</v>
      </c>
      <c r="K46" s="100">
        <v>2.1504941382091407</v>
      </c>
      <c r="L46" s="100">
        <v>1.7459957234237984</v>
      </c>
      <c r="M46" s="115"/>
      <c r="N46" s="111">
        <v>-16.136407529860154</v>
      </c>
      <c r="O46" s="111">
        <v>0</v>
      </c>
      <c r="P46" s="111">
        <v>-3.8763785568454834</v>
      </c>
    </row>
    <row r="47" spans="1:16" x14ac:dyDescent="0.15">
      <c r="A47" s="133" t="s">
        <v>298</v>
      </c>
      <c r="B47" s="100">
        <v>-0.54800000000000004</v>
      </c>
      <c r="C47" s="100">
        <v>-0.96179999999999999</v>
      </c>
      <c r="D47" s="100">
        <v>-0.11639999999999998</v>
      </c>
      <c r="E47" s="100">
        <v>6.0528891241392957E-3</v>
      </c>
      <c r="F47" s="100">
        <v>6.3214261840845942E-2</v>
      </c>
      <c r="G47" s="100">
        <v>0.16658419072213068</v>
      </c>
      <c r="H47" s="100">
        <v>0.11664756679772431</v>
      </c>
      <c r="I47" s="100">
        <v>8.921292915813675E-2</v>
      </c>
      <c r="J47" s="100">
        <v>0.14755166601352182</v>
      </c>
      <c r="K47" s="100">
        <v>0.14172686966387504</v>
      </c>
      <c r="L47" s="100">
        <v>0.1271814154916886</v>
      </c>
      <c r="M47" s="115"/>
      <c r="N47" s="111">
        <v>-14.351996816292656</v>
      </c>
      <c r="O47" s="111">
        <v>0</v>
      </c>
      <c r="P47" s="111">
        <v>0.43322268978229772</v>
      </c>
    </row>
    <row r="48" spans="1:16" x14ac:dyDescent="0.15">
      <c r="A48" s="134" t="s">
        <v>321</v>
      </c>
      <c r="B48" s="112">
        <v>0</v>
      </c>
      <c r="C48" s="112">
        <v>-6.5099999999999991E-2</v>
      </c>
      <c r="D48" s="112">
        <v>0.4355</v>
      </c>
      <c r="E48" s="112">
        <v>3.4602528173971643E-2</v>
      </c>
      <c r="F48" s="112">
        <v>0.22079524799715128</v>
      </c>
      <c r="G48" s="112">
        <v>7.4882407044262411E-2</v>
      </c>
      <c r="H48" s="112">
        <v>6.0329752486819675E-2</v>
      </c>
      <c r="I48" s="112">
        <v>6.4870540459216586E-2</v>
      </c>
      <c r="J48" s="112">
        <v>5.1399676547262123E-2</v>
      </c>
      <c r="K48" s="112">
        <v>6.0299584193235424E-2</v>
      </c>
      <c r="L48" s="112">
        <v>6.6040709275398846E-2</v>
      </c>
      <c r="M48" s="115"/>
      <c r="N48" s="103">
        <v>0</v>
      </c>
      <c r="O48" s="103">
        <v>-9.410644637801779</v>
      </c>
      <c r="P48" s="103">
        <v>0.45325394881809977</v>
      </c>
    </row>
    <row r="49" spans="1:16" x14ac:dyDescent="0.15">
      <c r="A49" s="113" t="s">
        <v>299</v>
      </c>
      <c r="B49" s="114">
        <v>88.363500000000002</v>
      </c>
      <c r="C49" s="114">
        <v>94.523899999999998</v>
      </c>
      <c r="D49" s="114">
        <v>98.960400998273045</v>
      </c>
      <c r="E49" s="114">
        <v>102.18561595886162</v>
      </c>
      <c r="F49" s="114">
        <v>105.63267704366604</v>
      </c>
      <c r="G49" s="114">
        <v>106.42068486765824</v>
      </c>
      <c r="H49" s="114">
        <v>107.11143922768325</v>
      </c>
      <c r="I49" s="114">
        <v>106.75550408483529</v>
      </c>
      <c r="J49" s="114">
        <v>107.07668313183511</v>
      </c>
      <c r="K49" s="114">
        <v>108.36826775520717</v>
      </c>
      <c r="L49" s="114">
        <v>110.28955336034663</v>
      </c>
      <c r="M49" s="115"/>
      <c r="N49" s="116">
        <v>1.1390462048641359</v>
      </c>
      <c r="O49" s="116">
        <v>0.39653412635876073</v>
      </c>
      <c r="P49" s="116">
        <v>0.1463040702678331</v>
      </c>
    </row>
    <row r="50" spans="1:16" ht="11.25" thickBot="1" x14ac:dyDescent="0.2">
      <c r="A50" s="117" t="s">
        <v>300</v>
      </c>
      <c r="B50" s="118">
        <v>79.590400000000002</v>
      </c>
      <c r="C50" s="118">
        <v>78.592099999999988</v>
      </c>
      <c r="D50" s="118">
        <v>67.393900998273025</v>
      </c>
      <c r="E50" s="118">
        <v>70.900487165290414</v>
      </c>
      <c r="F50" s="118">
        <v>70.093775574414593</v>
      </c>
      <c r="G50" s="118">
        <v>65.955304672495274</v>
      </c>
      <c r="H50" s="118">
        <v>64.318065925959402</v>
      </c>
      <c r="I50" s="118">
        <v>64.660396143426112</v>
      </c>
      <c r="J50" s="118">
        <v>64.363198460613674</v>
      </c>
      <c r="K50" s="118">
        <v>66.918838991709222</v>
      </c>
      <c r="L50" s="118">
        <v>70.924513588655714</v>
      </c>
      <c r="M50" s="115"/>
      <c r="N50" s="119">
        <v>-1.6496316475596906</v>
      </c>
      <c r="O50" s="119">
        <v>-0.23329728450486309</v>
      </c>
      <c r="P50" s="119">
        <v>0.49007479598026649</v>
      </c>
    </row>
    <row r="51" spans="1:16" ht="12" customHeight="1" thickBot="1" x14ac:dyDescent="0.2">
      <c r="A51" s="281" t="s">
        <v>301</v>
      </c>
      <c r="B51" s="281"/>
      <c r="C51" s="281"/>
      <c r="D51" s="281"/>
      <c r="E51" s="281"/>
      <c r="F51" s="281"/>
      <c r="G51" s="281"/>
      <c r="H51" s="281"/>
      <c r="I51" s="281"/>
      <c r="J51" s="281"/>
      <c r="K51" s="281"/>
      <c r="L51" s="281"/>
      <c r="M51" s="175"/>
      <c r="N51" s="283" t="s">
        <v>595</v>
      </c>
      <c r="O51" s="283"/>
      <c r="P51" s="283"/>
    </row>
    <row r="52" spans="1:16" ht="11.25" thickBot="1" x14ac:dyDescent="0.2">
      <c r="A52" s="93" t="str">
        <f>$A$2</f>
        <v>Poland:Reference scenario(REF2015f)</v>
      </c>
      <c r="B52" s="94">
        <v>2000</v>
      </c>
      <c r="C52" s="94">
        <v>2005</v>
      </c>
      <c r="D52" s="94">
        <v>2010</v>
      </c>
      <c r="E52" s="94">
        <v>2015</v>
      </c>
      <c r="F52" s="94">
        <v>2020</v>
      </c>
      <c r="G52" s="94">
        <v>2025</v>
      </c>
      <c r="H52" s="94">
        <v>2030</v>
      </c>
      <c r="I52" s="94">
        <v>2035</v>
      </c>
      <c r="J52" s="94">
        <v>2040</v>
      </c>
      <c r="K52" s="94">
        <v>2045</v>
      </c>
      <c r="L52" s="94">
        <v>2050</v>
      </c>
      <c r="M52" s="91"/>
      <c r="N52" s="95" t="s">
        <v>314</v>
      </c>
      <c r="O52" s="95" t="s">
        <v>480</v>
      </c>
      <c r="P52" s="95" t="s">
        <v>361</v>
      </c>
    </row>
    <row r="53" spans="1:16" x14ac:dyDescent="0.15">
      <c r="A53" s="96" t="s">
        <v>292</v>
      </c>
      <c r="B53" s="98">
        <v>4.9563450972403764</v>
      </c>
      <c r="C53" s="98">
        <v>5.3211938991091126</v>
      </c>
      <c r="D53" s="98">
        <v>4.8087921552410089</v>
      </c>
      <c r="E53" s="98">
        <v>5.3683772214506771</v>
      </c>
      <c r="F53" s="98">
        <v>5.8446476351228531</v>
      </c>
      <c r="G53" s="98">
        <v>6.2290989252982865</v>
      </c>
      <c r="H53" s="98">
        <v>8.822384156084448</v>
      </c>
      <c r="I53" s="98">
        <v>10.737076970074101</v>
      </c>
      <c r="J53" s="98">
        <v>12.109537064989759</v>
      </c>
      <c r="K53" s="98">
        <v>13.177475957009094</v>
      </c>
      <c r="L53" s="98">
        <v>13.979580479913704</v>
      </c>
      <c r="M53" s="177"/>
      <c r="N53" s="98">
        <v>-0.14755294199936753</v>
      </c>
      <c r="O53" s="98">
        <v>4.0135920008434391</v>
      </c>
      <c r="P53" s="98">
        <v>5.1571963238292557</v>
      </c>
    </row>
    <row r="54" spans="1:16" x14ac:dyDescent="0.15">
      <c r="A54" s="99" t="s">
        <v>293</v>
      </c>
      <c r="B54" s="101">
        <v>80.687953736554121</v>
      </c>
      <c r="C54" s="101">
        <v>72.846126746780442</v>
      </c>
      <c r="D54" s="101">
        <v>55.962889642056375</v>
      </c>
      <c r="E54" s="101">
        <v>54.397351717285574</v>
      </c>
      <c r="F54" s="101">
        <v>49.055214451107346</v>
      </c>
      <c r="G54" s="101">
        <v>42.564487744359901</v>
      </c>
      <c r="H54" s="101">
        <v>36.81849310641293</v>
      </c>
      <c r="I54" s="101">
        <v>28.936565098425937</v>
      </c>
      <c r="J54" s="101">
        <v>21.193871319769716</v>
      </c>
      <c r="K54" s="101">
        <v>17.952929753099117</v>
      </c>
      <c r="L54" s="101">
        <v>16.698060181186527</v>
      </c>
      <c r="M54" s="177"/>
      <c r="N54" s="101">
        <v>-24.725064094497746</v>
      </c>
      <c r="O54" s="101">
        <v>-19.144396535643445</v>
      </c>
      <c r="P54" s="101">
        <v>-20.120432925226403</v>
      </c>
    </row>
    <row r="55" spans="1:16" x14ac:dyDescent="0.15">
      <c r="A55" s="99" t="s">
        <v>294</v>
      </c>
      <c r="B55" s="101">
        <v>4.4272804947744264</v>
      </c>
      <c r="C55" s="101">
        <v>4.9778944795972242</v>
      </c>
      <c r="D55" s="101">
        <v>7.3302057440123143</v>
      </c>
      <c r="E55" s="101">
        <v>9.6182900349653746</v>
      </c>
      <c r="F55" s="101">
        <v>11.456285969583528</v>
      </c>
      <c r="G55" s="101">
        <v>13.182433081121873</v>
      </c>
      <c r="H55" s="101">
        <v>14.406925651662533</v>
      </c>
      <c r="I55" s="101">
        <v>15.333359125479289</v>
      </c>
      <c r="J55" s="101">
        <v>18.488545505958761</v>
      </c>
      <c r="K55" s="101">
        <v>19.663106688155715</v>
      </c>
      <c r="L55" s="101">
        <v>20.171261195740318</v>
      </c>
      <c r="M55" s="177"/>
      <c r="N55" s="101">
        <v>2.9029252492378879</v>
      </c>
      <c r="O55" s="101">
        <v>7.0767199076502187</v>
      </c>
      <c r="P55" s="101">
        <v>5.7643355440777846</v>
      </c>
    </row>
    <row r="56" spans="1:16" x14ac:dyDescent="0.15">
      <c r="A56" s="99" t="s">
        <v>295</v>
      </c>
      <c r="B56" s="101">
        <v>0</v>
      </c>
      <c r="C56" s="101">
        <v>0</v>
      </c>
      <c r="D56" s="101">
        <v>0</v>
      </c>
      <c r="E56" s="101">
        <v>0</v>
      </c>
      <c r="F56" s="101">
        <v>0</v>
      </c>
      <c r="G56" s="101">
        <v>0</v>
      </c>
      <c r="H56" s="101">
        <v>0</v>
      </c>
      <c r="I56" s="101">
        <v>5.5616755199093459</v>
      </c>
      <c r="J56" s="101">
        <v>8.3174897137015247</v>
      </c>
      <c r="K56" s="101">
        <v>10.957810547002696</v>
      </c>
      <c r="L56" s="101">
        <v>13.458651694424285</v>
      </c>
      <c r="M56" s="177"/>
      <c r="N56" s="101">
        <v>0</v>
      </c>
      <c r="O56" s="101">
        <v>0</v>
      </c>
      <c r="P56" s="101">
        <v>13.458651694424285</v>
      </c>
    </row>
    <row r="57" spans="1:16" x14ac:dyDescent="0.15">
      <c r="A57" s="99" t="s">
        <v>296</v>
      </c>
      <c r="B57" s="101">
        <v>29.054756771743985</v>
      </c>
      <c r="C57" s="101">
        <v>31.735042671747571</v>
      </c>
      <c r="D57" s="101">
        <v>34.4192218871409</v>
      </c>
      <c r="E57" s="101">
        <v>33.096561617006728</v>
      </c>
      <c r="F57" s="101">
        <v>34.995319184697564</v>
      </c>
      <c r="G57" s="101">
        <v>36.685927135026077</v>
      </c>
      <c r="H57" s="101">
        <v>36.192748348610152</v>
      </c>
      <c r="I57" s="101">
        <v>36.265148128605844</v>
      </c>
      <c r="J57" s="101">
        <v>37.066361118918302</v>
      </c>
      <c r="K57" s="101">
        <v>36.077819624973259</v>
      </c>
      <c r="L57" s="101">
        <v>33.934149503008186</v>
      </c>
      <c r="M57" s="177"/>
      <c r="N57" s="101">
        <v>5.3644651153969143</v>
      </c>
      <c r="O57" s="101">
        <v>1.7735264614692525</v>
      </c>
      <c r="P57" s="101">
        <v>-2.2585988456019663</v>
      </c>
    </row>
    <row r="58" spans="1:16" x14ac:dyDescent="0.15">
      <c r="A58" s="99" t="s">
        <v>297</v>
      </c>
      <c r="B58" s="101">
        <v>-18.506170534213791</v>
      </c>
      <c r="C58" s="101">
        <v>-13.793865890002424</v>
      </c>
      <c r="D58" s="101">
        <v>-2.8435616384063622</v>
      </c>
      <c r="E58" s="101">
        <v>-2.5203664420893039</v>
      </c>
      <c r="F58" s="101">
        <v>-1.6203324418737264</v>
      </c>
      <c r="G58" s="101">
        <v>1.1111549335754298</v>
      </c>
      <c r="H58" s="101">
        <v>3.5942214556616685</v>
      </c>
      <c r="I58" s="101">
        <v>3.021842112630424</v>
      </c>
      <c r="J58" s="101">
        <v>2.6383926007275083</v>
      </c>
      <c r="K58" s="101">
        <v>1.9844315893900668</v>
      </c>
      <c r="L58" s="101">
        <v>1.5831016358540733</v>
      </c>
      <c r="M58" s="177"/>
      <c r="N58" s="101">
        <v>15.662608895807429</v>
      </c>
      <c r="O58" s="101">
        <v>6.4377830940680312</v>
      </c>
      <c r="P58" s="101">
        <v>-2.011119819807595</v>
      </c>
    </row>
    <row r="59" spans="1:16" x14ac:dyDescent="0.15">
      <c r="A59" s="131" t="s">
        <v>298</v>
      </c>
      <c r="B59" s="101">
        <v>-0.62016556609912465</v>
      </c>
      <c r="C59" s="101">
        <v>-1.0175204366303126</v>
      </c>
      <c r="D59" s="101">
        <v>-0.11762280551190497</v>
      </c>
      <c r="E59" s="101">
        <v>5.9234257848737705E-3</v>
      </c>
      <c r="F59" s="101">
        <v>5.9843472313699547E-2</v>
      </c>
      <c r="G59" s="101">
        <v>0.1565336578403814</v>
      </c>
      <c r="H59" s="101">
        <v>0.10890299639216912</v>
      </c>
      <c r="I59" s="101">
        <v>8.3567521808750947E-2</v>
      </c>
      <c r="J59" s="101">
        <v>0.13779999687873506</v>
      </c>
      <c r="K59" s="101">
        <v>0.13078262908476265</v>
      </c>
      <c r="L59" s="101">
        <v>0.11531592214917359</v>
      </c>
      <c r="M59" s="177"/>
      <c r="N59" s="101">
        <v>0.50254276058721969</v>
      </c>
      <c r="O59" s="101">
        <v>0.22652580190407409</v>
      </c>
      <c r="P59" s="101">
        <v>6.4129257570044729E-3</v>
      </c>
    </row>
    <row r="60" spans="1:16" ht="11.25" thickBot="1" x14ac:dyDescent="0.2">
      <c r="A60" s="132" t="s">
        <v>321</v>
      </c>
      <c r="B60" s="106">
        <v>0</v>
      </c>
      <c r="C60" s="106">
        <v>-6.8871470601615026E-2</v>
      </c>
      <c r="D60" s="106">
        <v>0.44007501546765143</v>
      </c>
      <c r="E60" s="106">
        <v>3.3862425596085946E-2</v>
      </c>
      <c r="F60" s="106">
        <v>0.20902172904874858</v>
      </c>
      <c r="G60" s="106">
        <v>7.036452277805208E-2</v>
      </c>
      <c r="H60" s="106">
        <v>5.6324285176094696E-2</v>
      </c>
      <c r="I60" s="106">
        <v>6.0765523066301078E-2</v>
      </c>
      <c r="J60" s="106">
        <v>4.8002679055698556E-2</v>
      </c>
      <c r="K60" s="106">
        <v>5.5643211285286959E-2</v>
      </c>
      <c r="L60" s="106">
        <v>5.9879387723718036E-2</v>
      </c>
      <c r="M60" s="177"/>
      <c r="N60" s="106">
        <v>0.44007501546765143</v>
      </c>
      <c r="O60" s="106">
        <v>-0.38375073029155671</v>
      </c>
      <c r="P60" s="106">
        <v>3.55510254762334E-3</v>
      </c>
    </row>
    <row r="61" spans="1:16" x14ac:dyDescent="0.15">
      <c r="A61" s="113" t="s">
        <v>302</v>
      </c>
      <c r="B61" s="116">
        <v>9.8652192295928405</v>
      </c>
      <c r="C61" s="116">
        <v>17.214727572327728</v>
      </c>
      <c r="D61" s="116">
        <v>31.270895908805141</v>
      </c>
      <c r="E61" s="116">
        <v>30.615981026298382</v>
      </c>
      <c r="F61" s="116">
        <v>33.643851944186274</v>
      </c>
      <c r="G61" s="116">
        <v>38.023980249219946</v>
      </c>
      <c r="H61" s="116">
        <v>39.952197085840083</v>
      </c>
      <c r="I61" s="116">
        <v>39.431323286111322</v>
      </c>
      <c r="J61" s="116">
        <v>39.890556395580248</v>
      </c>
      <c r="K61" s="116">
        <v>38.248677054733385</v>
      </c>
      <c r="L61" s="116">
        <v>35.692446448735147</v>
      </c>
      <c r="M61" s="177"/>
      <c r="N61" s="116">
        <v>21.405676679212299</v>
      </c>
      <c r="O61" s="116">
        <v>8.6813011770349426</v>
      </c>
      <c r="P61" s="116">
        <v>-4.2597506371049363</v>
      </c>
    </row>
    <row r="62" spans="1:16" ht="11.25" thickBot="1" x14ac:dyDescent="0.2">
      <c r="A62" s="117" t="s">
        <v>391</v>
      </c>
      <c r="B62" s="119">
        <v>29.054756771743982</v>
      </c>
      <c r="C62" s="119">
        <v>31.735042671747571</v>
      </c>
      <c r="D62" s="119">
        <v>34.4192218871409</v>
      </c>
      <c r="E62" s="119">
        <v>33.096561617006728</v>
      </c>
      <c r="F62" s="119">
        <v>34.995319184697564</v>
      </c>
      <c r="G62" s="119">
        <v>36.685927135026084</v>
      </c>
      <c r="H62" s="119">
        <v>36.192748348610152</v>
      </c>
      <c r="I62" s="119">
        <v>36.265148128605844</v>
      </c>
      <c r="J62" s="119">
        <v>37.066361118918302</v>
      </c>
      <c r="K62" s="119">
        <v>36.077819624973259</v>
      </c>
      <c r="L62" s="119">
        <v>33.934149503008186</v>
      </c>
      <c r="M62" s="177"/>
      <c r="N62" s="119">
        <v>5.3644651153969178</v>
      </c>
      <c r="O62" s="119">
        <v>1.7735264614692525</v>
      </c>
      <c r="P62" s="119">
        <v>-2.2585988456019663</v>
      </c>
    </row>
    <row r="63" spans="1:16" ht="12" customHeight="1" thickBot="1" x14ac:dyDescent="0.2">
      <c r="A63" s="281" t="s">
        <v>351</v>
      </c>
      <c r="B63" s="281"/>
      <c r="C63" s="281"/>
      <c r="D63" s="281"/>
      <c r="E63" s="281"/>
      <c r="F63" s="281"/>
      <c r="G63" s="281"/>
      <c r="H63" s="281"/>
      <c r="I63" s="281"/>
      <c r="J63" s="281"/>
      <c r="K63" s="281"/>
      <c r="L63" s="281"/>
      <c r="M63" s="175"/>
      <c r="N63" s="283" t="s">
        <v>284</v>
      </c>
      <c r="O63" s="283"/>
      <c r="P63" s="283"/>
    </row>
    <row r="64" spans="1:16" ht="11.25" thickBot="1" x14ac:dyDescent="0.2">
      <c r="A64" s="93" t="str">
        <f>$A$2</f>
        <v>Poland:Reference scenario(REF2015f)</v>
      </c>
      <c r="B64" s="94">
        <v>2000</v>
      </c>
      <c r="C64" s="94">
        <v>2005</v>
      </c>
      <c r="D64" s="94">
        <v>2010</v>
      </c>
      <c r="E64" s="94">
        <v>2015</v>
      </c>
      <c r="F64" s="94">
        <v>2020</v>
      </c>
      <c r="G64" s="94">
        <v>2025</v>
      </c>
      <c r="H64" s="94">
        <v>2030</v>
      </c>
      <c r="I64" s="94">
        <v>2035</v>
      </c>
      <c r="J64" s="94">
        <v>2040</v>
      </c>
      <c r="K64" s="94">
        <v>2045</v>
      </c>
      <c r="L64" s="94">
        <v>2050</v>
      </c>
      <c r="M64" s="91"/>
      <c r="N64" s="95" t="s">
        <v>314</v>
      </c>
      <c r="O64" s="95" t="s">
        <v>480</v>
      </c>
      <c r="P64" s="95" t="s">
        <v>361</v>
      </c>
    </row>
    <row r="65" spans="1:16" x14ac:dyDescent="0.15">
      <c r="A65" s="96" t="s">
        <v>303</v>
      </c>
      <c r="B65" s="98">
        <v>13.030500000000002</v>
      </c>
      <c r="C65" s="98">
        <v>10.951199999999998</v>
      </c>
      <c r="D65" s="98">
        <v>9.3719000000000001</v>
      </c>
      <c r="E65" s="98">
        <v>10.813850872612704</v>
      </c>
      <c r="F65" s="98">
        <v>11.225989095114702</v>
      </c>
      <c r="G65" s="98">
        <v>11.123397492904028</v>
      </c>
      <c r="H65" s="98">
        <v>10.375070607882028</v>
      </c>
      <c r="I65" s="98">
        <v>9.8940940242901707</v>
      </c>
      <c r="J65" s="98">
        <v>9.9123522360101024</v>
      </c>
      <c r="K65" s="98">
        <v>9.9881582411012939</v>
      </c>
      <c r="L65" s="98">
        <v>9.8130787077495185</v>
      </c>
      <c r="M65" s="177"/>
      <c r="N65" s="98">
        <v>-3.2420504234575986</v>
      </c>
      <c r="O65" s="98">
        <v>0.50974490691826357</v>
      </c>
      <c r="P65" s="98">
        <v>-0.27806175873721362</v>
      </c>
    </row>
    <row r="66" spans="1:16" x14ac:dyDescent="0.15">
      <c r="A66" s="99" t="s">
        <v>304</v>
      </c>
      <c r="B66" s="101">
        <v>5.4732999999999992</v>
      </c>
      <c r="C66" s="101">
        <v>5.1959</v>
      </c>
      <c r="D66" s="101">
        <v>4.8212999999999999</v>
      </c>
      <c r="E66" s="101">
        <v>5.786415407294351</v>
      </c>
      <c r="F66" s="101">
        <v>6.3372468401992679</v>
      </c>
      <c r="G66" s="101">
        <v>7.019049751755909</v>
      </c>
      <c r="H66" s="101">
        <v>7.4413161057034936</v>
      </c>
      <c r="I66" s="101">
        <v>7.393065131556285</v>
      </c>
      <c r="J66" s="101">
        <v>7.4654582831641676</v>
      </c>
      <c r="K66" s="101">
        <v>7.6516805329927449</v>
      </c>
      <c r="L66" s="101">
        <v>7.6768096309131586</v>
      </c>
      <c r="M66" s="177"/>
      <c r="N66" s="101">
        <v>-1.2603711865503353</v>
      </c>
      <c r="O66" s="101">
        <v>2.1937368253578171</v>
      </c>
      <c r="P66" s="101">
        <v>0.15590299796850449</v>
      </c>
    </row>
    <row r="67" spans="1:16" x14ac:dyDescent="0.15">
      <c r="A67" s="99" t="s">
        <v>31</v>
      </c>
      <c r="B67" s="101">
        <v>17.193399999999997</v>
      </c>
      <c r="C67" s="101">
        <v>19.454100000000007</v>
      </c>
      <c r="D67" s="101">
        <v>22.500600000000002</v>
      </c>
      <c r="E67" s="101">
        <v>20.55584073796091</v>
      </c>
      <c r="F67" s="101">
        <v>21.306304047426885</v>
      </c>
      <c r="G67" s="101">
        <v>20.967537497279459</v>
      </c>
      <c r="H67" s="101">
        <v>21.338488779863614</v>
      </c>
      <c r="I67" s="101">
        <v>21.202146561046373</v>
      </c>
      <c r="J67" s="101">
        <v>21.373942529590892</v>
      </c>
      <c r="K67" s="101">
        <v>21.554159102662577</v>
      </c>
      <c r="L67" s="101">
        <v>21.80560089573126</v>
      </c>
      <c r="M67" s="177"/>
      <c r="N67" s="101">
        <v>2.7266754425750328</v>
      </c>
      <c r="O67" s="101">
        <v>-0.26479653619364552</v>
      </c>
      <c r="P67" s="101">
        <v>0.10833079329386486</v>
      </c>
    </row>
    <row r="68" spans="1:16" x14ac:dyDescent="0.15">
      <c r="A68" s="99" t="s">
        <v>32</v>
      </c>
      <c r="B68" s="101">
        <v>9.6442000000000014</v>
      </c>
      <c r="C68" s="101">
        <v>10.845600000000001</v>
      </c>
      <c r="D68" s="101">
        <v>12.66420099827303</v>
      </c>
      <c r="E68" s="101">
        <v>12.056978007348956</v>
      </c>
      <c r="F68" s="101">
        <v>12.709896910663632</v>
      </c>
      <c r="G68" s="101">
        <v>12.65371604825625</v>
      </c>
      <c r="H68" s="101">
        <v>12.939430663616765</v>
      </c>
      <c r="I68" s="101">
        <v>12.89181940171577</v>
      </c>
      <c r="J68" s="101">
        <v>12.882184220826025</v>
      </c>
      <c r="K68" s="101">
        <v>12.892075686329393</v>
      </c>
      <c r="L68" s="101">
        <v>12.912075072751231</v>
      </c>
      <c r="M68" s="177"/>
      <c r="N68" s="101">
        <v>2.7616712319028736</v>
      </c>
      <c r="O68" s="101">
        <v>0.10755828173119042</v>
      </c>
      <c r="P68" s="101">
        <v>-1.0581261318243218E-2</v>
      </c>
    </row>
    <row r="69" spans="1:16" ht="11.25" thickBot="1" x14ac:dyDescent="0.2">
      <c r="A69" s="104" t="s">
        <v>33</v>
      </c>
      <c r="B69" s="106">
        <v>9.9189000000000007</v>
      </c>
      <c r="C69" s="106">
        <v>12.539000000000001</v>
      </c>
      <c r="D69" s="106">
        <v>17.7117</v>
      </c>
      <c r="E69" s="106">
        <v>18.930458080012492</v>
      </c>
      <c r="F69" s="106">
        <v>20.079452328561146</v>
      </c>
      <c r="G69" s="106">
        <v>20.484309124404071</v>
      </c>
      <c r="H69" s="106">
        <v>20.84089263010889</v>
      </c>
      <c r="I69" s="106">
        <v>21.570169161113412</v>
      </c>
      <c r="J69" s="106">
        <v>22.202244154046934</v>
      </c>
      <c r="K69" s="106">
        <v>22.37500948284665</v>
      </c>
      <c r="L69" s="106">
        <v>22.439785556634956</v>
      </c>
      <c r="M69" s="177"/>
      <c r="N69" s="106">
        <v>5.9692043602552536</v>
      </c>
      <c r="O69" s="106">
        <v>0.81677561132658116</v>
      </c>
      <c r="P69" s="106">
        <v>0.37027621385299359</v>
      </c>
    </row>
    <row r="70" spans="1:16" ht="11.25" thickBot="1" x14ac:dyDescent="0.2">
      <c r="A70" s="107" t="s">
        <v>305</v>
      </c>
      <c r="B70" s="108">
        <v>55.260299999999994</v>
      </c>
      <c r="C70" s="108">
        <v>58.985800000000012</v>
      </c>
      <c r="D70" s="108">
        <v>67.069700998273035</v>
      </c>
      <c r="E70" s="108">
        <v>68.143543105229412</v>
      </c>
      <c r="F70" s="108">
        <v>71.658889221965637</v>
      </c>
      <c r="G70" s="108">
        <v>72.24800991459972</v>
      </c>
      <c r="H70" s="108">
        <v>72.935198787174784</v>
      </c>
      <c r="I70" s="108">
        <v>72.951294279722021</v>
      </c>
      <c r="J70" s="108">
        <v>73.836181423638124</v>
      </c>
      <c r="K70" s="108">
        <v>74.461083045932654</v>
      </c>
      <c r="L70" s="108">
        <v>74.647349863780121</v>
      </c>
      <c r="M70" s="115"/>
      <c r="N70" s="109">
        <v>1.9556536243713563</v>
      </c>
      <c r="O70" s="109">
        <v>0.42007468568006079</v>
      </c>
      <c r="P70" s="109">
        <v>0.11608564459277826</v>
      </c>
    </row>
    <row r="71" spans="1:16" ht="12" customHeight="1" thickBot="1" x14ac:dyDescent="0.2">
      <c r="A71" s="281" t="s">
        <v>352</v>
      </c>
      <c r="B71" s="281"/>
      <c r="C71" s="281"/>
      <c r="D71" s="281"/>
      <c r="E71" s="281"/>
      <c r="F71" s="281"/>
      <c r="G71" s="281"/>
      <c r="H71" s="281"/>
      <c r="I71" s="281"/>
      <c r="J71" s="281"/>
      <c r="K71" s="281"/>
      <c r="L71" s="281"/>
      <c r="M71" s="175"/>
      <c r="N71" s="283" t="s">
        <v>595</v>
      </c>
      <c r="O71" s="283"/>
      <c r="P71" s="283"/>
    </row>
    <row r="72" spans="1:16" ht="11.25" thickBot="1" x14ac:dyDescent="0.2">
      <c r="A72" s="93" t="str">
        <f>$A$2</f>
        <v>Poland:Reference scenario(REF2015f)</v>
      </c>
      <c r="B72" s="94">
        <v>2000</v>
      </c>
      <c r="C72" s="94">
        <v>2005</v>
      </c>
      <c r="D72" s="94">
        <v>2010</v>
      </c>
      <c r="E72" s="94">
        <v>2015</v>
      </c>
      <c r="F72" s="94">
        <v>2020</v>
      </c>
      <c r="G72" s="94">
        <v>2025</v>
      </c>
      <c r="H72" s="94">
        <v>2030</v>
      </c>
      <c r="I72" s="94">
        <v>2035</v>
      </c>
      <c r="J72" s="94">
        <v>2040</v>
      </c>
      <c r="K72" s="94">
        <v>2045</v>
      </c>
      <c r="L72" s="94">
        <v>2050</v>
      </c>
      <c r="M72" s="91"/>
      <c r="N72" s="95" t="s">
        <v>314</v>
      </c>
      <c r="O72" s="95" t="s">
        <v>480</v>
      </c>
      <c r="P72" s="95" t="s">
        <v>361</v>
      </c>
    </row>
    <row r="73" spans="1:16" x14ac:dyDescent="0.15">
      <c r="A73" s="96" t="s">
        <v>303</v>
      </c>
      <c r="B73" s="98">
        <v>23.580219434205031</v>
      </c>
      <c r="C73" s="98">
        <v>18.565824317039009</v>
      </c>
      <c r="D73" s="98">
        <v>13.973373759697118</v>
      </c>
      <c r="E73" s="98">
        <v>15.869223083856403</v>
      </c>
      <c r="F73" s="98">
        <v>15.665870929623054</v>
      </c>
      <c r="G73" s="98">
        <v>15.396129950226126</v>
      </c>
      <c r="H73" s="98">
        <v>14.225052896827673</v>
      </c>
      <c r="I73" s="98">
        <v>13.562602448631802</v>
      </c>
      <c r="J73" s="98">
        <v>13.424789913142412</v>
      </c>
      <c r="K73" s="98">
        <v>13.413930918705439</v>
      </c>
      <c r="L73" s="98">
        <v>13.145917069603772</v>
      </c>
      <c r="M73" s="177"/>
      <c r="N73" s="98">
        <v>-9.6068456745079125</v>
      </c>
      <c r="O73" s="98">
        <v>0.25167913713055512</v>
      </c>
      <c r="P73" s="98">
        <v>-1.0791358272239009</v>
      </c>
    </row>
    <row r="74" spans="1:16" x14ac:dyDescent="0.15">
      <c r="A74" s="99" t="s">
        <v>304</v>
      </c>
      <c r="B74" s="101">
        <v>9.9045788748884824</v>
      </c>
      <c r="C74" s="101">
        <v>8.8087302367688487</v>
      </c>
      <c r="D74" s="101">
        <v>7.1884918647902465</v>
      </c>
      <c r="E74" s="101">
        <v>8.491509457262568</v>
      </c>
      <c r="F74" s="101">
        <v>8.8436297422493517</v>
      </c>
      <c r="G74" s="101">
        <v>9.715215353409361</v>
      </c>
      <c r="H74" s="101">
        <v>10.20264046639166</v>
      </c>
      <c r="I74" s="101">
        <v>10.134248068592946</v>
      </c>
      <c r="J74" s="101">
        <v>10.110840158879283</v>
      </c>
      <c r="K74" s="101">
        <v>10.276080094447012</v>
      </c>
      <c r="L74" s="101">
        <v>10.28410204102644</v>
      </c>
      <c r="M74" s="177"/>
      <c r="N74" s="101">
        <v>-2.7160870100982359</v>
      </c>
      <c r="O74" s="101">
        <v>3.0141486016014136</v>
      </c>
      <c r="P74" s="101">
        <v>8.1461574634779765E-2</v>
      </c>
    </row>
    <row r="75" spans="1:16" x14ac:dyDescent="0.15">
      <c r="A75" s="99" t="s">
        <v>31</v>
      </c>
      <c r="B75" s="101">
        <v>31.113475677837432</v>
      </c>
      <c r="C75" s="101">
        <v>32.980988644724668</v>
      </c>
      <c r="D75" s="101">
        <v>33.548084552485733</v>
      </c>
      <c r="E75" s="101">
        <v>30.165500355944118</v>
      </c>
      <c r="F75" s="101">
        <v>29.732953271756621</v>
      </c>
      <c r="G75" s="101">
        <v>29.021612528931936</v>
      </c>
      <c r="H75" s="101">
        <v>29.256777433526182</v>
      </c>
      <c r="I75" s="101">
        <v>29.063427551743725</v>
      </c>
      <c r="J75" s="101">
        <v>28.947789711600898</v>
      </c>
      <c r="K75" s="101">
        <v>28.946878316779934</v>
      </c>
      <c r="L75" s="101">
        <v>29.211486992536386</v>
      </c>
      <c r="M75" s="177"/>
      <c r="N75" s="101">
        <v>2.4346088746483012</v>
      </c>
      <c r="O75" s="101">
        <v>-4.2913071189595513</v>
      </c>
      <c r="P75" s="101">
        <v>-4.52904409897954E-2</v>
      </c>
    </row>
    <row r="76" spans="1:16" x14ac:dyDescent="0.15">
      <c r="A76" s="99" t="s">
        <v>32</v>
      </c>
      <c r="B76" s="101">
        <v>17.452312057661654</v>
      </c>
      <c r="C76" s="101">
        <v>18.386798178544666</v>
      </c>
      <c r="D76" s="101">
        <v>18.882149181787938</v>
      </c>
      <c r="E76" s="101">
        <v>17.693500305274981</v>
      </c>
      <c r="F76" s="101">
        <v>17.736664702259525</v>
      </c>
      <c r="G76" s="101">
        <v>17.514276259254046</v>
      </c>
      <c r="H76" s="101">
        <v>17.740995950904416</v>
      </c>
      <c r="I76" s="101">
        <v>17.671817243274404</v>
      </c>
      <c r="J76" s="101">
        <v>17.446980562163642</v>
      </c>
      <c r="K76" s="101">
        <v>17.31384390202421</v>
      </c>
      <c r="L76" s="101">
        <v>17.2974326567705</v>
      </c>
      <c r="M76" s="177"/>
      <c r="N76" s="101">
        <v>1.4298371241262835</v>
      </c>
      <c r="O76" s="101">
        <v>-1.1411532308835213</v>
      </c>
      <c r="P76" s="101">
        <v>-0.44356329413391649</v>
      </c>
    </row>
    <row r="77" spans="1:16" ht="11.25" thickBot="1" x14ac:dyDescent="0.2">
      <c r="A77" s="104" t="s">
        <v>33</v>
      </c>
      <c r="B77" s="106">
        <v>17.949413955407412</v>
      </c>
      <c r="C77" s="106">
        <v>21.257658622922804</v>
      </c>
      <c r="D77" s="106">
        <v>26.407900641238964</v>
      </c>
      <c r="E77" s="106">
        <v>27.78026679766193</v>
      </c>
      <c r="F77" s="106">
        <v>28.020881354111449</v>
      </c>
      <c r="G77" s="106">
        <v>28.352765908178526</v>
      </c>
      <c r="H77" s="106">
        <v>28.574533252350076</v>
      </c>
      <c r="I77" s="106">
        <v>29.56790468775711</v>
      </c>
      <c r="J77" s="106">
        <v>30.069599654213761</v>
      </c>
      <c r="K77" s="106">
        <v>30.049266768043413</v>
      </c>
      <c r="L77" s="106">
        <v>30.061061240062905</v>
      </c>
      <c r="M77" s="177"/>
      <c r="N77" s="106">
        <v>8.4584866858315522</v>
      </c>
      <c r="O77" s="106">
        <v>2.1666326111111118</v>
      </c>
      <c r="P77" s="106">
        <v>1.4865279877128295</v>
      </c>
    </row>
    <row r="78" spans="1:16" ht="12" customHeight="1" thickBot="1" x14ac:dyDescent="0.2">
      <c r="A78" s="278" t="s">
        <v>353</v>
      </c>
      <c r="B78" s="278"/>
      <c r="C78" s="278"/>
      <c r="D78" s="278"/>
      <c r="E78" s="278"/>
      <c r="F78" s="278"/>
      <c r="G78" s="278"/>
      <c r="H78" s="278"/>
      <c r="I78" s="278"/>
      <c r="J78" s="278"/>
      <c r="K78" s="278"/>
      <c r="L78" s="278"/>
      <c r="M78" s="175"/>
      <c r="N78" s="283" t="s">
        <v>284</v>
      </c>
      <c r="O78" s="283"/>
      <c r="P78" s="283"/>
    </row>
    <row r="79" spans="1:16" ht="11.25" thickBot="1" x14ac:dyDescent="0.2">
      <c r="A79" s="93" t="str">
        <f>$A$2</f>
        <v>Poland:Reference scenario(REF2015f)</v>
      </c>
      <c r="B79" s="94">
        <v>2000</v>
      </c>
      <c r="C79" s="94">
        <v>2005</v>
      </c>
      <c r="D79" s="94">
        <v>2010</v>
      </c>
      <c r="E79" s="94">
        <v>2015</v>
      </c>
      <c r="F79" s="94">
        <v>2020</v>
      </c>
      <c r="G79" s="94">
        <v>2025</v>
      </c>
      <c r="H79" s="94">
        <v>2030</v>
      </c>
      <c r="I79" s="94">
        <v>2035</v>
      </c>
      <c r="J79" s="94">
        <v>2040</v>
      </c>
      <c r="K79" s="94">
        <v>2045</v>
      </c>
      <c r="L79" s="94">
        <v>2050</v>
      </c>
      <c r="M79" s="91"/>
      <c r="N79" s="95" t="s">
        <v>314</v>
      </c>
      <c r="O79" s="95" t="s">
        <v>480</v>
      </c>
      <c r="P79" s="95" t="s">
        <v>361</v>
      </c>
    </row>
    <row r="80" spans="1:16" x14ac:dyDescent="0.15">
      <c r="A80" s="96" t="s">
        <v>4</v>
      </c>
      <c r="B80" s="98">
        <v>13.215299999999999</v>
      </c>
      <c r="C80" s="98">
        <v>12.2851</v>
      </c>
      <c r="D80" s="98">
        <v>14.493900000000002</v>
      </c>
      <c r="E80" s="98">
        <v>13.386829688736888</v>
      </c>
      <c r="F80" s="98">
        <v>11.234320353872903</v>
      </c>
      <c r="G80" s="98">
        <v>9.9484840851828835</v>
      </c>
      <c r="H80" s="98">
        <v>7.903344158128327</v>
      </c>
      <c r="I80" s="98">
        <v>5.7087245339030099</v>
      </c>
      <c r="J80" s="98">
        <v>4.0447908295100277</v>
      </c>
      <c r="K80" s="98">
        <v>3.3977479191849067</v>
      </c>
      <c r="L80" s="98">
        <v>3.1182805574503085</v>
      </c>
      <c r="M80" s="177"/>
      <c r="N80" s="98">
        <v>0.92780388151987303</v>
      </c>
      <c r="O80" s="98">
        <v>-2.9866991296086387</v>
      </c>
      <c r="P80" s="98">
        <v>-4.5435641536658693</v>
      </c>
    </row>
    <row r="81" spans="1:16" x14ac:dyDescent="0.15">
      <c r="A81" s="99" t="s">
        <v>5</v>
      </c>
      <c r="B81" s="101">
        <v>15.5</v>
      </c>
      <c r="C81" s="101">
        <v>17.844000000000001</v>
      </c>
      <c r="D81" s="101">
        <v>20.727400000000003</v>
      </c>
      <c r="E81" s="101">
        <v>21.289002707854078</v>
      </c>
      <c r="F81" s="101">
        <v>21.5408291750026</v>
      </c>
      <c r="G81" s="101">
        <v>21.686846719560986</v>
      </c>
      <c r="H81" s="101">
        <v>21.836865555521779</v>
      </c>
      <c r="I81" s="101">
        <v>22.081370665518037</v>
      </c>
      <c r="J81" s="101">
        <v>22.330940305453094</v>
      </c>
      <c r="K81" s="101">
        <v>22.303514670882727</v>
      </c>
      <c r="L81" s="101">
        <v>22.219061824731384</v>
      </c>
      <c r="M81" s="177"/>
      <c r="N81" s="101">
        <v>2.9488057633081821</v>
      </c>
      <c r="O81" s="101">
        <v>0.26105578658832673</v>
      </c>
      <c r="P81" s="101">
        <v>8.6792338540697678E-2</v>
      </c>
    </row>
    <row r="82" spans="1:16" x14ac:dyDescent="0.15">
      <c r="A82" s="99" t="s">
        <v>22</v>
      </c>
      <c r="B82" s="101">
        <v>7.5741999999999994</v>
      </c>
      <c r="C82" s="101">
        <v>8.7796999999999983</v>
      </c>
      <c r="D82" s="101">
        <v>9.4675999999999991</v>
      </c>
      <c r="E82" s="101">
        <v>9.6728304513533789</v>
      </c>
      <c r="F82" s="101">
        <v>11.179763181941279</v>
      </c>
      <c r="G82" s="101">
        <v>11.24724122268073</v>
      </c>
      <c r="H82" s="101">
        <v>11.650605522524142</v>
      </c>
      <c r="I82" s="101">
        <v>12.086290458667966</v>
      </c>
      <c r="J82" s="101">
        <v>12.84840564303</v>
      </c>
      <c r="K82" s="101">
        <v>13.129575879548787</v>
      </c>
      <c r="L82" s="101">
        <v>13.096547900052235</v>
      </c>
      <c r="M82" s="177"/>
      <c r="N82" s="101">
        <v>2.2563562475685695</v>
      </c>
      <c r="O82" s="101">
        <v>1.0428133492959457</v>
      </c>
      <c r="P82" s="101">
        <v>0.58666679631640406</v>
      </c>
    </row>
    <row r="83" spans="1:16" x14ac:dyDescent="0.15">
      <c r="A83" s="99" t="s">
        <v>12</v>
      </c>
      <c r="B83" s="101">
        <v>8.4822000000000006</v>
      </c>
      <c r="C83" s="101">
        <v>9.0640999999999998</v>
      </c>
      <c r="D83" s="101">
        <v>10.238200000000001</v>
      </c>
      <c r="E83" s="101">
        <v>11.011051429487202</v>
      </c>
      <c r="F83" s="101">
        <v>12.205818331015996</v>
      </c>
      <c r="G83" s="101">
        <v>13.415752283493513</v>
      </c>
      <c r="H83" s="101">
        <v>14.472415236847043</v>
      </c>
      <c r="I83" s="101">
        <v>15.225752094369017</v>
      </c>
      <c r="J83" s="101">
        <v>15.988065840242895</v>
      </c>
      <c r="K83" s="101">
        <v>16.719829784831546</v>
      </c>
      <c r="L83" s="101">
        <v>17.395030655579447</v>
      </c>
      <c r="M83" s="177"/>
      <c r="N83" s="101">
        <v>1.8993726075570594</v>
      </c>
      <c r="O83" s="101">
        <v>1.7456546072560419</v>
      </c>
      <c r="P83" s="101">
        <v>0.92394289586181788</v>
      </c>
    </row>
    <row r="84" spans="1:16" ht="11.25" x14ac:dyDescent="0.15">
      <c r="A84" s="102" t="s">
        <v>403</v>
      </c>
      <c r="B84" s="101">
        <v>6.8862000000000005</v>
      </c>
      <c r="C84" s="101">
        <v>7.056</v>
      </c>
      <c r="D84" s="101">
        <v>6.5469999999999997</v>
      </c>
      <c r="E84" s="101">
        <v>6.0627876974521318</v>
      </c>
      <c r="F84" s="101">
        <v>6.9454314996785502</v>
      </c>
      <c r="G84" s="101">
        <v>6.8196221714415906</v>
      </c>
      <c r="H84" s="101">
        <v>7.8499695798020435</v>
      </c>
      <c r="I84" s="101">
        <v>8.3661282689400132</v>
      </c>
      <c r="J84" s="101">
        <v>9.105795951609732</v>
      </c>
      <c r="K84" s="101">
        <v>8.989580790923938</v>
      </c>
      <c r="L84" s="101">
        <v>9.1121781392287424</v>
      </c>
      <c r="M84" s="177"/>
      <c r="N84" s="101">
        <v>-0.50385118478682989</v>
      </c>
      <c r="O84" s="101">
        <v>0.91164402587511351</v>
      </c>
      <c r="P84" s="101">
        <v>0.74829644543108476</v>
      </c>
    </row>
    <row r="85" spans="1:16" ht="11.25" thickBot="1" x14ac:dyDescent="0.2">
      <c r="A85" s="104" t="s">
        <v>122</v>
      </c>
      <c r="B85" s="106">
        <v>3.6023999999999998</v>
      </c>
      <c r="C85" s="106">
        <v>3.9569000000000001</v>
      </c>
      <c r="D85" s="106">
        <v>5.5956009982730297</v>
      </c>
      <c r="E85" s="106">
        <v>6.7210411303457356</v>
      </c>
      <c r="F85" s="106">
        <v>8.5527266804543132</v>
      </c>
      <c r="G85" s="106">
        <v>9.130063432240016</v>
      </c>
      <c r="H85" s="106">
        <v>9.2219987343514589</v>
      </c>
      <c r="I85" s="106">
        <v>9.4830282583239676</v>
      </c>
      <c r="J85" s="106">
        <v>9.5181828537923678</v>
      </c>
      <c r="K85" s="106">
        <v>9.9208340005607525</v>
      </c>
      <c r="L85" s="106">
        <v>9.7062507867380052</v>
      </c>
      <c r="M85" s="177"/>
      <c r="N85" s="106">
        <v>4.5022113358831994</v>
      </c>
      <c r="O85" s="106">
        <v>2.5295180570257036</v>
      </c>
      <c r="P85" s="106">
        <v>0.25621914378268773</v>
      </c>
    </row>
    <row r="86" spans="1:16" ht="11.25" thickBot="1" x14ac:dyDescent="0.2">
      <c r="A86" s="107" t="s">
        <v>305</v>
      </c>
      <c r="B86" s="108">
        <v>55.260300000000001</v>
      </c>
      <c r="C86" s="108">
        <v>58.98579999999999</v>
      </c>
      <c r="D86" s="108">
        <v>67.069700998273035</v>
      </c>
      <c r="E86" s="108">
        <v>68.143543105229412</v>
      </c>
      <c r="F86" s="108">
        <v>71.658889221965637</v>
      </c>
      <c r="G86" s="108">
        <v>72.24800991459972</v>
      </c>
      <c r="H86" s="108">
        <v>72.935198787174784</v>
      </c>
      <c r="I86" s="108">
        <v>72.951294279722021</v>
      </c>
      <c r="J86" s="108">
        <v>73.836181423638124</v>
      </c>
      <c r="K86" s="108">
        <v>74.461083045932668</v>
      </c>
      <c r="L86" s="108">
        <v>74.647349863780121</v>
      </c>
      <c r="M86" s="115"/>
      <c r="N86" s="109">
        <v>1.9556536243713563</v>
      </c>
      <c r="O86" s="109">
        <v>0.42007468568006079</v>
      </c>
      <c r="P86" s="109">
        <v>0.11608564459277826</v>
      </c>
    </row>
    <row r="87" spans="1:16" ht="12" customHeight="1" thickBot="1" x14ac:dyDescent="0.2">
      <c r="A87" s="281" t="s">
        <v>354</v>
      </c>
      <c r="B87" s="281"/>
      <c r="C87" s="281"/>
      <c r="D87" s="281"/>
      <c r="E87" s="281"/>
      <c r="F87" s="281"/>
      <c r="G87" s="281"/>
      <c r="H87" s="281"/>
      <c r="I87" s="281"/>
      <c r="J87" s="281"/>
      <c r="K87" s="281"/>
      <c r="L87" s="281"/>
      <c r="M87" s="175"/>
      <c r="N87" s="283" t="s">
        <v>595</v>
      </c>
      <c r="O87" s="283"/>
      <c r="P87" s="283"/>
    </row>
    <row r="88" spans="1:16" ht="11.25" thickBot="1" x14ac:dyDescent="0.2">
      <c r="A88" s="93" t="str">
        <f>$A$2</f>
        <v>Poland:Reference scenario(REF2015f)</v>
      </c>
      <c r="B88" s="94">
        <v>2000</v>
      </c>
      <c r="C88" s="94">
        <v>2005</v>
      </c>
      <c r="D88" s="94">
        <v>2010</v>
      </c>
      <c r="E88" s="94">
        <v>2015</v>
      </c>
      <c r="F88" s="94">
        <v>2020</v>
      </c>
      <c r="G88" s="94">
        <v>2025</v>
      </c>
      <c r="H88" s="94">
        <v>2030</v>
      </c>
      <c r="I88" s="94">
        <v>2035</v>
      </c>
      <c r="J88" s="94">
        <v>2040</v>
      </c>
      <c r="K88" s="94">
        <v>2045</v>
      </c>
      <c r="L88" s="94">
        <v>2050</v>
      </c>
      <c r="M88" s="91"/>
      <c r="N88" s="95" t="s">
        <v>314</v>
      </c>
      <c r="O88" s="95" t="s">
        <v>480</v>
      </c>
      <c r="P88" s="95" t="s">
        <v>361</v>
      </c>
    </row>
    <row r="89" spans="1:16" x14ac:dyDescent="0.15">
      <c r="A89" s="96" t="s">
        <v>4</v>
      </c>
      <c r="B89" s="98">
        <v>23.914636728356523</v>
      </c>
      <c r="C89" s="98">
        <v>20.827216041827018</v>
      </c>
      <c r="D89" s="98">
        <v>21.61020518098508</v>
      </c>
      <c r="E89" s="98">
        <v>19.645044972294034</v>
      </c>
      <c r="F89" s="98">
        <v>15.67749720355593</v>
      </c>
      <c r="G89" s="98">
        <v>13.769907429896579</v>
      </c>
      <c r="H89" s="98">
        <v>10.836117936951565</v>
      </c>
      <c r="I89" s="98">
        <v>7.8253917086291382</v>
      </c>
      <c r="J89" s="98">
        <v>5.4780606899250026</v>
      </c>
      <c r="K89" s="98">
        <v>4.5631191223594536</v>
      </c>
      <c r="L89" s="98">
        <v>4.1773493139953244</v>
      </c>
      <c r="M89" s="177"/>
      <c r="N89" s="98">
        <v>-2.3044315473714434</v>
      </c>
      <c r="O89" s="98">
        <v>-10.774087244033515</v>
      </c>
      <c r="P89" s="98">
        <v>-6.6587686229562406</v>
      </c>
    </row>
    <row r="90" spans="1:16" x14ac:dyDescent="0.15">
      <c r="A90" s="99" t="s">
        <v>5</v>
      </c>
      <c r="B90" s="101">
        <v>28.049069585217598</v>
      </c>
      <c r="C90" s="101">
        <v>30.251348629670197</v>
      </c>
      <c r="D90" s="101">
        <v>30.904267786334263</v>
      </c>
      <c r="E90" s="101">
        <v>31.241408558664066</v>
      </c>
      <c r="F90" s="101">
        <v>30.060233153041505</v>
      </c>
      <c r="G90" s="101">
        <v>30.017223651136934</v>
      </c>
      <c r="H90" s="101">
        <v>29.940091915347825</v>
      </c>
      <c r="I90" s="101">
        <v>30.268648258453048</v>
      </c>
      <c r="J90" s="101">
        <v>30.243899230552579</v>
      </c>
      <c r="K90" s="101">
        <v>29.95325042092713</v>
      </c>
      <c r="L90" s="101">
        <v>29.765372602346552</v>
      </c>
      <c r="M90" s="177"/>
      <c r="N90" s="101">
        <v>2.8551982011166643</v>
      </c>
      <c r="O90" s="101">
        <v>-0.96417587098643764</v>
      </c>
      <c r="P90" s="101">
        <v>-0.17471931300127252</v>
      </c>
    </row>
    <row r="91" spans="1:16" x14ac:dyDescent="0.15">
      <c r="A91" s="99" t="s">
        <v>22</v>
      </c>
      <c r="B91" s="101">
        <v>13.706404054990653</v>
      </c>
      <c r="C91" s="101">
        <v>14.884429811920834</v>
      </c>
      <c r="D91" s="101">
        <v>14.116061140996853</v>
      </c>
      <c r="E91" s="101">
        <v>14.194786491239954</v>
      </c>
      <c r="F91" s="101">
        <v>15.601362654829348</v>
      </c>
      <c r="G91" s="101">
        <v>15.567544678359246</v>
      </c>
      <c r="H91" s="101">
        <v>15.973913441328458</v>
      </c>
      <c r="I91" s="101">
        <v>16.567616212982728</v>
      </c>
      <c r="J91" s="101">
        <v>17.401232560107282</v>
      </c>
      <c r="K91" s="101">
        <v>17.632802723873315</v>
      </c>
      <c r="L91" s="101">
        <v>17.544558412256311</v>
      </c>
      <c r="M91" s="177"/>
      <c r="N91" s="101">
        <v>0.40965708600620054</v>
      </c>
      <c r="O91" s="101">
        <v>1.8578523003316043</v>
      </c>
      <c r="P91" s="101">
        <v>1.5706449709278534</v>
      </c>
    </row>
    <row r="92" spans="1:16" x14ac:dyDescent="0.15">
      <c r="A92" s="99" t="s">
        <v>12</v>
      </c>
      <c r="B92" s="101">
        <v>15.349536647466627</v>
      </c>
      <c r="C92" s="101">
        <v>15.36657975309312</v>
      </c>
      <c r="D92" s="101">
        <v>15.26501512249715</v>
      </c>
      <c r="E92" s="101">
        <v>16.158613021462045</v>
      </c>
      <c r="F92" s="101">
        <v>17.033222903034535</v>
      </c>
      <c r="G92" s="101">
        <v>18.56902674461416</v>
      </c>
      <c r="H92" s="101">
        <v>19.842840600294533</v>
      </c>
      <c r="I92" s="101">
        <v>20.871119895402952</v>
      </c>
      <c r="J92" s="101">
        <v>21.653429974270622</v>
      </c>
      <c r="K92" s="101">
        <v>22.454454193901014</v>
      </c>
      <c r="L92" s="101">
        <v>23.302944695722875</v>
      </c>
      <c r="M92" s="177"/>
      <c r="N92" s="101">
        <v>-8.4521524969476403E-2</v>
      </c>
      <c r="O92" s="101">
        <v>4.5778254777973828</v>
      </c>
      <c r="P92" s="101">
        <v>3.460104095428342</v>
      </c>
    </row>
    <row r="93" spans="1:16" ht="11.25" x14ac:dyDescent="0.15">
      <c r="A93" s="102" t="s">
        <v>403</v>
      </c>
      <c r="B93" s="101">
        <v>12.461387288885511</v>
      </c>
      <c r="C93" s="101">
        <v>11.962201072122445</v>
      </c>
      <c r="D93" s="101">
        <v>9.7614867854690104</v>
      </c>
      <c r="E93" s="101">
        <v>8.8970831588398376</v>
      </c>
      <c r="F93" s="101">
        <v>9.6923516050672518</v>
      </c>
      <c r="G93" s="101">
        <v>9.4391834176507832</v>
      </c>
      <c r="H93" s="101">
        <v>10.762937114503915</v>
      </c>
      <c r="I93" s="101">
        <v>11.468101219508469</v>
      </c>
      <c r="J93" s="101">
        <v>12.332430762318076</v>
      </c>
      <c r="K93" s="101">
        <v>12.072857959074476</v>
      </c>
      <c r="L93" s="101">
        <v>12.206968038191656</v>
      </c>
      <c r="M93" s="177"/>
      <c r="N93" s="101">
        <v>-2.6999005034165009</v>
      </c>
      <c r="O93" s="101">
        <v>1.0014503290349044</v>
      </c>
      <c r="P93" s="101">
        <v>1.4440309236877411</v>
      </c>
    </row>
    <row r="94" spans="1:16" ht="11.25" thickBot="1" x14ac:dyDescent="0.2">
      <c r="A94" s="104" t="s">
        <v>122</v>
      </c>
      <c r="B94" s="106">
        <v>6.5189656950830885</v>
      </c>
      <c r="C94" s="106">
        <v>6.7082246913663974</v>
      </c>
      <c r="D94" s="106">
        <v>8.3429639837176399</v>
      </c>
      <c r="E94" s="106">
        <v>9.8630637975000663</v>
      </c>
      <c r="F94" s="106">
        <v>11.935332480471441</v>
      </c>
      <c r="G94" s="106">
        <v>12.637114078342291</v>
      </c>
      <c r="H94" s="106">
        <v>12.644098991573726</v>
      </c>
      <c r="I94" s="106">
        <v>12.999122705023654</v>
      </c>
      <c r="J94" s="106">
        <v>12.890946782826434</v>
      </c>
      <c r="K94" s="106">
        <v>13.323515579864592</v>
      </c>
      <c r="L94" s="106">
        <v>13.002806937487282</v>
      </c>
      <c r="M94" s="177"/>
      <c r="N94" s="106">
        <v>1.8239982886345514</v>
      </c>
      <c r="O94" s="106">
        <v>4.3011350078560859</v>
      </c>
      <c r="P94" s="106">
        <v>0.35870794591355626</v>
      </c>
    </row>
    <row r="95" spans="1:16" ht="12.75" thickBot="1" x14ac:dyDescent="0.25">
      <c r="A95" s="278" t="s">
        <v>491</v>
      </c>
      <c r="B95" s="278"/>
      <c r="C95" s="278"/>
      <c r="D95" s="278"/>
      <c r="E95" s="278"/>
      <c r="F95" s="278"/>
      <c r="G95" s="278"/>
      <c r="H95" s="278"/>
      <c r="I95" s="278"/>
      <c r="J95" s="278"/>
      <c r="K95" s="278"/>
      <c r="L95" s="278"/>
      <c r="M95" s="175"/>
      <c r="N95" s="283" t="s">
        <v>284</v>
      </c>
      <c r="O95" s="283"/>
      <c r="P95" s="283"/>
    </row>
    <row r="96" spans="1:16" ht="11.25" thickBot="1" x14ac:dyDescent="0.2">
      <c r="A96" s="93" t="str">
        <f>$A$2</f>
        <v>Poland:Reference scenario(REF2015f)</v>
      </c>
      <c r="B96" s="94">
        <v>2000</v>
      </c>
      <c r="C96" s="94">
        <v>2005</v>
      </c>
      <c r="D96" s="94">
        <v>2010</v>
      </c>
      <c r="E96" s="94">
        <v>2015</v>
      </c>
      <c r="F96" s="94">
        <v>2020</v>
      </c>
      <c r="G96" s="94">
        <v>2025</v>
      </c>
      <c r="H96" s="94">
        <v>2030</v>
      </c>
      <c r="I96" s="94">
        <v>2035</v>
      </c>
      <c r="J96" s="94">
        <v>2040</v>
      </c>
      <c r="K96" s="94">
        <v>2045</v>
      </c>
      <c r="L96" s="94">
        <v>2050</v>
      </c>
      <c r="M96" s="91"/>
      <c r="N96" s="95" t="s">
        <v>314</v>
      </c>
      <c r="O96" s="95" t="s">
        <v>480</v>
      </c>
      <c r="P96" s="95" t="s">
        <v>361</v>
      </c>
    </row>
    <row r="97" spans="1:16" x14ac:dyDescent="0.15">
      <c r="A97" s="96" t="s">
        <v>306</v>
      </c>
      <c r="B97" s="97">
        <v>167.38077496336609</v>
      </c>
      <c r="C97" s="97">
        <v>170.98594389784384</v>
      </c>
      <c r="D97" s="97">
        <v>165.58154448398579</v>
      </c>
      <c r="E97" s="97">
        <v>157.85998326781717</v>
      </c>
      <c r="F97" s="97">
        <v>157.24692680684061</v>
      </c>
      <c r="G97" s="97">
        <v>154.36785446945635</v>
      </c>
      <c r="H97" s="97">
        <v>153.54342202989653</v>
      </c>
      <c r="I97" s="97">
        <v>126.86791346084567</v>
      </c>
      <c r="J97" s="97">
        <v>101.1202816201458</v>
      </c>
      <c r="K97" s="97">
        <v>64.486370056804475</v>
      </c>
      <c r="L97" s="97">
        <v>37.755957296293552</v>
      </c>
      <c r="M97" s="115"/>
      <c r="N97" s="98">
        <v>-0.1080167915211927</v>
      </c>
      <c r="O97" s="98">
        <v>-0.37669064748646619</v>
      </c>
      <c r="P97" s="98">
        <v>-6.7738576875737593</v>
      </c>
    </row>
    <row r="98" spans="1:16" x14ac:dyDescent="0.15">
      <c r="A98" s="99" t="s">
        <v>34</v>
      </c>
      <c r="B98" s="100">
        <v>10.200510362151977</v>
      </c>
      <c r="C98" s="100">
        <v>7.6999874398157839</v>
      </c>
      <c r="D98" s="100">
        <v>8.5052589491312531</v>
      </c>
      <c r="E98" s="100">
        <v>9.5686075495431755</v>
      </c>
      <c r="F98" s="100">
        <v>9.1330609752060212</v>
      </c>
      <c r="G98" s="100">
        <v>8.1308385248664141</v>
      </c>
      <c r="H98" s="100">
        <v>7.4899065662397479</v>
      </c>
      <c r="I98" s="100">
        <v>7.4228084618210142</v>
      </c>
      <c r="J98" s="100">
        <v>7.1004059134148969</v>
      </c>
      <c r="K98" s="100">
        <v>6.9108853736562645</v>
      </c>
      <c r="L98" s="100">
        <v>6.9931624221710518</v>
      </c>
      <c r="M98" s="115"/>
      <c r="N98" s="101">
        <v>-1.801113347861516</v>
      </c>
      <c r="O98" s="101">
        <v>-0.6336258169507003</v>
      </c>
      <c r="P98" s="101">
        <v>-0.342529266160152</v>
      </c>
    </row>
    <row r="99" spans="1:16" x14ac:dyDescent="0.15">
      <c r="A99" s="99" t="s">
        <v>29</v>
      </c>
      <c r="B99" s="100">
        <v>51.913972665740502</v>
      </c>
      <c r="C99" s="100">
        <v>36.852245541633032</v>
      </c>
      <c r="D99" s="100">
        <v>30.441970426422152</v>
      </c>
      <c r="E99" s="100">
        <v>35.02927335716808</v>
      </c>
      <c r="F99" s="100">
        <v>32.607137546876253</v>
      </c>
      <c r="G99" s="100">
        <v>29.634020786752998</v>
      </c>
      <c r="H99" s="100">
        <v>25.03149540351998</v>
      </c>
      <c r="I99" s="100">
        <v>20.386197067261097</v>
      </c>
      <c r="J99" s="100">
        <v>17.899685006526393</v>
      </c>
      <c r="K99" s="100">
        <v>16.39792802239462</v>
      </c>
      <c r="L99" s="100">
        <v>15.750390400181457</v>
      </c>
      <c r="M99" s="115"/>
      <c r="N99" s="101">
        <v>-5.1977053110136229</v>
      </c>
      <c r="O99" s="101">
        <v>-0.97366594936294515</v>
      </c>
      <c r="P99" s="101">
        <v>-2.2897270721002005</v>
      </c>
    </row>
    <row r="100" spans="1:16" x14ac:dyDescent="0.15">
      <c r="A100" s="99" t="s">
        <v>31</v>
      </c>
      <c r="B100" s="100">
        <v>27.381245970274229</v>
      </c>
      <c r="C100" s="100">
        <v>35.533423068871677</v>
      </c>
      <c r="D100" s="100">
        <v>44.937113250994358</v>
      </c>
      <c r="E100" s="100">
        <v>37.805641133475795</v>
      </c>
      <c r="F100" s="100">
        <v>34.490732244376041</v>
      </c>
      <c r="G100" s="100">
        <v>32.10952232506169</v>
      </c>
      <c r="H100" s="100">
        <v>29.227941171312469</v>
      </c>
      <c r="I100" s="100">
        <v>25.918145808250294</v>
      </c>
      <c r="J100" s="100">
        <v>23.424777950506133</v>
      </c>
      <c r="K100" s="100">
        <v>23.312097462395634</v>
      </c>
      <c r="L100" s="100">
        <v>23.028563809952487</v>
      </c>
      <c r="M100" s="115"/>
      <c r="N100" s="101">
        <v>5.0788222212774015</v>
      </c>
      <c r="O100" s="101">
        <v>-2.1277319190984634</v>
      </c>
      <c r="P100" s="101">
        <v>-1.1848733837049874</v>
      </c>
    </row>
    <row r="101" spans="1:16" x14ac:dyDescent="0.15">
      <c r="A101" s="102" t="s">
        <v>32</v>
      </c>
      <c r="B101" s="100">
        <v>18.408193845509736</v>
      </c>
      <c r="C101" s="100">
        <v>20.676549717395854</v>
      </c>
      <c r="D101" s="100">
        <v>21.890642720507028</v>
      </c>
      <c r="E101" s="100">
        <v>19.132885431988392</v>
      </c>
      <c r="F101" s="100">
        <v>18.092780488381663</v>
      </c>
      <c r="G101" s="100">
        <v>16.196397261582177</v>
      </c>
      <c r="H101" s="100">
        <v>15.142891329552461</v>
      </c>
      <c r="I101" s="100">
        <v>13.842489046328465</v>
      </c>
      <c r="J101" s="100">
        <v>12.701729640295792</v>
      </c>
      <c r="K101" s="100">
        <v>12.078972700071205</v>
      </c>
      <c r="L101" s="100">
        <v>11.604525750721931</v>
      </c>
      <c r="M101" s="115"/>
      <c r="N101" s="101">
        <v>1.7477310608575714</v>
      </c>
      <c r="O101" s="101">
        <v>-1.8257675258736117</v>
      </c>
      <c r="P101" s="101">
        <v>-1.3218657408116896</v>
      </c>
    </row>
    <row r="102" spans="1:16" ht="11.25" thickBot="1" x14ac:dyDescent="0.2">
      <c r="A102" s="104" t="s">
        <v>33</v>
      </c>
      <c r="B102" s="120">
        <v>27.997821148706805</v>
      </c>
      <c r="C102" s="120">
        <v>35.792456353716261</v>
      </c>
      <c r="D102" s="120">
        <v>49.332640736054636</v>
      </c>
      <c r="E102" s="120">
        <v>52.375041314014361</v>
      </c>
      <c r="F102" s="120">
        <v>54.875244574517346</v>
      </c>
      <c r="G102" s="120">
        <v>55.858288615221369</v>
      </c>
      <c r="H102" s="120">
        <v>56.772095762021443</v>
      </c>
      <c r="I102" s="120">
        <v>58.538099362465765</v>
      </c>
      <c r="J102" s="120">
        <v>60.129572818227864</v>
      </c>
      <c r="K102" s="120">
        <v>60.176908046800236</v>
      </c>
      <c r="L102" s="120">
        <v>60.054639094683473</v>
      </c>
      <c r="M102" s="115"/>
      <c r="N102" s="106">
        <v>5.8281033704506768</v>
      </c>
      <c r="O102" s="106">
        <v>0.70476681089228777</v>
      </c>
      <c r="P102" s="106">
        <v>0.28144464483965681</v>
      </c>
    </row>
    <row r="103" spans="1:16" ht="12.75" thickBot="1" x14ac:dyDescent="0.25">
      <c r="A103" s="107" t="s">
        <v>493</v>
      </c>
      <c r="B103" s="108">
        <v>303.28251895574937</v>
      </c>
      <c r="C103" s="108">
        <v>307.54060601927642</v>
      </c>
      <c r="D103" s="108">
        <v>320.68917056709523</v>
      </c>
      <c r="E103" s="108">
        <v>311.77143205400699</v>
      </c>
      <c r="F103" s="108">
        <v>306.44588263619789</v>
      </c>
      <c r="G103" s="108">
        <v>296.296921982941</v>
      </c>
      <c r="H103" s="108">
        <v>287.20775226254261</v>
      </c>
      <c r="I103" s="108">
        <v>252.97565320697231</v>
      </c>
      <c r="J103" s="108">
        <v>222.3764529491169</v>
      </c>
      <c r="K103" s="108">
        <v>183.36316166212245</v>
      </c>
      <c r="L103" s="108">
        <v>155.18723877400396</v>
      </c>
      <c r="M103" s="115"/>
      <c r="N103" s="109">
        <v>0.55963575420072686</v>
      </c>
      <c r="O103" s="109">
        <v>-0.54981549466582846</v>
      </c>
      <c r="P103" s="109">
        <v>-3.0309831542602028</v>
      </c>
    </row>
    <row r="104" spans="1:16" x14ac:dyDescent="0.15">
      <c r="A104" s="134" t="s">
        <v>400</v>
      </c>
      <c r="B104" s="100">
        <v>0</v>
      </c>
      <c r="C104" s="100">
        <v>209.9179466719111</v>
      </c>
      <c r="D104" s="100">
        <v>199.18643543337862</v>
      </c>
      <c r="E104" s="100">
        <v>197.28818539308739</v>
      </c>
      <c r="F104" s="100">
        <v>194.03184111292069</v>
      </c>
      <c r="G104" s="100">
        <v>186.9710669312644</v>
      </c>
      <c r="H104" s="100">
        <v>181.07944737217471</v>
      </c>
      <c r="I104" s="100">
        <v>150.17533701940823</v>
      </c>
      <c r="J104" s="100">
        <v>121.96890044165815</v>
      </c>
      <c r="K104" s="100">
        <v>83.897390578458641</v>
      </c>
      <c r="L104" s="100">
        <v>56.682793624966131</v>
      </c>
      <c r="M104" s="115"/>
      <c r="N104" s="101">
        <v>0</v>
      </c>
      <c r="O104" s="101">
        <v>-0.47539329646569817</v>
      </c>
      <c r="P104" s="101">
        <v>-5.641918038454441</v>
      </c>
    </row>
    <row r="105" spans="1:16" x14ac:dyDescent="0.15">
      <c r="A105" s="134" t="s">
        <v>146</v>
      </c>
      <c r="B105" s="112">
        <v>0</v>
      </c>
      <c r="C105" s="112">
        <v>0.96013899972734817</v>
      </c>
      <c r="D105" s="112">
        <v>1.5282863722001252</v>
      </c>
      <c r="E105" s="112">
        <v>1.8421442519396076</v>
      </c>
      <c r="F105" s="112">
        <v>2.0845826218714953</v>
      </c>
      <c r="G105" s="112">
        <v>2.3313118679927798</v>
      </c>
      <c r="H105" s="112">
        <v>2.6719380861239093</v>
      </c>
      <c r="I105" s="112">
        <v>3.0109030082164758</v>
      </c>
      <c r="J105" s="112">
        <v>3.3356382419016777</v>
      </c>
      <c r="K105" s="112">
        <v>3.5897689748645121</v>
      </c>
      <c r="L105" s="112">
        <v>3.6479848004858906</v>
      </c>
      <c r="M105" s="112"/>
      <c r="N105" s="103">
        <v>0</v>
      </c>
      <c r="O105" s="103">
        <v>2.8326629686940663</v>
      </c>
      <c r="P105" s="103">
        <v>1.5690362188199414</v>
      </c>
    </row>
    <row r="106" spans="1:16" ht="11.25" thickBot="1" x14ac:dyDescent="0.2">
      <c r="A106" s="132" t="s">
        <v>341</v>
      </c>
      <c r="B106" s="120">
        <v>0</v>
      </c>
      <c r="C106" s="120">
        <v>96.66252034763798</v>
      </c>
      <c r="D106" s="120">
        <v>119.97444876151648</v>
      </c>
      <c r="E106" s="120">
        <v>112.64110240898</v>
      </c>
      <c r="F106" s="120">
        <v>110.32945890140572</v>
      </c>
      <c r="G106" s="120">
        <v>106.99454318368382</v>
      </c>
      <c r="H106" s="120">
        <v>103.45636680424398</v>
      </c>
      <c r="I106" s="120">
        <v>99.789413179347605</v>
      </c>
      <c r="J106" s="120">
        <v>97.071914265557069</v>
      </c>
      <c r="K106" s="120">
        <v>95.876002108799298</v>
      </c>
      <c r="L106" s="120">
        <v>94.856460348551934</v>
      </c>
      <c r="M106" s="115"/>
      <c r="N106" s="106">
        <v>0</v>
      </c>
      <c r="O106" s="106">
        <v>-0.73790821986906563</v>
      </c>
      <c r="P106" s="106">
        <v>-0.4329856115212749</v>
      </c>
    </row>
    <row r="107" spans="1:16" ht="12.75" thickBot="1" x14ac:dyDescent="0.25">
      <c r="A107" s="278" t="s">
        <v>492</v>
      </c>
      <c r="B107" s="278"/>
      <c r="C107" s="278"/>
      <c r="D107" s="278"/>
      <c r="E107" s="278"/>
      <c r="F107" s="278"/>
      <c r="G107" s="278"/>
      <c r="H107" s="278"/>
      <c r="I107" s="278"/>
      <c r="J107" s="278"/>
      <c r="K107" s="278"/>
      <c r="L107" s="278"/>
      <c r="M107" s="175"/>
      <c r="N107" s="283" t="s">
        <v>595</v>
      </c>
      <c r="O107" s="283"/>
      <c r="P107" s="283"/>
    </row>
    <row r="108" spans="1:16" ht="11.25" thickBot="1" x14ac:dyDescent="0.2">
      <c r="A108" s="93" t="str">
        <f>$A$2</f>
        <v>Poland:Reference scenario(REF2015f)</v>
      </c>
      <c r="B108" s="94">
        <v>2000</v>
      </c>
      <c r="C108" s="94">
        <v>2005</v>
      </c>
      <c r="D108" s="94">
        <v>2010</v>
      </c>
      <c r="E108" s="94">
        <v>2015</v>
      </c>
      <c r="F108" s="94">
        <v>2020</v>
      </c>
      <c r="G108" s="94">
        <v>2025</v>
      </c>
      <c r="H108" s="94">
        <v>2030</v>
      </c>
      <c r="I108" s="94">
        <v>2035</v>
      </c>
      <c r="J108" s="94">
        <v>2040</v>
      </c>
      <c r="K108" s="94">
        <v>2045</v>
      </c>
      <c r="L108" s="94">
        <v>2050</v>
      </c>
      <c r="M108" s="91"/>
      <c r="N108" s="95" t="s">
        <v>314</v>
      </c>
      <c r="O108" s="95" t="s">
        <v>480</v>
      </c>
      <c r="P108" s="95" t="s">
        <v>361</v>
      </c>
    </row>
    <row r="109" spans="1:16" x14ac:dyDescent="0.15">
      <c r="A109" s="96" t="s">
        <v>306</v>
      </c>
      <c r="B109" s="98">
        <v>55.189720640571409</v>
      </c>
      <c r="C109" s="98">
        <v>55.597843195745853</v>
      </c>
      <c r="D109" s="98">
        <v>51.633032756041409</v>
      </c>
      <c r="E109" s="98">
        <v>50.633241868187483</v>
      </c>
      <c r="F109" s="98">
        <v>51.3131145552113</v>
      </c>
      <c r="G109" s="98">
        <v>52.099040866291524</v>
      </c>
      <c r="H109" s="98">
        <v>53.460751257695605</v>
      </c>
      <c r="I109" s="98">
        <v>50.150246418001558</v>
      </c>
      <c r="J109" s="98">
        <v>45.472567027266891</v>
      </c>
      <c r="K109" s="98">
        <v>35.168661726956628</v>
      </c>
      <c r="L109" s="98">
        <v>24.329292533696528</v>
      </c>
      <c r="M109" s="177"/>
      <c r="N109" s="98">
        <v>-3.5566878845299996</v>
      </c>
      <c r="O109" s="98">
        <v>1.8277185016541964</v>
      </c>
      <c r="P109" s="98">
        <v>-29.131458723999078</v>
      </c>
    </row>
    <row r="110" spans="1:16" x14ac:dyDescent="0.15">
      <c r="A110" s="99" t="s">
        <v>34</v>
      </c>
      <c r="B110" s="101">
        <v>3.3633690452301637</v>
      </c>
      <c r="C110" s="101">
        <v>2.5037303332013185</v>
      </c>
      <c r="D110" s="101">
        <v>2.6521815295760871</v>
      </c>
      <c r="E110" s="101">
        <v>3.0691097919085935</v>
      </c>
      <c r="F110" s="101">
        <v>2.9803177306997726</v>
      </c>
      <c r="G110" s="101">
        <v>2.7441522073369828</v>
      </c>
      <c r="H110" s="101">
        <v>2.6078357938587491</v>
      </c>
      <c r="I110" s="101">
        <v>2.9341987530112377</v>
      </c>
      <c r="J110" s="101">
        <v>3.1929666200043121</v>
      </c>
      <c r="K110" s="101">
        <v>3.7689606303750023</v>
      </c>
      <c r="L110" s="101">
        <v>4.506274148195299</v>
      </c>
      <c r="M110" s="177"/>
      <c r="N110" s="101">
        <v>-0.71118751565407656</v>
      </c>
      <c r="O110" s="101">
        <v>-4.434573571733802E-2</v>
      </c>
      <c r="P110" s="101">
        <v>1.8984383543365499</v>
      </c>
    </row>
    <row r="111" spans="1:16" x14ac:dyDescent="0.15">
      <c r="A111" s="99" t="s">
        <v>29</v>
      </c>
      <c r="B111" s="101">
        <v>17.11736398276059</v>
      </c>
      <c r="C111" s="101">
        <v>11.982887729408702</v>
      </c>
      <c r="D111" s="101">
        <v>9.4926717895056019</v>
      </c>
      <c r="E111" s="101">
        <v>11.235562259950774</v>
      </c>
      <c r="F111" s="101">
        <v>10.640422793862868</v>
      </c>
      <c r="G111" s="101">
        <v>10.001460895519916</v>
      </c>
      <c r="H111" s="101">
        <v>8.7154664894414715</v>
      </c>
      <c r="I111" s="101">
        <v>8.0585608966022146</v>
      </c>
      <c r="J111" s="101">
        <v>8.0492717502882876</v>
      </c>
      <c r="K111" s="101">
        <v>8.9428693712265748</v>
      </c>
      <c r="L111" s="101">
        <v>10.149281941357582</v>
      </c>
      <c r="M111" s="177"/>
      <c r="N111" s="101">
        <v>-7.6246921932549885</v>
      </c>
      <c r="O111" s="101">
        <v>-0.77720530006413036</v>
      </c>
      <c r="P111" s="101">
        <v>1.4338154519161108</v>
      </c>
    </row>
    <row r="112" spans="1:16" x14ac:dyDescent="0.15">
      <c r="A112" s="99" t="s">
        <v>31</v>
      </c>
      <c r="B112" s="101">
        <v>9.0282968054183534</v>
      </c>
      <c r="C112" s="101">
        <v>11.554059000145322</v>
      </c>
      <c r="D112" s="101">
        <v>14.012669393085268</v>
      </c>
      <c r="E112" s="101">
        <v>12.126076107873434</v>
      </c>
      <c r="F112" s="101">
        <v>11.255080977975567</v>
      </c>
      <c r="G112" s="101">
        <v>10.836940900422301</v>
      </c>
      <c r="H112" s="101">
        <v>10.176585047256872</v>
      </c>
      <c r="I112" s="101">
        <v>10.245312337249045</v>
      </c>
      <c r="J112" s="101">
        <v>10.533839190188933</v>
      </c>
      <c r="K112" s="101">
        <v>12.713621019118392</v>
      </c>
      <c r="L112" s="101">
        <v>14.839212290830512</v>
      </c>
      <c r="M112" s="177"/>
      <c r="N112" s="101">
        <v>4.9843725876669147</v>
      </c>
      <c r="O112" s="101">
        <v>-3.8360843458283966</v>
      </c>
      <c r="P112" s="101">
        <v>4.66262724357364</v>
      </c>
    </row>
    <row r="113" spans="1:16" x14ac:dyDescent="0.15">
      <c r="A113" s="102" t="s">
        <v>32</v>
      </c>
      <c r="B113" s="101">
        <v>6.0696521213593568</v>
      </c>
      <c r="C113" s="101">
        <v>6.7231933971346418</v>
      </c>
      <c r="D113" s="101">
        <v>6.8261247119122848</v>
      </c>
      <c r="E113" s="101">
        <v>6.1368308526337563</v>
      </c>
      <c r="F113" s="101">
        <v>5.904070347670749</v>
      </c>
      <c r="G113" s="101">
        <v>5.4662725326976798</v>
      </c>
      <c r="H113" s="101">
        <v>5.2724521571096128</v>
      </c>
      <c r="I113" s="101">
        <v>5.4718661147218057</v>
      </c>
      <c r="J113" s="101">
        <v>5.7118141205364665</v>
      </c>
      <c r="K113" s="101">
        <v>6.5874587842942782</v>
      </c>
      <c r="L113" s="101">
        <v>7.4777577347202939</v>
      </c>
      <c r="M113" s="177"/>
      <c r="N113" s="101">
        <v>0.75647259055292793</v>
      </c>
      <c r="O113" s="101">
        <v>-1.553672554802672</v>
      </c>
      <c r="P113" s="101">
        <v>2.2053055776106811</v>
      </c>
    </row>
    <row r="114" spans="1:16" ht="11.25" thickBot="1" x14ac:dyDescent="0.2">
      <c r="A114" s="104" t="s">
        <v>33</v>
      </c>
      <c r="B114" s="106">
        <v>9.2315974046601248</v>
      </c>
      <c r="C114" s="106">
        <v>11.63828634436417</v>
      </c>
      <c r="D114" s="106">
        <v>15.383319819879343</v>
      </c>
      <c r="E114" s="106">
        <v>16.799179119445949</v>
      </c>
      <c r="F114" s="106">
        <v>17.906993594579752</v>
      </c>
      <c r="G114" s="106">
        <v>18.852132597731593</v>
      </c>
      <c r="H114" s="106">
        <v>19.766909254637696</v>
      </c>
      <c r="I114" s="106">
        <v>23.139815480414139</v>
      </c>
      <c r="J114" s="106">
        <v>27.0395412917151</v>
      </c>
      <c r="K114" s="106">
        <v>32.818428468029111</v>
      </c>
      <c r="L114" s="106">
        <v>38.698181351199779</v>
      </c>
      <c r="M114" s="177"/>
      <c r="N114" s="106">
        <v>6.1517224152192185</v>
      </c>
      <c r="O114" s="106">
        <v>4.3835894347583526</v>
      </c>
      <c r="P114" s="106">
        <v>18.931272096562083</v>
      </c>
    </row>
    <row r="115" spans="1:16" x14ac:dyDescent="0.15">
      <c r="A115" s="134" t="s">
        <v>400</v>
      </c>
      <c r="B115" s="101">
        <v>0</v>
      </c>
      <c r="C115" s="101">
        <v>68.256985439754772</v>
      </c>
      <c r="D115" s="101">
        <v>62.111993080759312</v>
      </c>
      <c r="E115" s="101">
        <v>63.279750839683068</v>
      </c>
      <c r="F115" s="101">
        <v>63.316837362526648</v>
      </c>
      <c r="G115" s="101">
        <v>63.102601836015381</v>
      </c>
      <c r="H115" s="101">
        <v>63.048245023221455</v>
      </c>
      <c r="I115" s="101">
        <v>59.363553415372394</v>
      </c>
      <c r="J115" s="101">
        <v>54.847938630249885</v>
      </c>
      <c r="K115" s="101">
        <v>45.75476874305523</v>
      </c>
      <c r="L115" s="101">
        <v>36.525421853476075</v>
      </c>
      <c r="M115" s="177"/>
      <c r="N115" s="101">
        <v>62.111993080759312</v>
      </c>
      <c r="O115" s="101">
        <v>0.93625194246214249</v>
      </c>
      <c r="P115" s="101">
        <v>-26.522823169745379</v>
      </c>
    </row>
    <row r="116" spans="1:16" x14ac:dyDescent="0.15">
      <c r="A116" s="134" t="s">
        <v>146</v>
      </c>
      <c r="B116" s="103">
        <v>0</v>
      </c>
      <c r="C116" s="103">
        <v>0.31219909856949668</v>
      </c>
      <c r="D116" s="103">
        <v>0.47656313728884525</v>
      </c>
      <c r="E116" s="103">
        <v>0.59086371057259013</v>
      </c>
      <c r="F116" s="103">
        <v>0.68024494372020683</v>
      </c>
      <c r="G116" s="103">
        <v>0.786816093933977</v>
      </c>
      <c r="H116" s="103">
        <v>0.93031544764203811</v>
      </c>
      <c r="I116" s="103">
        <v>1.1901947756818725</v>
      </c>
      <c r="J116" s="103">
        <v>1.499996154118405</v>
      </c>
      <c r="K116" s="103">
        <v>1.9577372806645137</v>
      </c>
      <c r="L116" s="103">
        <v>2.350698955213951</v>
      </c>
      <c r="M116" s="177"/>
      <c r="N116" s="103">
        <v>0.47656313728884525</v>
      </c>
      <c r="O116" s="103">
        <v>0.45375231035319286</v>
      </c>
      <c r="P116" s="103">
        <v>1.4203835075719129</v>
      </c>
    </row>
    <row r="117" spans="1:16" ht="11.25" thickBot="1" x14ac:dyDescent="0.2">
      <c r="A117" s="132" t="s">
        <v>341</v>
      </c>
      <c r="B117" s="106">
        <v>0</v>
      </c>
      <c r="C117" s="106">
        <v>31.430815461675731</v>
      </c>
      <c r="D117" s="106">
        <v>37.411443781951846</v>
      </c>
      <c r="E117" s="106">
        <v>36.129385449744355</v>
      </c>
      <c r="F117" s="106">
        <v>36.002917693753155</v>
      </c>
      <c r="G117" s="106">
        <v>36.11058207005064</v>
      </c>
      <c r="H117" s="106">
        <v>36.021439529136515</v>
      </c>
      <c r="I117" s="106">
        <v>39.446251808945739</v>
      </c>
      <c r="J117" s="106">
        <v>43.652065215631708</v>
      </c>
      <c r="K117" s="106">
        <v>52.287493976280253</v>
      </c>
      <c r="L117" s="106">
        <v>61.123879191309982</v>
      </c>
      <c r="M117" s="177"/>
      <c r="N117" s="106">
        <v>37.411443781951846</v>
      </c>
      <c r="O117" s="106">
        <v>-1.3900042528153307</v>
      </c>
      <c r="P117" s="106">
        <v>25.102439662173467</v>
      </c>
    </row>
    <row r="118" spans="1:16" ht="12" customHeight="1" thickBot="1" x14ac:dyDescent="0.2">
      <c r="A118" s="278" t="s">
        <v>342</v>
      </c>
      <c r="B118" s="278"/>
      <c r="C118" s="278"/>
      <c r="D118" s="278"/>
      <c r="E118" s="278"/>
      <c r="F118" s="278"/>
      <c r="G118" s="278"/>
      <c r="H118" s="278"/>
      <c r="I118" s="278"/>
      <c r="J118" s="278"/>
      <c r="K118" s="278"/>
      <c r="L118" s="278"/>
      <c r="M118" s="175"/>
      <c r="N118" s="282" t="s">
        <v>284</v>
      </c>
      <c r="O118" s="282"/>
      <c r="P118" s="282"/>
    </row>
    <row r="119" spans="1:16" ht="11.25" thickBot="1" x14ac:dyDescent="0.2">
      <c r="A119" s="93" t="str">
        <f>$A$2</f>
        <v>Poland:Reference scenario(REF2015f)</v>
      </c>
      <c r="B119" s="94">
        <v>2000</v>
      </c>
      <c r="C119" s="94">
        <v>2005</v>
      </c>
      <c r="D119" s="94">
        <v>2010</v>
      </c>
      <c r="E119" s="94">
        <v>2015</v>
      </c>
      <c r="F119" s="94">
        <v>2020</v>
      </c>
      <c r="G119" s="94">
        <v>2025</v>
      </c>
      <c r="H119" s="94">
        <v>2030</v>
      </c>
      <c r="I119" s="94">
        <v>2035</v>
      </c>
      <c r="J119" s="94">
        <v>2040</v>
      </c>
      <c r="K119" s="94">
        <v>2045</v>
      </c>
      <c r="L119" s="94">
        <v>2050</v>
      </c>
      <c r="M119" s="91"/>
      <c r="N119" s="95" t="s">
        <v>314</v>
      </c>
      <c r="O119" s="95" t="s">
        <v>480</v>
      </c>
      <c r="P119" s="95" t="s">
        <v>361</v>
      </c>
    </row>
    <row r="120" spans="1:16" x14ac:dyDescent="0.15">
      <c r="A120" s="96" t="s">
        <v>307</v>
      </c>
      <c r="B120" s="97">
        <v>123.33493793641355</v>
      </c>
      <c r="C120" s="97">
        <v>129.41942634727985</v>
      </c>
      <c r="D120" s="97">
        <v>123.50576464537406</v>
      </c>
      <c r="E120" s="97">
        <v>124.67501972624444</v>
      </c>
      <c r="F120" s="97">
        <v>128.19107431168135</v>
      </c>
      <c r="G120" s="97">
        <v>119.2610773455115</v>
      </c>
      <c r="H120" s="97">
        <v>120.16757030602392</v>
      </c>
      <c r="I120" s="97">
        <v>95.864779458311602</v>
      </c>
      <c r="J120" s="97">
        <v>69.36590543159906</v>
      </c>
      <c r="K120" s="97">
        <v>58.510434116647303</v>
      </c>
      <c r="L120" s="97">
        <v>49.68048608923695</v>
      </c>
      <c r="M120" s="115"/>
      <c r="N120" s="98">
        <v>1.384200880152342E-2</v>
      </c>
      <c r="O120" s="98">
        <v>-0.1369094152145589</v>
      </c>
      <c r="P120" s="98">
        <v>-4.3202729278375323</v>
      </c>
    </row>
    <row r="121" spans="1:16" x14ac:dyDescent="0.15">
      <c r="A121" s="99" t="s">
        <v>308</v>
      </c>
      <c r="B121" s="100">
        <v>1.7771114008576248</v>
      </c>
      <c r="C121" s="100">
        <v>2.6054742695460589</v>
      </c>
      <c r="D121" s="100">
        <v>2.7127143490984666</v>
      </c>
      <c r="E121" s="100">
        <v>8.1797983207358288E-3</v>
      </c>
      <c r="F121" s="100">
        <v>0</v>
      </c>
      <c r="G121" s="100">
        <v>0.45287340090606842</v>
      </c>
      <c r="H121" s="100">
        <v>0.4530754264229549</v>
      </c>
      <c r="I121" s="100">
        <v>0.43056805564582806</v>
      </c>
      <c r="J121" s="100">
        <v>0.27289377257943809</v>
      </c>
      <c r="K121" s="100">
        <v>0.27046670081489704</v>
      </c>
      <c r="L121" s="100">
        <v>0.28311871515252324</v>
      </c>
      <c r="M121" s="115"/>
      <c r="N121" s="101">
        <v>4.3203273455533431</v>
      </c>
      <c r="O121" s="101">
        <v>-8.5595568419946755</v>
      </c>
      <c r="P121" s="101">
        <v>-2.32354178475217</v>
      </c>
    </row>
    <row r="122" spans="1:16" x14ac:dyDescent="0.15">
      <c r="A122" s="99" t="s">
        <v>309</v>
      </c>
      <c r="B122" s="100">
        <v>2.7522553209312384</v>
      </c>
      <c r="C122" s="100">
        <v>6.3009799573554055</v>
      </c>
      <c r="D122" s="100">
        <v>6.3450281634394434</v>
      </c>
      <c r="E122" s="100">
        <v>2.8754733070863021</v>
      </c>
      <c r="F122" s="100">
        <v>9.402691306433292</v>
      </c>
      <c r="G122" s="100">
        <v>20.264242779374289</v>
      </c>
      <c r="H122" s="100">
        <v>29.596278844834352</v>
      </c>
      <c r="I122" s="100">
        <v>35.182753756287916</v>
      </c>
      <c r="J122" s="100">
        <v>42.799542020114792</v>
      </c>
      <c r="K122" s="100">
        <v>44.255901774742206</v>
      </c>
      <c r="L122" s="100">
        <v>40.848159538963145</v>
      </c>
      <c r="M122" s="115"/>
      <c r="N122" s="101">
        <v>8.7112484903369758</v>
      </c>
      <c r="O122" s="101">
        <v>8.004083968501984</v>
      </c>
      <c r="P122" s="101">
        <v>1.6241132741277919</v>
      </c>
    </row>
    <row r="123" spans="1:16" x14ac:dyDescent="0.15">
      <c r="A123" s="102" t="s">
        <v>310</v>
      </c>
      <c r="B123" s="100">
        <v>0</v>
      </c>
      <c r="C123" s="100">
        <v>0</v>
      </c>
      <c r="D123" s="100">
        <v>0</v>
      </c>
      <c r="E123" s="100">
        <v>0</v>
      </c>
      <c r="F123" s="100">
        <v>0</v>
      </c>
      <c r="G123" s="100">
        <v>0</v>
      </c>
      <c r="H123" s="100">
        <v>0</v>
      </c>
      <c r="I123" s="100">
        <v>26.234999999999999</v>
      </c>
      <c r="J123" s="100">
        <v>39.352499999999999</v>
      </c>
      <c r="K123" s="100">
        <v>52.47</v>
      </c>
      <c r="L123" s="100">
        <v>65.587500000000006</v>
      </c>
      <c r="M123" s="115"/>
      <c r="N123" s="101">
        <v>0</v>
      </c>
      <c r="O123" s="101">
        <v>0</v>
      </c>
      <c r="P123" s="101">
        <v>0</v>
      </c>
    </row>
    <row r="124" spans="1:16" ht="11.25" thickBot="1" x14ac:dyDescent="0.2">
      <c r="A124" s="104" t="s">
        <v>311</v>
      </c>
      <c r="B124" s="120">
        <v>2.359228869494375</v>
      </c>
      <c r="C124" s="120">
        <v>3.7123115909854381</v>
      </c>
      <c r="D124" s="120">
        <v>10.321052475115552</v>
      </c>
      <c r="E124" s="120">
        <v>20.833768195019566</v>
      </c>
      <c r="F124" s="120">
        <v>24.309428453936725</v>
      </c>
      <c r="G124" s="120">
        <v>34.667485186027051</v>
      </c>
      <c r="H124" s="120">
        <v>38.997613441800233</v>
      </c>
      <c r="I124" s="120">
        <v>40.53952636123136</v>
      </c>
      <c r="J124" s="120">
        <v>55.308628097304315</v>
      </c>
      <c r="K124" s="120">
        <v>60.324556229153607</v>
      </c>
      <c r="L124" s="120">
        <v>68.710479620876029</v>
      </c>
      <c r="M124" s="115"/>
      <c r="N124" s="106">
        <v>15.903190537622592</v>
      </c>
      <c r="O124" s="106">
        <v>6.8724344226988476</v>
      </c>
      <c r="P124" s="106">
        <v>2.8724889483081606</v>
      </c>
    </row>
    <row r="125" spans="1:16" ht="11.25" thickBot="1" x14ac:dyDescent="0.2">
      <c r="A125" s="107" t="s">
        <v>312</v>
      </c>
      <c r="B125" s="108">
        <v>130.22353352769679</v>
      </c>
      <c r="C125" s="108">
        <v>142.03819216516675</v>
      </c>
      <c r="D125" s="108">
        <v>142.88455963302752</v>
      </c>
      <c r="E125" s="108">
        <v>148.39244102667104</v>
      </c>
      <c r="F125" s="108">
        <v>161.90319407205138</v>
      </c>
      <c r="G125" s="108">
        <v>174.6456787118189</v>
      </c>
      <c r="H125" s="108">
        <v>189.21453801908146</v>
      </c>
      <c r="I125" s="108">
        <v>198.25262763147668</v>
      </c>
      <c r="J125" s="108">
        <v>207.09946932159758</v>
      </c>
      <c r="K125" s="108">
        <v>215.83135882135801</v>
      </c>
      <c r="L125" s="108">
        <v>225.10974396422864</v>
      </c>
      <c r="M125" s="115"/>
      <c r="N125" s="109">
        <v>0.93216349624722916</v>
      </c>
      <c r="O125" s="109">
        <v>1.4141278331920359</v>
      </c>
      <c r="P125" s="109">
        <v>0.87231539444325712</v>
      </c>
    </row>
    <row r="126" spans="1:16" ht="12" customHeight="1" thickBot="1" x14ac:dyDescent="0.2">
      <c r="A126" s="281" t="s">
        <v>362</v>
      </c>
      <c r="B126" s="281"/>
      <c r="C126" s="281"/>
      <c r="D126" s="281"/>
      <c r="E126" s="281"/>
      <c r="F126" s="281"/>
      <c r="G126" s="281"/>
      <c r="H126" s="281"/>
      <c r="I126" s="281"/>
      <c r="J126" s="281"/>
      <c r="K126" s="281"/>
      <c r="L126" s="281"/>
      <c r="M126" s="175"/>
      <c r="N126" s="283" t="s">
        <v>595</v>
      </c>
      <c r="O126" s="283"/>
      <c r="P126" s="283"/>
    </row>
    <row r="127" spans="1:16" ht="11.25" thickBot="1" x14ac:dyDescent="0.2">
      <c r="A127" s="93" t="str">
        <f>$A$2</f>
        <v>Poland:Reference scenario(REF2015f)</v>
      </c>
      <c r="B127" s="94">
        <v>2000</v>
      </c>
      <c r="C127" s="94">
        <v>2005</v>
      </c>
      <c r="D127" s="94">
        <v>2010</v>
      </c>
      <c r="E127" s="94">
        <v>2015</v>
      </c>
      <c r="F127" s="94">
        <v>2020</v>
      </c>
      <c r="G127" s="94">
        <v>2025</v>
      </c>
      <c r="H127" s="94">
        <v>2030</v>
      </c>
      <c r="I127" s="94">
        <v>2035</v>
      </c>
      <c r="J127" s="94">
        <v>2040</v>
      </c>
      <c r="K127" s="94">
        <v>2045</v>
      </c>
      <c r="L127" s="94">
        <v>2050</v>
      </c>
      <c r="M127" s="91"/>
      <c r="N127" s="95" t="s">
        <v>314</v>
      </c>
      <c r="O127" s="95" t="s">
        <v>480</v>
      </c>
      <c r="P127" s="95" t="s">
        <v>361</v>
      </c>
    </row>
    <row r="128" spans="1:16" x14ac:dyDescent="0.15">
      <c r="A128" s="96" t="s">
        <v>307</v>
      </c>
      <c r="B128" s="98">
        <v>94.710176106672662</v>
      </c>
      <c r="C128" s="98">
        <v>91.115934647201527</v>
      </c>
      <c r="D128" s="98">
        <v>86.437446399090078</v>
      </c>
      <c r="E128" s="98">
        <v>84.017096062080554</v>
      </c>
      <c r="F128" s="98">
        <v>79.177606746061343</v>
      </c>
      <c r="G128" s="98">
        <v>68.287448178035376</v>
      </c>
      <c r="H128" s="98">
        <v>63.50863499394827</v>
      </c>
      <c r="I128" s="98">
        <v>48.354859455638859</v>
      </c>
      <c r="J128" s="98">
        <v>33.494004431215203</v>
      </c>
      <c r="K128" s="98">
        <v>27.109329448773913</v>
      </c>
      <c r="L128" s="98">
        <v>22.069451643608769</v>
      </c>
      <c r="M128" s="177"/>
      <c r="N128" s="98">
        <v>-8.2727297075825845</v>
      </c>
      <c r="O128" s="98">
        <v>-22.928811405141808</v>
      </c>
      <c r="P128" s="98">
        <v>-41.439183350339505</v>
      </c>
    </row>
    <row r="129" spans="1:16" x14ac:dyDescent="0.15">
      <c r="A129" s="99" t="s">
        <v>308</v>
      </c>
      <c r="B129" s="101">
        <v>1.3646622486093554</v>
      </c>
      <c r="C129" s="101">
        <v>1.8343476707421948</v>
      </c>
      <c r="D129" s="101">
        <v>1.8985356822777564</v>
      </c>
      <c r="E129" s="101">
        <v>5.5122742534207984E-3</v>
      </c>
      <c r="F129" s="101">
        <v>0</v>
      </c>
      <c r="G129" s="101">
        <v>0.25930982332139479</v>
      </c>
      <c r="H129" s="101">
        <v>0.23945064220026488</v>
      </c>
      <c r="I129" s="101">
        <v>0.2171815126940928</v>
      </c>
      <c r="J129" s="101">
        <v>0.13176942146368845</v>
      </c>
      <c r="K129" s="101">
        <v>0.12531390354575875</v>
      </c>
      <c r="L129" s="101">
        <v>0.12576919602267977</v>
      </c>
      <c r="M129" s="177"/>
      <c r="N129" s="101">
        <v>0.53387343366840101</v>
      </c>
      <c r="O129" s="101">
        <v>-1.6590850400774915</v>
      </c>
      <c r="P129" s="101">
        <v>-0.1136814461775851</v>
      </c>
    </row>
    <row r="130" spans="1:16" x14ac:dyDescent="0.15">
      <c r="A130" s="99" t="s">
        <v>309</v>
      </c>
      <c r="B130" s="101">
        <v>2.1134853634929747</v>
      </c>
      <c r="C130" s="101">
        <v>4.4361166960139959</v>
      </c>
      <c r="D130" s="101">
        <v>4.4406674729134279</v>
      </c>
      <c r="E130" s="101">
        <v>1.937749178591573</v>
      </c>
      <c r="F130" s="101">
        <v>5.807600869349641</v>
      </c>
      <c r="G130" s="101">
        <v>11.603059937607798</v>
      </c>
      <c r="H130" s="101">
        <v>15.641651616563255</v>
      </c>
      <c r="I130" s="101">
        <v>17.746424941054315</v>
      </c>
      <c r="J130" s="101">
        <v>20.666176577040318</v>
      </c>
      <c r="K130" s="101">
        <v>20.504852499850351</v>
      </c>
      <c r="L130" s="101">
        <v>18.145886899260201</v>
      </c>
      <c r="M130" s="177"/>
      <c r="N130" s="101">
        <v>2.3271821094204532</v>
      </c>
      <c r="O130" s="101">
        <v>11.200984143649826</v>
      </c>
      <c r="P130" s="101">
        <v>2.5042352826969463</v>
      </c>
    </row>
    <row r="131" spans="1:16" x14ac:dyDescent="0.15">
      <c r="A131" s="102" t="s">
        <v>310</v>
      </c>
      <c r="B131" s="101">
        <v>0</v>
      </c>
      <c r="C131" s="101">
        <v>0</v>
      </c>
      <c r="D131" s="101">
        <v>0</v>
      </c>
      <c r="E131" s="101">
        <v>0</v>
      </c>
      <c r="F131" s="101">
        <v>0</v>
      </c>
      <c r="G131" s="101">
        <v>0</v>
      </c>
      <c r="H131" s="101">
        <v>0</v>
      </c>
      <c r="I131" s="101">
        <v>13.233115905412925</v>
      </c>
      <c r="J131" s="101">
        <v>19.001738695375828</v>
      </c>
      <c r="K131" s="101">
        <v>24.310647111956065</v>
      </c>
      <c r="L131" s="101">
        <v>29.135788991178575</v>
      </c>
      <c r="M131" s="177"/>
      <c r="N131" s="101">
        <v>0</v>
      </c>
      <c r="O131" s="101">
        <v>0</v>
      </c>
      <c r="P131" s="101">
        <v>29.135788991178575</v>
      </c>
    </row>
    <row r="132" spans="1:16" ht="11.25" thickBot="1" x14ac:dyDescent="0.2">
      <c r="A132" s="104" t="s">
        <v>311</v>
      </c>
      <c r="B132" s="106">
        <v>1.8116762812250051</v>
      </c>
      <c r="C132" s="106">
        <v>2.6136009860422882</v>
      </c>
      <c r="D132" s="106">
        <v>7.2233504457187401</v>
      </c>
      <c r="E132" s="106">
        <v>14.039642485074458</v>
      </c>
      <c r="F132" s="106">
        <v>15.014792384589004</v>
      </c>
      <c r="G132" s="106">
        <v>19.850182061035433</v>
      </c>
      <c r="H132" s="106">
        <v>20.610262747288211</v>
      </c>
      <c r="I132" s="106">
        <v>20.44841818519982</v>
      </c>
      <c r="J132" s="106">
        <v>26.706310874904979</v>
      </c>
      <c r="K132" s="106">
        <v>27.949857035873915</v>
      </c>
      <c r="L132" s="106">
        <v>30.523103269929781</v>
      </c>
      <c r="M132" s="177"/>
      <c r="N132" s="106">
        <v>5.4116741644937347</v>
      </c>
      <c r="O132" s="106">
        <v>13.38691230156947</v>
      </c>
      <c r="P132" s="106">
        <v>9.9128405226415701</v>
      </c>
    </row>
    <row r="133" spans="1:16" ht="12" customHeight="1" thickBot="1" x14ac:dyDescent="0.2">
      <c r="A133" s="278" t="s">
        <v>343</v>
      </c>
      <c r="B133" s="278"/>
      <c r="C133" s="278"/>
      <c r="D133" s="278"/>
      <c r="E133" s="278"/>
      <c r="F133" s="278"/>
      <c r="G133" s="278"/>
      <c r="H133" s="278"/>
      <c r="I133" s="278"/>
      <c r="J133" s="278"/>
      <c r="K133" s="278"/>
      <c r="L133" s="278"/>
      <c r="M133" s="175"/>
      <c r="N133" s="282" t="s">
        <v>284</v>
      </c>
      <c r="O133" s="282"/>
      <c r="P133" s="282"/>
    </row>
    <row r="134" spans="1:16" ht="11.25" thickBot="1" x14ac:dyDescent="0.2">
      <c r="A134" s="93" t="str">
        <f>$A$2</f>
        <v>Poland:Reference scenario(REF2015f)</v>
      </c>
      <c r="B134" s="94">
        <v>2000</v>
      </c>
      <c r="C134" s="94">
        <v>2005</v>
      </c>
      <c r="D134" s="94">
        <v>2010</v>
      </c>
      <c r="E134" s="94">
        <v>2015</v>
      </c>
      <c r="F134" s="94">
        <v>2020</v>
      </c>
      <c r="G134" s="94">
        <v>2025</v>
      </c>
      <c r="H134" s="94">
        <v>2030</v>
      </c>
      <c r="I134" s="94">
        <v>2035</v>
      </c>
      <c r="J134" s="94">
        <v>2040</v>
      </c>
      <c r="K134" s="94">
        <v>2045</v>
      </c>
      <c r="L134" s="94">
        <v>2050</v>
      </c>
      <c r="M134" s="91"/>
      <c r="N134" s="95" t="s">
        <v>314</v>
      </c>
      <c r="O134" s="95" t="s">
        <v>480</v>
      </c>
      <c r="P134" s="95" t="s">
        <v>361</v>
      </c>
    </row>
    <row r="135" spans="1:16" x14ac:dyDescent="0.15">
      <c r="A135" s="96" t="s">
        <v>4</v>
      </c>
      <c r="B135" s="97">
        <v>28.213767999999988</v>
      </c>
      <c r="C135" s="97">
        <v>28.607987999999988</v>
      </c>
      <c r="D135" s="97">
        <v>29.158110999999995</v>
      </c>
      <c r="E135" s="97">
        <v>28.543311000000003</v>
      </c>
      <c r="F135" s="97">
        <v>22.96655755021829</v>
      </c>
      <c r="G135" s="97">
        <v>20.69497819336263</v>
      </c>
      <c r="H135" s="97">
        <v>20.703922615662972</v>
      </c>
      <c r="I135" s="97">
        <v>17.464458553103775</v>
      </c>
      <c r="J135" s="97">
        <v>12.707736669891965</v>
      </c>
      <c r="K135" s="97">
        <v>9.9517958573748455</v>
      </c>
      <c r="L135" s="97">
        <v>9.9829742325852013</v>
      </c>
      <c r="M135" s="115"/>
      <c r="N135" s="98">
        <v>0.32977294620426534</v>
      </c>
      <c r="O135" s="98">
        <v>-1.6974774282319971</v>
      </c>
      <c r="P135" s="98">
        <v>-3.5815011282797737</v>
      </c>
    </row>
    <row r="136" spans="1:16" x14ac:dyDescent="0.15">
      <c r="A136" s="99" t="s">
        <v>5</v>
      </c>
      <c r="B136" s="100">
        <v>0.39605499999999999</v>
      </c>
      <c r="C136" s="100">
        <v>0.39605499999999999</v>
      </c>
      <c r="D136" s="100">
        <v>0.39605499999999999</v>
      </c>
      <c r="E136" s="100">
        <v>0.39842050000000007</v>
      </c>
      <c r="F136" s="100">
        <v>0.17061788312982065</v>
      </c>
      <c r="G136" s="100">
        <v>0.16190756726264444</v>
      </c>
      <c r="H136" s="100">
        <v>0.15529748273621261</v>
      </c>
      <c r="I136" s="100">
        <v>0.14782169218321251</v>
      </c>
      <c r="J136" s="100">
        <v>9.560266256315883E-2</v>
      </c>
      <c r="K136" s="100">
        <v>6.8311459383053025E-2</v>
      </c>
      <c r="L136" s="100">
        <v>6.3211198780634609E-2</v>
      </c>
      <c r="M136" s="115"/>
      <c r="N136" s="101">
        <v>0</v>
      </c>
      <c r="O136" s="101">
        <v>-4.5731812889453494</v>
      </c>
      <c r="P136" s="101">
        <v>-4.3948074454521429</v>
      </c>
    </row>
    <row r="137" spans="1:16" x14ac:dyDescent="0.15">
      <c r="A137" s="99" t="s">
        <v>22</v>
      </c>
      <c r="B137" s="100">
        <v>0.76431535000000006</v>
      </c>
      <c r="C137" s="100">
        <v>1.5484735300000003</v>
      </c>
      <c r="D137" s="100">
        <v>1.5924985300000001</v>
      </c>
      <c r="E137" s="100">
        <v>1.6594417299999999</v>
      </c>
      <c r="F137" s="100">
        <v>1.7115870694117883</v>
      </c>
      <c r="G137" s="100">
        <v>3.2896528993370544</v>
      </c>
      <c r="H137" s="100">
        <v>5.403326142023972</v>
      </c>
      <c r="I137" s="100">
        <v>6.5178438151430447</v>
      </c>
      <c r="J137" s="100">
        <v>8.0359184058606949</v>
      </c>
      <c r="K137" s="100">
        <v>9.2371239385917487</v>
      </c>
      <c r="L137" s="100">
        <v>9.1434283483897936</v>
      </c>
      <c r="M137" s="115"/>
      <c r="N137" s="101">
        <v>7.6169416751927566</v>
      </c>
      <c r="O137" s="101">
        <v>6.2989824140680772</v>
      </c>
      <c r="P137" s="101">
        <v>2.6649959108242971</v>
      </c>
    </row>
    <row r="138" spans="1:16" x14ac:dyDescent="0.15">
      <c r="A138" s="102" t="s">
        <v>7</v>
      </c>
      <c r="B138" s="100">
        <v>0</v>
      </c>
      <c r="C138" s="100">
        <v>0</v>
      </c>
      <c r="D138" s="100">
        <v>0</v>
      </c>
      <c r="E138" s="100">
        <v>0</v>
      </c>
      <c r="F138" s="100">
        <v>0</v>
      </c>
      <c r="G138" s="100">
        <v>0</v>
      </c>
      <c r="H138" s="100">
        <v>0</v>
      </c>
      <c r="I138" s="100">
        <v>3.3000000000000007</v>
      </c>
      <c r="J138" s="100">
        <v>4.95</v>
      </c>
      <c r="K138" s="100">
        <v>6.6000000000000014</v>
      </c>
      <c r="L138" s="100">
        <v>8.25</v>
      </c>
      <c r="M138" s="115"/>
      <c r="N138" s="101">
        <v>0</v>
      </c>
      <c r="O138" s="101">
        <v>0</v>
      </c>
      <c r="P138" s="101">
        <v>0</v>
      </c>
    </row>
    <row r="139" spans="1:16" ht="11.25" thickBot="1" x14ac:dyDescent="0.2">
      <c r="A139" s="104" t="s">
        <v>313</v>
      </c>
      <c r="B139" s="120">
        <v>0.93580094999999974</v>
      </c>
      <c r="C139" s="120">
        <v>1.1685831000000002</v>
      </c>
      <c r="D139" s="120">
        <v>2.2647114999999998</v>
      </c>
      <c r="E139" s="120">
        <v>7.6584969999999997</v>
      </c>
      <c r="F139" s="120">
        <v>8.7345108674070762</v>
      </c>
      <c r="G139" s="120">
        <v>12.791844663143987</v>
      </c>
      <c r="H139" s="120">
        <v>13.582224943854872</v>
      </c>
      <c r="I139" s="120">
        <v>13.647636587713922</v>
      </c>
      <c r="J139" s="120">
        <v>18.53192451209177</v>
      </c>
      <c r="K139" s="120">
        <v>20.047569941800415</v>
      </c>
      <c r="L139" s="120">
        <v>23.669653180000211</v>
      </c>
      <c r="M139" s="115"/>
      <c r="N139" s="106">
        <v>9.2403141414406864</v>
      </c>
      <c r="O139" s="106">
        <v>9.3699218197772041</v>
      </c>
      <c r="P139" s="106">
        <v>2.8160816551885848</v>
      </c>
    </row>
    <row r="140" spans="1:16" ht="11.25" thickBot="1" x14ac:dyDescent="0.2">
      <c r="A140" s="107" t="s">
        <v>467</v>
      </c>
      <c r="B140" s="108">
        <v>30.309939299999989</v>
      </c>
      <c r="C140" s="108">
        <v>31.721099629999987</v>
      </c>
      <c r="D140" s="108">
        <v>33.411376029999992</v>
      </c>
      <c r="E140" s="108">
        <v>38.259670230000005</v>
      </c>
      <c r="F140" s="108">
        <v>33.583273370166978</v>
      </c>
      <c r="G140" s="108">
        <v>36.938383323106315</v>
      </c>
      <c r="H140" s="108">
        <v>39.844771184278031</v>
      </c>
      <c r="I140" s="108">
        <v>41.077760648143958</v>
      </c>
      <c r="J140" s="108">
        <v>44.321182250407588</v>
      </c>
      <c r="K140" s="108">
        <v>45.904801197150064</v>
      </c>
      <c r="L140" s="108">
        <v>51.109266959755843</v>
      </c>
      <c r="M140" s="115"/>
      <c r="N140" s="109">
        <v>0.97896838184809987</v>
      </c>
      <c r="O140" s="109">
        <v>0.88436128357118893</v>
      </c>
      <c r="P140" s="109">
        <v>1.2526540307424172</v>
      </c>
    </row>
    <row r="141" spans="1:16" ht="12" customHeight="1" thickBot="1" x14ac:dyDescent="0.2">
      <c r="A141" s="281" t="s">
        <v>363</v>
      </c>
      <c r="B141" s="281"/>
      <c r="C141" s="281"/>
      <c r="D141" s="281"/>
      <c r="E141" s="281"/>
      <c r="F141" s="281"/>
      <c r="G141" s="281"/>
      <c r="H141" s="281"/>
      <c r="I141" s="281"/>
      <c r="J141" s="281"/>
      <c r="K141" s="281"/>
      <c r="L141" s="281"/>
      <c r="M141" s="175"/>
      <c r="N141" s="283" t="s">
        <v>595</v>
      </c>
      <c r="O141" s="283"/>
      <c r="P141" s="283"/>
    </row>
    <row r="142" spans="1:16" ht="11.25" thickBot="1" x14ac:dyDescent="0.2">
      <c r="A142" s="93" t="str">
        <f>$A$2</f>
        <v>Poland:Reference scenario(REF2015f)</v>
      </c>
      <c r="B142" s="94">
        <v>2000</v>
      </c>
      <c r="C142" s="94">
        <v>2005</v>
      </c>
      <c r="D142" s="94">
        <v>2010</v>
      </c>
      <c r="E142" s="94">
        <v>2015</v>
      </c>
      <c r="F142" s="94">
        <v>2020</v>
      </c>
      <c r="G142" s="94">
        <v>2025</v>
      </c>
      <c r="H142" s="94">
        <v>2030</v>
      </c>
      <c r="I142" s="94">
        <v>2035</v>
      </c>
      <c r="J142" s="94">
        <v>2040</v>
      </c>
      <c r="K142" s="94">
        <v>2045</v>
      </c>
      <c r="L142" s="94">
        <v>2050</v>
      </c>
      <c r="M142" s="91"/>
      <c r="N142" s="95" t="s">
        <v>314</v>
      </c>
      <c r="O142" s="95" t="s">
        <v>480</v>
      </c>
      <c r="P142" s="95" t="s">
        <v>361</v>
      </c>
    </row>
    <row r="143" spans="1:16" x14ac:dyDescent="0.15">
      <c r="A143" s="96" t="s">
        <v>4</v>
      </c>
      <c r="B143" s="98">
        <v>93.084211488341708</v>
      </c>
      <c r="C143" s="98">
        <v>90.185990819007429</v>
      </c>
      <c r="D143" s="98">
        <v>87.270009393863333</v>
      </c>
      <c r="E143" s="98">
        <v>74.604174130122914</v>
      </c>
      <c r="F143" s="98">
        <v>68.386893966745262</v>
      </c>
      <c r="G143" s="98">
        <v>56.025673923896832</v>
      </c>
      <c r="H143" s="98">
        <v>51.961454414958055</v>
      </c>
      <c r="I143" s="98">
        <v>42.515605226627372</v>
      </c>
      <c r="J143" s="98">
        <v>28.671926209222683</v>
      </c>
      <c r="K143" s="98">
        <v>21.679204784341138</v>
      </c>
      <c r="L143" s="98">
        <v>19.532610867704161</v>
      </c>
      <c r="M143" s="177"/>
      <c r="N143" s="98">
        <v>-5.8142020944783752</v>
      </c>
      <c r="O143" s="98">
        <v>-35.308554978905278</v>
      </c>
      <c r="P143" s="98">
        <v>-32.428843547253891</v>
      </c>
    </row>
    <row r="144" spans="1:16" x14ac:dyDescent="0.15">
      <c r="A144" s="99" t="s">
        <v>5</v>
      </c>
      <c r="B144" s="101">
        <v>1.3066835801944352</v>
      </c>
      <c r="C144" s="101">
        <v>1.2485538162915197</v>
      </c>
      <c r="D144" s="101">
        <v>1.1853896698070236</v>
      </c>
      <c r="E144" s="101">
        <v>1.0413589495279871</v>
      </c>
      <c r="F144" s="101">
        <v>0.50804423157090339</v>
      </c>
      <c r="G144" s="101">
        <v>0.43831795735728724</v>
      </c>
      <c r="H144" s="101">
        <v>0.38975624183654484</v>
      </c>
      <c r="I144" s="101">
        <v>0.35985820514753797</v>
      </c>
      <c r="J144" s="101">
        <v>0.21570422472717241</v>
      </c>
      <c r="K144" s="101">
        <v>0.14881114306469112</v>
      </c>
      <c r="L144" s="101">
        <v>0.12367854704394018</v>
      </c>
      <c r="M144" s="177"/>
      <c r="N144" s="101">
        <v>-0.12129391038741155</v>
      </c>
      <c r="O144" s="101">
        <v>-0.79563342797047887</v>
      </c>
      <c r="P144" s="101">
        <v>-0.26607769479260468</v>
      </c>
    </row>
    <row r="145" spans="1:16" x14ac:dyDescent="0.15">
      <c r="A145" s="99" t="s">
        <v>22</v>
      </c>
      <c r="B145" s="101">
        <v>2.5216657230323136</v>
      </c>
      <c r="C145" s="101">
        <v>4.8815253823532121</v>
      </c>
      <c r="D145" s="101">
        <v>4.7663362579562705</v>
      </c>
      <c r="E145" s="101">
        <v>4.3373132074170515</v>
      </c>
      <c r="F145" s="101">
        <v>5.0965462792922445</v>
      </c>
      <c r="G145" s="101">
        <v>8.9057847241496777</v>
      </c>
      <c r="H145" s="101">
        <v>13.560941577589029</v>
      </c>
      <c r="I145" s="101">
        <v>15.867086502042667</v>
      </c>
      <c r="J145" s="101">
        <v>18.131101197750191</v>
      </c>
      <c r="K145" s="101">
        <v>20.122348202578042</v>
      </c>
      <c r="L145" s="101">
        <v>17.889961825493327</v>
      </c>
      <c r="M145" s="177"/>
      <c r="N145" s="101">
        <v>2.2446705349239569</v>
      </c>
      <c r="O145" s="101">
        <v>8.7946053196327583</v>
      </c>
      <c r="P145" s="101">
        <v>4.3290202479042978</v>
      </c>
    </row>
    <row r="146" spans="1:16" x14ac:dyDescent="0.15">
      <c r="A146" s="102" t="s">
        <v>7</v>
      </c>
      <c r="B146" s="101">
        <v>0</v>
      </c>
      <c r="C146" s="101">
        <v>0</v>
      </c>
      <c r="D146" s="101">
        <v>0</v>
      </c>
      <c r="E146" s="101">
        <v>0</v>
      </c>
      <c r="F146" s="101">
        <v>0</v>
      </c>
      <c r="G146" s="101">
        <v>0</v>
      </c>
      <c r="H146" s="101">
        <v>0</v>
      </c>
      <c r="I146" s="101">
        <v>8.0335440587097988</v>
      </c>
      <c r="J146" s="101">
        <v>11.168474640485202</v>
      </c>
      <c r="K146" s="101">
        <v>14.377581054440451</v>
      </c>
      <c r="L146" s="101">
        <v>16.141886766828737</v>
      </c>
      <c r="M146" s="177"/>
      <c r="N146" s="101">
        <v>0</v>
      </c>
      <c r="O146" s="101">
        <v>0</v>
      </c>
      <c r="P146" s="101">
        <v>16.141886766828737</v>
      </c>
    </row>
    <row r="147" spans="1:16" ht="11.25" thickBot="1" x14ac:dyDescent="0.2">
      <c r="A147" s="104" t="s">
        <v>313</v>
      </c>
      <c r="B147" s="106">
        <v>3.0874392084315394</v>
      </c>
      <c r="C147" s="106">
        <v>3.6839299823478431</v>
      </c>
      <c r="D147" s="106">
        <v>6.7782646783733806</v>
      </c>
      <c r="E147" s="106">
        <v>20.017153712932039</v>
      </c>
      <c r="F147" s="106">
        <v>26.00851552239158</v>
      </c>
      <c r="G147" s="106">
        <v>34.630223394596207</v>
      </c>
      <c r="H147" s="106">
        <v>34.087847765616367</v>
      </c>
      <c r="I147" s="106">
        <v>33.223906007472621</v>
      </c>
      <c r="J147" s="106">
        <v>41.812793727814757</v>
      </c>
      <c r="K147" s="106">
        <v>43.67205481557567</v>
      </c>
      <c r="L147" s="106">
        <v>46.311861992929828</v>
      </c>
      <c r="M147" s="177"/>
      <c r="N147" s="106">
        <v>3.6908254699418412</v>
      </c>
      <c r="O147" s="106">
        <v>27.309583087242984</v>
      </c>
      <c r="P147" s="106">
        <v>12.224014227313461</v>
      </c>
    </row>
    <row r="148" spans="1:16" ht="12" customHeight="1" thickBot="1" x14ac:dyDescent="0.2">
      <c r="A148" s="278" t="s">
        <v>392</v>
      </c>
      <c r="B148" s="278"/>
      <c r="C148" s="278"/>
      <c r="D148" s="278"/>
      <c r="E148" s="278"/>
      <c r="F148" s="278"/>
      <c r="G148" s="278"/>
      <c r="H148" s="278"/>
      <c r="I148" s="278"/>
      <c r="J148" s="278"/>
      <c r="K148" s="278"/>
      <c r="L148" s="278"/>
      <c r="M148" s="175"/>
      <c r="N148" s="282" t="s">
        <v>606</v>
      </c>
      <c r="O148" s="282"/>
      <c r="P148" s="282"/>
    </row>
    <row r="149" spans="1:16" ht="11.25" thickBot="1" x14ac:dyDescent="0.2">
      <c r="A149" s="93" t="str">
        <f>$A$2</f>
        <v>Poland:Reference scenario(REF2015f)</v>
      </c>
      <c r="B149" s="94"/>
      <c r="C149" s="121" t="s">
        <v>596</v>
      </c>
      <c r="D149" s="121" t="s">
        <v>597</v>
      </c>
      <c r="E149" s="121" t="s">
        <v>598</v>
      </c>
      <c r="F149" s="121" t="s">
        <v>599</v>
      </c>
      <c r="G149" s="121" t="s">
        <v>600</v>
      </c>
      <c r="H149" s="121" t="s">
        <v>601</v>
      </c>
      <c r="I149" s="121" t="s">
        <v>602</v>
      </c>
      <c r="J149" s="121" t="s">
        <v>603</v>
      </c>
      <c r="K149" s="121" t="s">
        <v>604</v>
      </c>
      <c r="L149" s="121" t="s">
        <v>605</v>
      </c>
      <c r="M149" s="91"/>
      <c r="N149" s="95" t="s">
        <v>314</v>
      </c>
      <c r="O149" s="95" t="s">
        <v>480</v>
      </c>
      <c r="P149" s="95" t="s">
        <v>361</v>
      </c>
    </row>
    <row r="150" spans="1:16" x14ac:dyDescent="0.15">
      <c r="A150" s="96" t="s">
        <v>4</v>
      </c>
      <c r="B150" s="98"/>
      <c r="C150" s="98">
        <v>0.58742000000000005</v>
      </c>
      <c r="D150" s="98">
        <v>1.1253499999999999</v>
      </c>
      <c r="E150" s="98">
        <v>1.065385</v>
      </c>
      <c r="F150" s="98">
        <v>5.6289065502182867</v>
      </c>
      <c r="G150" s="98">
        <v>3.4146676431443383</v>
      </c>
      <c r="H150" s="98">
        <v>4.0049544223003446</v>
      </c>
      <c r="I150" s="98">
        <v>1.7139399989564883</v>
      </c>
      <c r="J150" s="98">
        <v>1.3409223499398751E-2</v>
      </c>
      <c r="K150" s="98">
        <v>2.7376845891218875</v>
      </c>
      <c r="L150" s="98">
        <v>2.3115983752103531</v>
      </c>
      <c r="M150" s="177"/>
      <c r="N150" s="98">
        <v>1.7127699999999999</v>
      </c>
      <c r="O150" s="98">
        <v>14.11391361566297</v>
      </c>
      <c r="P150" s="98">
        <v>6.7766321867881274</v>
      </c>
    </row>
    <row r="151" spans="1:16" x14ac:dyDescent="0.15">
      <c r="A151" s="99" t="s">
        <v>5</v>
      </c>
      <c r="B151" s="101"/>
      <c r="C151" s="101">
        <v>0</v>
      </c>
      <c r="D151" s="101">
        <v>0</v>
      </c>
      <c r="E151" s="101">
        <v>2.3654999999999995E-3</v>
      </c>
      <c r="F151" s="101">
        <v>7.5123831298206691E-3</v>
      </c>
      <c r="G151" s="101">
        <v>5.5604684132823781E-2</v>
      </c>
      <c r="H151" s="101">
        <v>6.6539915473568162E-2</v>
      </c>
      <c r="I151" s="101">
        <v>7.6365925768205403E-3</v>
      </c>
      <c r="J151" s="101">
        <v>1.5705970379946369E-2</v>
      </c>
      <c r="K151" s="101">
        <v>3.9208796819894191E-2</v>
      </c>
      <c r="L151" s="101">
        <v>2.4997393975815891E-3</v>
      </c>
      <c r="M151" s="177"/>
      <c r="N151" s="101">
        <v>0</v>
      </c>
      <c r="O151" s="101">
        <v>0.13202248273621262</v>
      </c>
      <c r="P151" s="101">
        <v>6.5051099174242691E-2</v>
      </c>
    </row>
    <row r="152" spans="1:16" x14ac:dyDescent="0.15">
      <c r="A152" s="99" t="s">
        <v>22</v>
      </c>
      <c r="B152" s="101"/>
      <c r="C152" s="101">
        <v>0.78415818000000015</v>
      </c>
      <c r="D152" s="101">
        <v>4.8395000000000007E-2</v>
      </c>
      <c r="E152" s="101">
        <v>6.6943199999999994E-2</v>
      </c>
      <c r="F152" s="101">
        <v>0.1854303394117881</v>
      </c>
      <c r="G152" s="101">
        <v>1.9404655299252669</v>
      </c>
      <c r="H152" s="101">
        <v>2.2741417426869193</v>
      </c>
      <c r="I152" s="101">
        <v>1.991681741355777</v>
      </c>
      <c r="J152" s="101">
        <v>1.8351418407176503</v>
      </c>
      <c r="K152" s="101">
        <v>1.2994107127310517</v>
      </c>
      <c r="L152" s="101">
        <v>0.73970660979804381</v>
      </c>
      <c r="M152" s="177"/>
      <c r="N152" s="101">
        <v>0.83255318000000011</v>
      </c>
      <c r="O152" s="101">
        <v>4.4669808120239747</v>
      </c>
      <c r="P152" s="101">
        <v>5.8659409046025228</v>
      </c>
    </row>
    <row r="153" spans="1:16" x14ac:dyDescent="0.15">
      <c r="A153" s="102" t="s">
        <v>7</v>
      </c>
      <c r="B153" s="101"/>
      <c r="C153" s="101">
        <v>0</v>
      </c>
      <c r="D153" s="101">
        <v>0</v>
      </c>
      <c r="E153" s="101">
        <v>0</v>
      </c>
      <c r="F153" s="101">
        <v>0</v>
      </c>
      <c r="G153" s="101">
        <v>0</v>
      </c>
      <c r="H153" s="101">
        <v>0</v>
      </c>
      <c r="I153" s="101">
        <v>3.3000000000000007</v>
      </c>
      <c r="J153" s="101">
        <v>1.6500000000000004</v>
      </c>
      <c r="K153" s="101">
        <v>1.6500000000000004</v>
      </c>
      <c r="L153" s="101">
        <v>1.6500000000000004</v>
      </c>
      <c r="M153" s="177"/>
      <c r="N153" s="101">
        <v>0</v>
      </c>
      <c r="O153" s="101">
        <v>0</v>
      </c>
      <c r="P153" s="101">
        <v>8.2500000000000018</v>
      </c>
    </row>
    <row r="154" spans="1:16" ht="11.25" thickBot="1" x14ac:dyDescent="0.2">
      <c r="A154" s="104" t="s">
        <v>313</v>
      </c>
      <c r="B154" s="106"/>
      <c r="C154" s="106">
        <v>0.24885859305772232</v>
      </c>
      <c r="D154" s="106">
        <v>1.0981283999999998</v>
      </c>
      <c r="E154" s="106">
        <v>5.3947855000000002</v>
      </c>
      <c r="F154" s="106">
        <v>1.0760138674070758</v>
      </c>
      <c r="G154" s="106">
        <v>4.0613337957369113</v>
      </c>
      <c r="H154" s="106">
        <v>0.82173028071088294</v>
      </c>
      <c r="I154" s="106">
        <v>0.18241164385904934</v>
      </c>
      <c r="J154" s="106">
        <v>5.959177147768238</v>
      </c>
      <c r="K154" s="106">
        <v>6.2072366581174823</v>
      </c>
      <c r="L154" s="106">
        <v>5.3655916855422294</v>
      </c>
      <c r="M154" s="177"/>
      <c r="N154" s="106">
        <v>1.3469869930577221</v>
      </c>
      <c r="O154" s="106">
        <v>11.35386344385487</v>
      </c>
      <c r="P154" s="106">
        <v>17.714417135287</v>
      </c>
    </row>
    <row r="155" spans="1:16" ht="11.25" thickBot="1" x14ac:dyDescent="0.2">
      <c r="A155" s="107" t="s">
        <v>393</v>
      </c>
      <c r="B155" s="108"/>
      <c r="C155" s="109">
        <v>1.6204367730577225</v>
      </c>
      <c r="D155" s="109">
        <v>2.2718733999999996</v>
      </c>
      <c r="E155" s="109">
        <v>6.5294792000000008</v>
      </c>
      <c r="F155" s="109">
        <v>6.8978631401669706</v>
      </c>
      <c r="G155" s="109">
        <v>9.4720716529393414</v>
      </c>
      <c r="H155" s="109">
        <v>7.1673663611717142</v>
      </c>
      <c r="I155" s="109">
        <v>7.1956699767481362</v>
      </c>
      <c r="J155" s="109">
        <v>9.4734341823652333</v>
      </c>
      <c r="K155" s="109">
        <v>11.933540756790315</v>
      </c>
      <c r="L155" s="109">
        <v>10.069396409948208</v>
      </c>
      <c r="M155" s="177"/>
      <c r="N155" s="109">
        <v>3.8923101730577221</v>
      </c>
      <c r="O155" s="109">
        <v>30.066780354278031</v>
      </c>
      <c r="P155" s="109">
        <v>38.672041325851893</v>
      </c>
    </row>
    <row r="156" spans="1:16" ht="12" customHeight="1" thickBot="1" x14ac:dyDescent="0.2">
      <c r="A156" s="281" t="s">
        <v>315</v>
      </c>
      <c r="B156" s="281"/>
      <c r="C156" s="281"/>
      <c r="D156" s="281"/>
      <c r="E156" s="281"/>
      <c r="F156" s="281"/>
      <c r="G156" s="281"/>
      <c r="H156" s="281"/>
      <c r="I156" s="281"/>
      <c r="J156" s="281"/>
      <c r="K156" s="281"/>
      <c r="L156" s="281"/>
      <c r="M156" s="175"/>
      <c r="N156" s="283" t="s">
        <v>595</v>
      </c>
      <c r="O156" s="283"/>
      <c r="P156" s="283"/>
    </row>
    <row r="157" spans="1:16" ht="11.25" thickBot="1" x14ac:dyDescent="0.2">
      <c r="A157" s="93" t="str">
        <f>$A$2</f>
        <v>Poland:Reference scenario(REF2015f)</v>
      </c>
      <c r="B157" s="94">
        <v>2000</v>
      </c>
      <c r="C157" s="94">
        <v>2005</v>
      </c>
      <c r="D157" s="94">
        <v>2010</v>
      </c>
      <c r="E157" s="94">
        <v>2015</v>
      </c>
      <c r="F157" s="94">
        <v>2020</v>
      </c>
      <c r="G157" s="94">
        <v>2025</v>
      </c>
      <c r="H157" s="94">
        <v>2030</v>
      </c>
      <c r="I157" s="94">
        <v>2035</v>
      </c>
      <c r="J157" s="94">
        <v>2040</v>
      </c>
      <c r="K157" s="94">
        <v>2045</v>
      </c>
      <c r="L157" s="94">
        <v>2050</v>
      </c>
      <c r="M157" s="91"/>
      <c r="N157" s="95" t="s">
        <v>314</v>
      </c>
      <c r="O157" s="95" t="s">
        <v>480</v>
      </c>
      <c r="P157" s="95" t="s">
        <v>361</v>
      </c>
    </row>
    <row r="158" spans="1:16" x14ac:dyDescent="0.15">
      <c r="A158" s="96" t="s">
        <v>394</v>
      </c>
      <c r="B158" s="98">
        <v>33.11717920224109</v>
      </c>
      <c r="C158" s="98">
        <v>33.936617738470154</v>
      </c>
      <c r="D158" s="98">
        <v>34.201335910215974</v>
      </c>
      <c r="E158" s="98">
        <v>35.218126669666262</v>
      </c>
      <c r="F158" s="98">
        <v>37.370967615994012</v>
      </c>
      <c r="G158" s="98">
        <v>37.700501504008002</v>
      </c>
      <c r="H158" s="98">
        <v>38.785932458927263</v>
      </c>
      <c r="I158" s="98">
        <v>40.25901281250988</v>
      </c>
      <c r="J158" s="98">
        <v>41.621449091810661</v>
      </c>
      <c r="K158" s="98">
        <v>43.610870555223009</v>
      </c>
      <c r="L158" s="98">
        <v>42.639924538820125</v>
      </c>
      <c r="M158" s="177"/>
      <c r="N158" s="98">
        <v>1.0841567079748842</v>
      </c>
      <c r="O158" s="98">
        <v>4.5845965487112892</v>
      </c>
      <c r="P158" s="98">
        <v>3.853992079892862</v>
      </c>
    </row>
    <row r="159" spans="1:16" x14ac:dyDescent="0.15">
      <c r="A159" s="99" t="s">
        <v>316</v>
      </c>
      <c r="B159" s="101">
        <v>49.045628324285758</v>
      </c>
      <c r="C159" s="101">
        <v>51.115521490219898</v>
      </c>
      <c r="D159" s="101">
        <v>48.818769913914238</v>
      </c>
      <c r="E159" s="101">
        <v>44.275803401005049</v>
      </c>
      <c r="F159" s="101">
        <v>55.033645994534695</v>
      </c>
      <c r="G159" s="101">
        <v>53.972912511478086</v>
      </c>
      <c r="H159" s="101">
        <v>54.209956451510401</v>
      </c>
      <c r="I159" s="101">
        <v>55.094479688406516</v>
      </c>
      <c r="J159" s="101">
        <v>53.341293556021526</v>
      </c>
      <c r="K159" s="101">
        <v>53.672562189430181</v>
      </c>
      <c r="L159" s="101">
        <v>50.279452015779533</v>
      </c>
      <c r="M159" s="177"/>
      <c r="N159" s="101">
        <v>-0.22685841037151988</v>
      </c>
      <c r="O159" s="101">
        <v>5.3911865375961625</v>
      </c>
      <c r="P159" s="101">
        <v>-3.9305044357308674</v>
      </c>
    </row>
    <row r="160" spans="1:16" x14ac:dyDescent="0.15">
      <c r="A160" s="99" t="s">
        <v>317</v>
      </c>
      <c r="B160" s="101">
        <v>16.069419285662065</v>
      </c>
      <c r="C160" s="101">
        <v>16.757786613651422</v>
      </c>
      <c r="D160" s="101">
        <v>17.600000000000001</v>
      </c>
      <c r="E160" s="101">
        <v>18.219548920571246</v>
      </c>
      <c r="F160" s="101">
        <v>20.983884157672115</v>
      </c>
      <c r="G160" s="101">
        <v>17.345406637241542</v>
      </c>
      <c r="H160" s="101">
        <v>18.710295316998714</v>
      </c>
      <c r="I160" s="101">
        <v>17.525106798199289</v>
      </c>
      <c r="J160" s="101">
        <v>19.224526747493218</v>
      </c>
      <c r="K160" s="101">
        <v>23.14954301174706</v>
      </c>
      <c r="L160" s="101">
        <v>23.541084433406787</v>
      </c>
      <c r="M160" s="177"/>
      <c r="N160" s="101">
        <v>1.5305807143379369</v>
      </c>
      <c r="O160" s="101">
        <v>1.1102953169987124</v>
      </c>
      <c r="P160" s="101">
        <v>4.8307891164080736</v>
      </c>
    </row>
    <row r="161" spans="1:30" x14ac:dyDescent="0.15">
      <c r="A161" s="99" t="s">
        <v>364</v>
      </c>
      <c r="B161" s="101">
        <v>1.6825680640339724</v>
      </c>
      <c r="C161" s="101">
        <v>2.489717364298174</v>
      </c>
      <c r="D161" s="101">
        <v>6.9489270413587194</v>
      </c>
      <c r="E161" s="101">
        <v>13.402812686001703</v>
      </c>
      <c r="F161" s="101">
        <v>14.393085340311762</v>
      </c>
      <c r="G161" s="101">
        <v>19.020859529914695</v>
      </c>
      <c r="H161" s="101">
        <v>19.888407822714228</v>
      </c>
      <c r="I161" s="101">
        <v>32.96200309059985</v>
      </c>
      <c r="J161" s="101">
        <v>45.020479227781166</v>
      </c>
      <c r="K161" s="101">
        <v>50.613410476833756</v>
      </c>
      <c r="L161" s="101">
        <v>56.973258204063583</v>
      </c>
      <c r="M161" s="177"/>
      <c r="N161" s="101">
        <v>5.2663589773247468</v>
      </c>
      <c r="O161" s="101">
        <v>12.93948078135551</v>
      </c>
      <c r="P161" s="101">
        <v>37.084850381349355</v>
      </c>
    </row>
    <row r="162" spans="1:30" ht="12.75" thickBot="1" x14ac:dyDescent="0.25">
      <c r="A162" s="104" t="s">
        <v>355</v>
      </c>
      <c r="B162" s="159">
        <v>0.72206809984779108</v>
      </c>
      <c r="C162" s="159">
        <v>0.70835579028985762</v>
      </c>
      <c r="D162" s="159">
        <v>0.67495768132650524</v>
      </c>
      <c r="E162" s="159">
        <v>0.65987889006976674</v>
      </c>
      <c r="F162" s="159">
        <v>0.58823761622532655</v>
      </c>
      <c r="G162" s="159">
        <v>0.54906468183075197</v>
      </c>
      <c r="H162" s="159">
        <v>0.51020904681616097</v>
      </c>
      <c r="I162" s="159">
        <v>0.40479196931632161</v>
      </c>
      <c r="J162" s="159">
        <v>0.30781639990041304</v>
      </c>
      <c r="K162" s="159">
        <v>0.18704275347663971</v>
      </c>
      <c r="L162" s="159">
        <v>0.10158994605727804</v>
      </c>
      <c r="M162" s="179"/>
      <c r="N162" s="164">
        <v>-4.7110418521285835E-2</v>
      </c>
      <c r="O162" s="164">
        <v>-0.16474863451034427</v>
      </c>
      <c r="P162" s="164">
        <v>-0.40861910075888291</v>
      </c>
    </row>
    <row r="163" spans="1:30" ht="12.75" thickBot="1" x14ac:dyDescent="0.25">
      <c r="A163" s="104" t="s">
        <v>401</v>
      </c>
      <c r="B163" s="105">
        <v>0</v>
      </c>
      <c r="C163" s="105">
        <v>0</v>
      </c>
      <c r="D163" s="105">
        <v>0</v>
      </c>
      <c r="E163" s="105">
        <v>0</v>
      </c>
      <c r="F163" s="105">
        <v>0</v>
      </c>
      <c r="G163" s="105">
        <v>0</v>
      </c>
      <c r="H163" s="105">
        <v>0</v>
      </c>
      <c r="I163" s="105">
        <v>0</v>
      </c>
      <c r="J163" s="105">
        <v>0</v>
      </c>
      <c r="K163" s="105">
        <v>23.931253229786265</v>
      </c>
      <c r="L163" s="105">
        <v>44.527823632471161</v>
      </c>
      <c r="M163" s="178"/>
      <c r="N163" s="164">
        <v>0</v>
      </c>
      <c r="O163" s="164">
        <v>0</v>
      </c>
      <c r="P163" s="164">
        <v>0</v>
      </c>
    </row>
    <row r="164" spans="1:30" ht="12" customHeight="1" thickBot="1" x14ac:dyDescent="0.2">
      <c r="A164" s="278" t="s">
        <v>318</v>
      </c>
      <c r="B164" s="278"/>
      <c r="C164" s="278"/>
      <c r="D164" s="278"/>
      <c r="E164" s="278"/>
      <c r="F164" s="278"/>
      <c r="G164" s="278"/>
      <c r="H164" s="278"/>
      <c r="I164" s="278"/>
      <c r="J164" s="278"/>
      <c r="K164" s="278"/>
      <c r="L164" s="278"/>
      <c r="M164" s="175"/>
      <c r="N164" s="282" t="s">
        <v>284</v>
      </c>
      <c r="O164" s="282"/>
      <c r="P164" s="282"/>
    </row>
    <row r="165" spans="1:30" ht="11.25" thickBot="1" x14ac:dyDescent="0.2">
      <c r="A165" s="93" t="str">
        <f>$A$2</f>
        <v>Poland:Reference scenario(REF2015f)</v>
      </c>
      <c r="B165" s="94">
        <v>2000</v>
      </c>
      <c r="C165" s="94">
        <v>2005</v>
      </c>
      <c r="D165" s="94">
        <v>2010</v>
      </c>
      <c r="E165" s="94">
        <v>2015</v>
      </c>
      <c r="F165" s="94">
        <v>2020</v>
      </c>
      <c r="G165" s="94">
        <v>2025</v>
      </c>
      <c r="H165" s="94">
        <v>2030</v>
      </c>
      <c r="I165" s="94">
        <v>2035</v>
      </c>
      <c r="J165" s="94">
        <v>2040</v>
      </c>
      <c r="K165" s="94">
        <v>2045</v>
      </c>
      <c r="L165" s="94">
        <v>2050</v>
      </c>
      <c r="M165" s="91"/>
      <c r="N165" s="95" t="s">
        <v>314</v>
      </c>
      <c r="O165" s="95" t="s">
        <v>480</v>
      </c>
      <c r="P165" s="95" t="s">
        <v>361</v>
      </c>
    </row>
    <row r="166" spans="1:30" x14ac:dyDescent="0.15">
      <c r="A166" s="96" t="s">
        <v>502</v>
      </c>
      <c r="B166" s="122">
        <v>33.971838451718064</v>
      </c>
      <c r="C166" s="122">
        <v>46.347026393353318</v>
      </c>
      <c r="D166" s="122">
        <v>65.959234128077838</v>
      </c>
      <c r="E166" s="122">
        <v>71.6969076756927</v>
      </c>
      <c r="F166" s="122">
        <v>95.292783937373613</v>
      </c>
      <c r="G166" s="122">
        <v>112.05637337729536</v>
      </c>
      <c r="H166" s="122">
        <v>123.68826824642744</v>
      </c>
      <c r="I166" s="122">
        <v>134.37920561897411</v>
      </c>
      <c r="J166" s="122">
        <v>143.38818968311165</v>
      </c>
      <c r="K166" s="122">
        <v>150.44294067187755</v>
      </c>
      <c r="L166" s="122">
        <v>155.88910283132753</v>
      </c>
      <c r="M166" s="149"/>
      <c r="N166" s="122">
        <v>6.860119474690074</v>
      </c>
      <c r="O166" s="122">
        <v>3.1935719076948477</v>
      </c>
      <c r="P166" s="122">
        <v>1.1636201986033878</v>
      </c>
    </row>
    <row r="167" spans="1:30" x14ac:dyDescent="0.15">
      <c r="A167" s="135" t="s">
        <v>497</v>
      </c>
      <c r="B167" s="143">
        <v>33.971838451718064</v>
      </c>
      <c r="C167" s="143">
        <v>46.347026393353318</v>
      </c>
      <c r="D167" s="143">
        <v>65.959234128077838</v>
      </c>
      <c r="E167" s="143">
        <v>71.6969076756927</v>
      </c>
      <c r="F167" s="143">
        <v>95.292783937373613</v>
      </c>
      <c r="G167" s="143">
        <v>112.05637337729536</v>
      </c>
      <c r="H167" s="143">
        <v>123.68826824642744</v>
      </c>
      <c r="I167" s="143">
        <v>134.37920561897411</v>
      </c>
      <c r="J167" s="143">
        <v>143.38818968311165</v>
      </c>
      <c r="K167" s="143">
        <v>150.44294067187755</v>
      </c>
      <c r="L167" s="143">
        <v>155.88910283132753</v>
      </c>
      <c r="M167" s="149"/>
      <c r="N167" s="124">
        <v>6.860119474690074</v>
      </c>
      <c r="O167" s="124">
        <v>3.1935719076948477</v>
      </c>
      <c r="P167" s="124">
        <v>1.1636201986033878</v>
      </c>
    </row>
    <row r="168" spans="1:30" x14ac:dyDescent="0.15">
      <c r="A168" s="135" t="s">
        <v>474</v>
      </c>
      <c r="B168" s="143">
        <v>33.971838451718064</v>
      </c>
      <c r="C168" s="143">
        <v>46.347026393353318</v>
      </c>
      <c r="D168" s="143">
        <v>65.959234128077838</v>
      </c>
      <c r="E168" s="143">
        <v>70.789439599379293</v>
      </c>
      <c r="F168" s="143">
        <v>93.429566246720029</v>
      </c>
      <c r="G168" s="143">
        <v>108.39369510116613</v>
      </c>
      <c r="H168" s="143">
        <v>118.94952827400287</v>
      </c>
      <c r="I168" s="143">
        <v>129.13843372862644</v>
      </c>
      <c r="J168" s="143">
        <v>137.74777712420422</v>
      </c>
      <c r="K168" s="143">
        <v>143.72223598223832</v>
      </c>
      <c r="L168" s="143">
        <v>148.96638295634929</v>
      </c>
      <c r="M168" s="149"/>
      <c r="N168" s="124">
        <v>6.860119474690074</v>
      </c>
      <c r="O168" s="124">
        <v>2.9922049443994903</v>
      </c>
      <c r="P168" s="124">
        <v>1.1314600912817996</v>
      </c>
    </row>
    <row r="169" spans="1:30" x14ac:dyDescent="0.15">
      <c r="A169" s="99" t="s">
        <v>319</v>
      </c>
      <c r="B169" s="123">
        <v>13.430633803793759</v>
      </c>
      <c r="C169" s="123">
        <v>15.741613327899891</v>
      </c>
      <c r="D169" s="123">
        <v>17.795809743378886</v>
      </c>
      <c r="E169" s="123">
        <v>16.86744644279889</v>
      </c>
      <c r="F169" s="123">
        <v>19.349048640047453</v>
      </c>
      <c r="G169" s="123">
        <v>20.04214572293025</v>
      </c>
      <c r="H169" s="123">
        <v>19.864284222304157</v>
      </c>
      <c r="I169" s="123">
        <v>19.859260653243336</v>
      </c>
      <c r="J169" s="123">
        <v>19.742491438874399</v>
      </c>
      <c r="K169" s="123">
        <v>19.643493890207889</v>
      </c>
      <c r="L169" s="123">
        <v>19.645766260052849</v>
      </c>
      <c r="M169" s="180"/>
      <c r="N169" s="163">
        <v>4.3651759395851268</v>
      </c>
      <c r="O169" s="163">
        <v>2.0684744789252711</v>
      </c>
      <c r="P169" s="163">
        <v>-0.21851796225130826</v>
      </c>
    </row>
    <row r="170" spans="1:30" x14ac:dyDescent="0.15">
      <c r="A170" s="135" t="s">
        <v>497</v>
      </c>
      <c r="B170" s="123">
        <v>13.430633803793759</v>
      </c>
      <c r="C170" s="123">
        <v>15.741613327899891</v>
      </c>
      <c r="D170" s="123">
        <v>17.795809743378886</v>
      </c>
      <c r="E170" s="123">
        <v>16.86744644279889</v>
      </c>
      <c r="F170" s="123">
        <v>19.349048640047453</v>
      </c>
      <c r="G170" s="123">
        <v>20.04214572293025</v>
      </c>
      <c r="H170" s="123">
        <v>19.864284222304157</v>
      </c>
      <c r="I170" s="123">
        <v>19.859260653243336</v>
      </c>
      <c r="J170" s="123">
        <v>19.742491438874399</v>
      </c>
      <c r="K170" s="123">
        <v>19.643493890207889</v>
      </c>
      <c r="L170" s="123">
        <v>19.645766260052849</v>
      </c>
      <c r="M170" s="180"/>
      <c r="N170" s="163">
        <v>4.3651759395851268</v>
      </c>
      <c r="O170" s="163">
        <v>2.0684744789252711</v>
      </c>
      <c r="P170" s="163">
        <v>-0.21851796225130826</v>
      </c>
    </row>
    <row r="171" spans="1:30" x14ac:dyDescent="0.15">
      <c r="A171" s="135" t="s">
        <v>474</v>
      </c>
      <c r="B171" s="123">
        <v>13.430633803793759</v>
      </c>
      <c r="C171" s="123">
        <v>15.741613327899891</v>
      </c>
      <c r="D171" s="123">
        <v>17.795809743378886</v>
      </c>
      <c r="E171" s="123">
        <v>16.653955098862514</v>
      </c>
      <c r="F171" s="123">
        <v>18.970725243103292</v>
      </c>
      <c r="G171" s="123">
        <v>19.387047493941282</v>
      </c>
      <c r="H171" s="123">
        <v>19.103244561854758</v>
      </c>
      <c r="I171" s="123">
        <v>19.084752019149214</v>
      </c>
      <c r="J171" s="123">
        <v>18.965887752740652</v>
      </c>
      <c r="K171" s="123">
        <v>18.765964370250174</v>
      </c>
      <c r="L171" s="123">
        <v>18.773337500906038</v>
      </c>
      <c r="M171" s="180"/>
      <c r="N171" s="163">
        <v>4.3651759395851268</v>
      </c>
      <c r="O171" s="163">
        <v>1.3074348184758726</v>
      </c>
      <c r="P171" s="163">
        <v>-0.32990706094872024</v>
      </c>
    </row>
    <row r="172" spans="1:30" x14ac:dyDescent="0.15">
      <c r="A172" s="99" t="s">
        <v>503</v>
      </c>
      <c r="B172" s="124">
        <v>52.869385559755443</v>
      </c>
      <c r="C172" s="124">
        <v>67.572945858636928</v>
      </c>
      <c r="D172" s="124">
        <v>84.576105910487868</v>
      </c>
      <c r="E172" s="124">
        <v>90.484494629050062</v>
      </c>
      <c r="F172" s="124">
        <v>114.36375176329216</v>
      </c>
      <c r="G172" s="124">
        <v>133.38565479988407</v>
      </c>
      <c r="H172" s="124">
        <v>145.84441046403575</v>
      </c>
      <c r="I172" s="124">
        <v>158.41544413070292</v>
      </c>
      <c r="J172" s="124">
        <v>167.01004947690586</v>
      </c>
      <c r="K172" s="124">
        <v>173.75644254060032</v>
      </c>
      <c r="L172" s="124">
        <v>179.59730476646376</v>
      </c>
      <c r="M172" s="149"/>
      <c r="N172" s="124">
        <v>4.8103912593095988</v>
      </c>
      <c r="O172" s="124">
        <v>2.7618951994369256</v>
      </c>
      <c r="P172" s="124">
        <v>1.0463199267791046</v>
      </c>
    </row>
    <row r="173" spans="1:30" customFormat="1" ht="11.25" x14ac:dyDescent="0.2">
      <c r="A173" s="161" t="s">
        <v>504</v>
      </c>
      <c r="B173" s="130">
        <v>76.980437615882622</v>
      </c>
      <c r="C173" s="130">
        <v>93.315687445190221</v>
      </c>
      <c r="D173" s="130">
        <v>128.32262579041108</v>
      </c>
      <c r="E173" s="130">
        <v>120.88324065916291</v>
      </c>
      <c r="F173" s="130">
        <v>131.98312378195013</v>
      </c>
      <c r="G173" s="130">
        <v>139.78748193048176</v>
      </c>
      <c r="H173" s="130">
        <v>148.72245141093757</v>
      </c>
      <c r="I173" s="130">
        <v>155.66338734635184</v>
      </c>
      <c r="J173" s="130">
        <v>157.55994531854125</v>
      </c>
      <c r="K173" s="130">
        <v>156.48724100270022</v>
      </c>
      <c r="L173" s="130">
        <v>156.64741119716354</v>
      </c>
      <c r="M173" s="181"/>
      <c r="N173" s="124">
        <v>5.2427738710217886</v>
      </c>
      <c r="O173" s="124">
        <v>0.74039859546060072</v>
      </c>
      <c r="P173" s="124">
        <v>0.25991551900232945</v>
      </c>
      <c r="R173" s="92"/>
      <c r="S173" s="92"/>
      <c r="T173" s="92"/>
      <c r="U173" s="92"/>
      <c r="V173" s="92"/>
      <c r="W173" s="92"/>
      <c r="X173" s="92"/>
      <c r="Y173" s="92"/>
      <c r="Z173" s="92"/>
      <c r="AA173" s="92"/>
      <c r="AB173" s="92"/>
      <c r="AC173" s="92"/>
      <c r="AD173" s="92"/>
    </row>
    <row r="174" spans="1:30" x14ac:dyDescent="0.15">
      <c r="A174" s="99" t="s">
        <v>505</v>
      </c>
      <c r="B174" s="145">
        <v>913.24601780640637</v>
      </c>
      <c r="C174" s="145">
        <v>1285.9101031272362</v>
      </c>
      <c r="D174" s="145">
        <v>1571.5198348272741</v>
      </c>
      <c r="E174" s="145">
        <v>1615.9142529423173</v>
      </c>
      <c r="F174" s="145">
        <v>2007.1499987642271</v>
      </c>
      <c r="G174" s="145">
        <v>2377.3078445322485</v>
      </c>
      <c r="H174" s="145">
        <v>2627.8939010325771</v>
      </c>
      <c r="I174" s="145">
        <v>2860.0139634488692</v>
      </c>
      <c r="J174" s="145">
        <v>3038.3837212527533</v>
      </c>
      <c r="K174" s="145">
        <v>3223.0453564214404</v>
      </c>
      <c r="L174" s="145">
        <v>3386.5203984605964</v>
      </c>
      <c r="M174" s="182"/>
      <c r="N174" s="124">
        <v>5.5779458393623527</v>
      </c>
      <c r="O174" s="124">
        <v>2.6040250438956303</v>
      </c>
      <c r="P174" s="124">
        <v>1.2761756769656518</v>
      </c>
    </row>
    <row r="175" spans="1:30" x14ac:dyDescent="0.15">
      <c r="A175" s="99" t="s">
        <v>506</v>
      </c>
      <c r="B175" s="146">
        <v>35.880217787096043</v>
      </c>
      <c r="C175" s="146">
        <v>43.271550777916033</v>
      </c>
      <c r="D175" s="146">
        <v>55.6350368172522</v>
      </c>
      <c r="E175" s="146">
        <v>47.982898727960503</v>
      </c>
      <c r="F175" s="146">
        <v>52.786771597859357</v>
      </c>
      <c r="G175" s="146">
        <v>53.487620396854815</v>
      </c>
      <c r="H175" s="146">
        <v>53.291945946538377</v>
      </c>
      <c r="I175" s="146">
        <v>53.454786055836941</v>
      </c>
      <c r="J175" s="146">
        <v>53.497888538725292</v>
      </c>
      <c r="K175" s="146">
        <v>52.568661202445846</v>
      </c>
      <c r="L175" s="146">
        <v>52.330154145625933</v>
      </c>
      <c r="M175" s="183"/>
      <c r="N175" s="124">
        <v>4.4838894336597379</v>
      </c>
      <c r="O175" s="124">
        <v>-0.21490848814154084</v>
      </c>
      <c r="P175" s="124">
        <v>-9.1020779853523415E-2</v>
      </c>
    </row>
    <row r="176" spans="1:30" x14ac:dyDescent="0.15">
      <c r="A176" s="99" t="s">
        <v>507</v>
      </c>
      <c r="B176" s="146">
        <v>281.18160191336358</v>
      </c>
      <c r="C176" s="146">
        <v>203.41448538089679</v>
      </c>
      <c r="D176" s="146">
        <v>180.28827403309651</v>
      </c>
      <c r="E176" s="146">
        <v>184.55383657601831</v>
      </c>
      <c r="F176" s="146">
        <v>198.84746067039214</v>
      </c>
      <c r="G176" s="146">
        <v>204.56486217192094</v>
      </c>
      <c r="H176" s="146">
        <v>205.64666579471185</v>
      </c>
      <c r="I176" s="146">
        <v>200.8244916842867</v>
      </c>
      <c r="J176" s="146">
        <v>198.6776738652627</v>
      </c>
      <c r="K176" s="146">
        <v>197.36666087645773</v>
      </c>
      <c r="L176" s="146">
        <v>195.80524497317566</v>
      </c>
      <c r="M176" s="183"/>
      <c r="N176" s="124">
        <v>-4.3471183807840097</v>
      </c>
      <c r="O176" s="124">
        <v>0.6601816014069728</v>
      </c>
      <c r="P176" s="124">
        <v>-0.24489446501869683</v>
      </c>
    </row>
    <row r="177" spans="1:16" x14ac:dyDescent="0.15">
      <c r="A177" s="99" t="s">
        <v>508</v>
      </c>
      <c r="B177" s="146">
        <v>7.3342619604730661</v>
      </c>
      <c r="C177" s="146">
        <v>8.4757227722613777</v>
      </c>
      <c r="D177" s="146">
        <v>10.796751097418717</v>
      </c>
      <c r="E177" s="146">
        <v>8.8690067114455999</v>
      </c>
      <c r="F177" s="146">
        <v>10.229769819722586</v>
      </c>
      <c r="G177" s="146">
        <v>9.5433119771761987</v>
      </c>
      <c r="H177" s="146">
        <v>9.1617017924602777</v>
      </c>
      <c r="I177" s="146">
        <v>8.9991624533809347</v>
      </c>
      <c r="J177" s="146">
        <v>8.9425142056686333</v>
      </c>
      <c r="K177" s="146">
        <v>8.7234344413365861</v>
      </c>
      <c r="L177" s="146">
        <v>8.6320661069031832</v>
      </c>
      <c r="M177" s="183"/>
      <c r="N177" s="124">
        <v>3.9426218259327017</v>
      </c>
      <c r="O177" s="124">
        <v>-0.81770504437937985</v>
      </c>
      <c r="P177" s="124">
        <v>-0.29729749491239632</v>
      </c>
    </row>
    <row r="178" spans="1:16" ht="11.25" thickBot="1" x14ac:dyDescent="0.2">
      <c r="A178" s="99" t="s">
        <v>509</v>
      </c>
      <c r="B178" s="146">
        <v>37.689008793155168</v>
      </c>
      <c r="C178" s="146">
        <v>40.308655845263054</v>
      </c>
      <c r="D178" s="146">
        <v>48.847566318702903</v>
      </c>
      <c r="E178" s="146">
        <v>67.416819071631707</v>
      </c>
      <c r="F178" s="146">
        <v>73.110966159736279</v>
      </c>
      <c r="G178" s="146">
        <v>80.785313359110262</v>
      </c>
      <c r="H178" s="146">
        <v>89.74964925655658</v>
      </c>
      <c r="I178" s="146">
        <v>93.796701146986081</v>
      </c>
      <c r="J178" s="146">
        <v>99.274058032933965</v>
      </c>
      <c r="K178" s="146">
        <v>100.22940014483581</v>
      </c>
      <c r="L178" s="146">
        <v>98.848337824544515</v>
      </c>
      <c r="M178" s="183"/>
      <c r="N178" s="124">
        <v>2.6272806805264448</v>
      </c>
      <c r="O178" s="124">
        <v>3.0883269617281828</v>
      </c>
      <c r="P178" s="124">
        <v>0.48398049534452703</v>
      </c>
    </row>
    <row r="179" spans="1:16" ht="11.25" thickBot="1" x14ac:dyDescent="0.2">
      <c r="A179" s="93" t="str">
        <f>$A$2</f>
        <v>Poland:Reference scenario(REF2015f)</v>
      </c>
      <c r="B179" s="94"/>
      <c r="C179" s="121" t="s">
        <v>596</v>
      </c>
      <c r="D179" s="121" t="s">
        <v>597</v>
      </c>
      <c r="E179" s="121" t="s">
        <v>598</v>
      </c>
      <c r="F179" s="121" t="s">
        <v>599</v>
      </c>
      <c r="G179" s="121" t="s">
        <v>600</v>
      </c>
      <c r="H179" s="121" t="s">
        <v>601</v>
      </c>
      <c r="I179" s="121" t="s">
        <v>602</v>
      </c>
      <c r="J179" s="121" t="s">
        <v>603</v>
      </c>
      <c r="K179" s="121" t="s">
        <v>604</v>
      </c>
      <c r="L179" s="121" t="s">
        <v>605</v>
      </c>
      <c r="M179" s="91"/>
      <c r="N179" s="95" t="s">
        <v>314</v>
      </c>
      <c r="O179" s="95" t="s">
        <v>480</v>
      </c>
      <c r="P179" s="95" t="s">
        <v>361</v>
      </c>
    </row>
    <row r="180" spans="1:16" ht="11.25" thickBot="1" x14ac:dyDescent="0.2">
      <c r="A180" s="125" t="s">
        <v>510</v>
      </c>
      <c r="B180" s="126"/>
      <c r="C180" s="127">
        <v>2.0520975189644415</v>
      </c>
      <c r="D180" s="127">
        <v>3.7104109450435252</v>
      </c>
      <c r="E180" s="127">
        <v>11.222606568683315</v>
      </c>
      <c r="F180" s="127">
        <v>7.1790939212590503</v>
      </c>
      <c r="G180" s="127">
        <v>8.0309905023668691</v>
      </c>
      <c r="H180" s="127">
        <v>4.2780501508147948</v>
      </c>
      <c r="I180" s="127">
        <v>17.444789572064007</v>
      </c>
      <c r="J180" s="127">
        <v>16.984438803184318</v>
      </c>
      <c r="K180" s="127">
        <v>22.376765455655658</v>
      </c>
      <c r="L180" s="127">
        <v>19.719989986009995</v>
      </c>
      <c r="M180" s="149"/>
      <c r="N180" s="165">
        <v>5.7625084640079667</v>
      </c>
      <c r="O180" s="165">
        <v>30.710741143124029</v>
      </c>
      <c r="P180" s="165">
        <v>76.525983816913978</v>
      </c>
    </row>
    <row r="181" spans="1:16" ht="12" customHeight="1" thickBot="1" x14ac:dyDescent="0.2">
      <c r="A181" s="225" t="s">
        <v>320</v>
      </c>
      <c r="B181" s="225"/>
      <c r="C181" s="225"/>
      <c r="D181" s="225"/>
      <c r="E181" s="225"/>
      <c r="F181" s="225"/>
      <c r="G181" s="225"/>
      <c r="H181" s="225"/>
      <c r="I181" s="225"/>
      <c r="J181" s="225"/>
      <c r="K181" s="225"/>
      <c r="L181" s="225"/>
      <c r="M181" s="175"/>
    </row>
    <row r="182" spans="1:16" ht="11.25" thickBot="1" x14ac:dyDescent="0.2">
      <c r="A182" s="93" t="str">
        <f>$A$2</f>
        <v>Poland:Reference scenario(REF2015f)</v>
      </c>
      <c r="B182" s="94">
        <v>2000</v>
      </c>
      <c r="C182" s="94">
        <v>2005</v>
      </c>
      <c r="D182" s="94">
        <v>2010</v>
      </c>
      <c r="E182" s="94">
        <v>2015</v>
      </c>
      <c r="F182" s="94">
        <v>2020</v>
      </c>
      <c r="G182" s="94">
        <v>2025</v>
      </c>
      <c r="H182" s="94">
        <v>2030</v>
      </c>
      <c r="I182" s="94">
        <v>2035</v>
      </c>
      <c r="J182" s="94">
        <v>2040</v>
      </c>
      <c r="K182" s="94">
        <v>2045</v>
      </c>
      <c r="L182" s="94">
        <v>2050</v>
      </c>
      <c r="M182" s="176"/>
      <c r="N182" s="269"/>
      <c r="O182" s="269"/>
      <c r="P182" s="269"/>
    </row>
    <row r="183" spans="1:16" x14ac:dyDescent="0.15">
      <c r="A183" s="99" t="s">
        <v>346</v>
      </c>
      <c r="B183" s="124">
        <v>100</v>
      </c>
      <c r="C183" s="124">
        <v>140.80653822241234</v>
      </c>
      <c r="D183" s="124">
        <v>172.08066656584219</v>
      </c>
      <c r="E183" s="124">
        <v>176.94183401135456</v>
      </c>
      <c r="F183" s="124">
        <v>219.78196013220511</v>
      </c>
      <c r="G183" s="124">
        <v>260.31406632820381</v>
      </c>
      <c r="H183" s="124">
        <v>287.75311907132226</v>
      </c>
      <c r="I183" s="124">
        <v>313.17015433788032</v>
      </c>
      <c r="J183" s="124">
        <v>332.70155708435209</v>
      </c>
      <c r="K183" s="124">
        <v>352.9219173780919</v>
      </c>
      <c r="L183" s="124">
        <v>370.82235590744011</v>
      </c>
      <c r="M183" s="149"/>
    </row>
    <row r="184" spans="1:16" x14ac:dyDescent="0.15">
      <c r="A184" s="99" t="s">
        <v>347</v>
      </c>
      <c r="B184" s="124">
        <v>100</v>
      </c>
      <c r="C184" s="124">
        <v>120.60002264946732</v>
      </c>
      <c r="D184" s="124">
        <v>155.05768985956593</v>
      </c>
      <c r="E184" s="124">
        <v>133.73079007680121</v>
      </c>
      <c r="F184" s="124">
        <v>147.11942918262773</v>
      </c>
      <c r="G184" s="124">
        <v>149.07273058997734</v>
      </c>
      <c r="H184" s="124">
        <v>148.52737590044472</v>
      </c>
      <c r="I184" s="124">
        <v>148.98121960413911</v>
      </c>
      <c r="J184" s="124">
        <v>149.10134842594312</v>
      </c>
      <c r="K184" s="124">
        <v>146.51154436791526</v>
      </c>
      <c r="L184" s="124">
        <v>145.84681301585059</v>
      </c>
      <c r="M184" s="149"/>
    </row>
    <row r="185" spans="1:16" ht="11.25" x14ac:dyDescent="0.2">
      <c r="A185" s="99" t="s">
        <v>348</v>
      </c>
      <c r="B185" s="124">
        <v>100</v>
      </c>
      <c r="C185" s="124">
        <v>72.342743620747967</v>
      </c>
      <c r="D185" s="124">
        <v>64.118090517403814</v>
      </c>
      <c r="E185" s="124">
        <v>65.635103904444719</v>
      </c>
      <c r="F185" s="124">
        <v>70.718517611852903</v>
      </c>
      <c r="G185" s="124">
        <v>72.751865975552178</v>
      </c>
      <c r="H185" s="124">
        <v>73.136600828554492</v>
      </c>
      <c r="I185" s="124">
        <v>71.421632965219345</v>
      </c>
      <c r="J185" s="124">
        <v>70.658134285214857</v>
      </c>
      <c r="K185" s="124">
        <v>70.191882944485627</v>
      </c>
      <c r="L185" s="124">
        <v>69.636577799107314</v>
      </c>
      <c r="M185"/>
    </row>
    <row r="186" spans="1:16" ht="12" thickBot="1" x14ac:dyDescent="0.25">
      <c r="A186" s="128" t="s">
        <v>349</v>
      </c>
      <c r="B186" s="129">
        <v>100</v>
      </c>
      <c r="C186" s="129">
        <v>115.56340389721622</v>
      </c>
      <c r="D186" s="129">
        <v>147.20978273759829</v>
      </c>
      <c r="E186" s="129">
        <v>120.92568767305853</v>
      </c>
      <c r="F186" s="129">
        <v>139.47919879129537</v>
      </c>
      <c r="G186" s="129">
        <v>130.11959524500878</v>
      </c>
      <c r="H186" s="129">
        <v>124.91647887457431</v>
      </c>
      <c r="I186" s="129">
        <v>122.70031397679284</v>
      </c>
      <c r="J186" s="129">
        <v>121.92793567864098</v>
      </c>
      <c r="K186" s="129">
        <v>118.94086260281213</v>
      </c>
      <c r="L186" s="129">
        <v>117.69508852321397</v>
      </c>
      <c r="M186"/>
    </row>
    <row r="187" spans="1:16" ht="11.25" x14ac:dyDescent="0.2">
      <c r="M187"/>
    </row>
    <row r="188" spans="1:16" ht="12" customHeight="1" thickBot="1" x14ac:dyDescent="0.25">
      <c r="A188" s="274" t="s">
        <v>338</v>
      </c>
      <c r="B188" s="274"/>
      <c r="C188" s="274"/>
      <c r="D188" s="274"/>
      <c r="E188" s="274"/>
      <c r="F188" s="274"/>
      <c r="G188" s="274"/>
      <c r="H188" s="274"/>
      <c r="I188" s="274"/>
      <c r="J188" s="274"/>
      <c r="K188" s="274"/>
      <c r="L188" s="274"/>
      <c r="M188"/>
    </row>
    <row r="189" spans="1:16" ht="12" thickBot="1" x14ac:dyDescent="0.25">
      <c r="A189" s="93" t="str">
        <f>$A$2</f>
        <v>Poland:Reference scenario(REF2015f)</v>
      </c>
      <c r="B189" s="94">
        <v>2000</v>
      </c>
      <c r="C189" s="94">
        <v>2005</v>
      </c>
      <c r="D189" s="94">
        <v>2010</v>
      </c>
      <c r="E189" s="94">
        <v>2015</v>
      </c>
      <c r="F189" s="94">
        <v>2020</v>
      </c>
      <c r="G189" s="94">
        <v>2025</v>
      </c>
      <c r="H189" s="94">
        <v>2030</v>
      </c>
      <c r="I189" s="94">
        <v>2035</v>
      </c>
      <c r="J189" s="94">
        <v>2040</v>
      </c>
      <c r="K189" s="94">
        <v>2045</v>
      </c>
      <c r="L189" s="94">
        <v>2050</v>
      </c>
      <c r="M189"/>
    </row>
    <row r="190" spans="1:16" ht="11.25" x14ac:dyDescent="0.2">
      <c r="A190" s="131" t="s">
        <v>511</v>
      </c>
      <c r="B190" s="124"/>
      <c r="C190" s="124"/>
      <c r="D190" s="124"/>
      <c r="E190" s="124"/>
      <c r="F190" s="124"/>
      <c r="G190" s="124"/>
      <c r="H190" s="124"/>
      <c r="I190" s="124"/>
      <c r="J190" s="124"/>
      <c r="K190" s="124"/>
      <c r="L190" s="124"/>
      <c r="M190"/>
    </row>
    <row r="191" spans="1:16" ht="11.25" x14ac:dyDescent="0.2">
      <c r="A191" s="148" t="s">
        <v>323</v>
      </c>
      <c r="B191" s="147">
        <v>0</v>
      </c>
      <c r="C191" s="147">
        <v>0</v>
      </c>
      <c r="D191" s="147">
        <v>11.2</v>
      </c>
      <c r="E191" s="147">
        <v>7.5</v>
      </c>
      <c r="F191" s="147">
        <v>15</v>
      </c>
      <c r="G191" s="147">
        <v>22.5</v>
      </c>
      <c r="H191" s="147">
        <v>33.5</v>
      </c>
      <c r="I191" s="147">
        <v>42</v>
      </c>
      <c r="J191" s="147">
        <v>50</v>
      </c>
      <c r="K191" s="147">
        <v>69</v>
      </c>
      <c r="L191" s="147">
        <v>88</v>
      </c>
      <c r="M191"/>
    </row>
    <row r="192" spans="1:16" ht="11.25" x14ac:dyDescent="0.2">
      <c r="A192" s="148" t="s">
        <v>339</v>
      </c>
      <c r="B192" s="147">
        <v>0</v>
      </c>
      <c r="C192" s="147">
        <v>0</v>
      </c>
      <c r="D192" s="147">
        <v>0</v>
      </c>
      <c r="E192" s="147">
        <v>0</v>
      </c>
      <c r="F192" s="147">
        <v>0</v>
      </c>
      <c r="G192" s="147">
        <v>0</v>
      </c>
      <c r="H192" s="147">
        <v>0</v>
      </c>
      <c r="I192" s="147">
        <v>0</v>
      </c>
      <c r="J192" s="147">
        <v>0</v>
      </c>
      <c r="K192" s="147">
        <v>0</v>
      </c>
      <c r="L192" s="147">
        <v>0</v>
      </c>
      <c r="M192"/>
    </row>
    <row r="193" spans="1:16" ht="10.5" customHeight="1" x14ac:dyDescent="0.2">
      <c r="A193" s="134" t="s">
        <v>582</v>
      </c>
      <c r="B193" s="147">
        <v>0</v>
      </c>
      <c r="C193" s="147">
        <v>0</v>
      </c>
      <c r="D193" s="147">
        <v>0</v>
      </c>
      <c r="E193" s="147">
        <v>0</v>
      </c>
      <c r="F193" s="147">
        <v>49.883032789185862</v>
      </c>
      <c r="G193" s="147">
        <v>12.608986748556108</v>
      </c>
      <c r="H193" s="147">
        <v>2.9107913051480327</v>
      </c>
      <c r="I193" s="147">
        <v>0.95704508967584689</v>
      </c>
      <c r="J193" s="147">
        <v>0.47914123871124958</v>
      </c>
      <c r="K193" s="147">
        <v>0</v>
      </c>
      <c r="L193" s="147">
        <v>0</v>
      </c>
      <c r="M193"/>
    </row>
    <row r="194" spans="1:16" ht="12" thickBot="1" x14ac:dyDescent="0.25">
      <c r="A194" s="128" t="s">
        <v>512</v>
      </c>
      <c r="B194" s="129">
        <v>0</v>
      </c>
      <c r="C194" s="129">
        <v>0</v>
      </c>
      <c r="D194" s="129">
        <v>0</v>
      </c>
      <c r="E194" s="129">
        <v>0</v>
      </c>
      <c r="F194" s="129">
        <v>25.563915258095644</v>
      </c>
      <c r="G194" s="129">
        <v>9.1130468814743661</v>
      </c>
      <c r="H194" s="129">
        <v>1.2863648644014343</v>
      </c>
      <c r="I194" s="129">
        <v>1.1195335274702913</v>
      </c>
      <c r="J194" s="129">
        <v>0.48494297605840209</v>
      </c>
      <c r="K194" s="129">
        <v>0.35305480073711387</v>
      </c>
      <c r="L194" s="129">
        <v>0.20734897427414234</v>
      </c>
      <c r="M194"/>
    </row>
    <row r="195" spans="1:16" ht="12" x14ac:dyDescent="0.2">
      <c r="A195" s="150" t="s">
        <v>402</v>
      </c>
      <c r="B195" s="151">
        <v>85.973637472808733</v>
      </c>
      <c r="C195" s="151">
        <v>87.180707483925161</v>
      </c>
      <c r="D195" s="151">
        <v>90.908023933334277</v>
      </c>
      <c r="E195" s="151">
        <v>88.380049618687352</v>
      </c>
      <c r="F195" s="151">
        <v>86.870378515431142</v>
      </c>
      <c r="G195" s="151">
        <v>83.993380965644192</v>
      </c>
      <c r="H195" s="151">
        <v>81.416809835989412</v>
      </c>
      <c r="I195" s="151">
        <v>71.71279496473899</v>
      </c>
      <c r="J195" s="151">
        <v>63.038623571726482</v>
      </c>
      <c r="K195" s="151">
        <v>51.979250373172512</v>
      </c>
      <c r="L195" s="151">
        <v>43.992022529689876</v>
      </c>
      <c r="M195"/>
    </row>
    <row r="196" spans="1:16" ht="12" x14ac:dyDescent="0.2">
      <c r="A196" s="152" t="s">
        <v>404</v>
      </c>
      <c r="B196" s="149">
        <v>0.16543604321766128</v>
      </c>
      <c r="C196" s="149">
        <v>0.6877559192002779</v>
      </c>
      <c r="D196" s="149">
        <v>6.1328612733424999</v>
      </c>
      <c r="E196" s="149">
        <v>7.4586007172845274</v>
      </c>
      <c r="F196" s="149">
        <v>10.103332632730075</v>
      </c>
      <c r="G196" s="149">
        <v>10.698283054234475</v>
      </c>
      <c r="H196" s="149">
        <v>10.72844228725913</v>
      </c>
      <c r="I196" s="149">
        <v>10.386914554495506</v>
      </c>
      <c r="J196" s="149">
        <v>11.204011904970173</v>
      </c>
      <c r="K196" s="149">
        <v>11.888678480547583</v>
      </c>
      <c r="L196" s="149">
        <v>12.797124478108014</v>
      </c>
      <c r="M196"/>
    </row>
    <row r="197" spans="1:16" ht="12.75" thickBot="1" x14ac:dyDescent="0.25">
      <c r="A197" s="153" t="s">
        <v>465</v>
      </c>
      <c r="B197" s="154">
        <v>6.5197141349591661</v>
      </c>
      <c r="C197" s="154">
        <v>6.9019229200952577</v>
      </c>
      <c r="D197" s="154">
        <v>9.1839978553125015</v>
      </c>
      <c r="E197" s="154">
        <v>11.78651075805398</v>
      </c>
      <c r="F197" s="154">
        <v>15.070205635068778</v>
      </c>
      <c r="G197" s="154">
        <v>16.377432738679413</v>
      </c>
      <c r="H197" s="154">
        <v>17.535942626279464</v>
      </c>
      <c r="I197" s="154">
        <v>18.258516669913906</v>
      </c>
      <c r="J197" s="154">
        <v>20.324852146950647</v>
      </c>
      <c r="K197" s="154">
        <v>22.364132032163628</v>
      </c>
      <c r="L197" s="154">
        <v>23.686010064294138</v>
      </c>
      <c r="M197"/>
    </row>
    <row r="198" spans="1:16" ht="11.25" x14ac:dyDescent="0.2">
      <c r="A198" s="155" t="s">
        <v>344</v>
      </c>
      <c r="B198" s="143">
        <v>143.14767441860468</v>
      </c>
      <c r="C198" s="143">
        <v>155.33139534883722</v>
      </c>
      <c r="D198" s="143">
        <v>157.06162790697672</v>
      </c>
      <c r="E198" s="143">
        <v>162.36730554173417</v>
      </c>
      <c r="F198" s="143">
        <v>176.24389140178869</v>
      </c>
      <c r="G198" s="143">
        <v>188.41309524503438</v>
      </c>
      <c r="H198" s="143">
        <v>203.16604686078927</v>
      </c>
      <c r="I198" s="143">
        <v>211.55227702964987</v>
      </c>
      <c r="J198" s="143">
        <v>219.22831508254782</v>
      </c>
      <c r="K198" s="143">
        <v>232.17549432081162</v>
      </c>
      <c r="L198" s="143">
        <v>245.34676466878301</v>
      </c>
      <c r="M198"/>
    </row>
    <row r="199" spans="1:16" ht="12.75" thickBot="1" x14ac:dyDescent="0.25">
      <c r="A199" s="137" t="s">
        <v>466</v>
      </c>
      <c r="B199" s="129">
        <v>1.5754565146749464</v>
      </c>
      <c r="C199" s="129">
        <v>2.6758554841917017</v>
      </c>
      <c r="D199" s="129">
        <v>6.6489600453700808</v>
      </c>
      <c r="E199" s="129">
        <v>13.40706753371853</v>
      </c>
      <c r="F199" s="129">
        <v>14.34595943871442</v>
      </c>
      <c r="G199" s="129">
        <v>18.848193110947545</v>
      </c>
      <c r="H199" s="129">
        <v>19.779496349537133</v>
      </c>
      <c r="I199" s="129">
        <v>19.793278054262299</v>
      </c>
      <c r="J199" s="129">
        <v>25.896778517026824</v>
      </c>
      <c r="K199" s="129">
        <v>26.595665591224542</v>
      </c>
      <c r="L199" s="129">
        <v>28.610149361274228</v>
      </c>
      <c r="M199"/>
    </row>
    <row r="200" spans="1:16" ht="11.25" x14ac:dyDescent="0.2">
      <c r="C200" s="269"/>
      <c r="F200" s="136"/>
      <c r="M200"/>
    </row>
    <row r="201" spans="1:16" ht="12" customHeight="1" thickBot="1" x14ac:dyDescent="0.25">
      <c r="A201" s="277" t="s">
        <v>513</v>
      </c>
      <c r="B201" s="277"/>
      <c r="C201" s="277"/>
      <c r="D201" s="277"/>
      <c r="E201" s="277"/>
      <c r="F201" s="277"/>
      <c r="G201" s="277"/>
      <c r="H201" s="277"/>
      <c r="I201" s="277"/>
      <c r="J201" s="277"/>
      <c r="K201" s="277"/>
      <c r="L201" s="277"/>
      <c r="M201"/>
      <c r="N201" s="280" t="s">
        <v>284</v>
      </c>
      <c r="O201" s="280"/>
      <c r="P201" s="280"/>
    </row>
    <row r="202" spans="1:16" ht="12" thickBot="1" x14ac:dyDescent="0.25">
      <c r="A202" s="93" t="str">
        <f>$A$2</f>
        <v>Poland:Reference scenario(REF2015f)</v>
      </c>
      <c r="B202" s="94">
        <v>2000</v>
      </c>
      <c r="C202" s="94">
        <v>2005</v>
      </c>
      <c r="D202" s="94">
        <v>2010</v>
      </c>
      <c r="E202" s="94">
        <v>2015</v>
      </c>
      <c r="F202" s="94">
        <v>2020</v>
      </c>
      <c r="G202" s="94">
        <v>2025</v>
      </c>
      <c r="H202" s="94">
        <v>2030</v>
      </c>
      <c r="I202" s="94">
        <v>2035</v>
      </c>
      <c r="J202" s="94">
        <v>2040</v>
      </c>
      <c r="K202" s="94">
        <v>2045</v>
      </c>
      <c r="L202" s="94">
        <v>2050</v>
      </c>
      <c r="M202"/>
      <c r="N202" s="95" t="s">
        <v>314</v>
      </c>
      <c r="O202" s="95" t="s">
        <v>480</v>
      </c>
      <c r="P202" s="95" t="s">
        <v>361</v>
      </c>
    </row>
    <row r="203" spans="1:16" ht="11.25" x14ac:dyDescent="0.2">
      <c r="A203" s="131" t="s">
        <v>322</v>
      </c>
      <c r="B203" s="124">
        <v>33.971838451718064</v>
      </c>
      <c r="C203" s="124">
        <v>46.347026393353325</v>
      </c>
      <c r="D203" s="124">
        <v>65.959234128077838</v>
      </c>
      <c r="E203" s="124">
        <v>71.6969076756927</v>
      </c>
      <c r="F203" s="124">
        <v>95.292783937373613</v>
      </c>
      <c r="G203" s="124">
        <v>112.05637337729536</v>
      </c>
      <c r="H203" s="124">
        <v>123.68826824642744</v>
      </c>
      <c r="I203" s="124">
        <v>134.37920561897411</v>
      </c>
      <c r="J203" s="124">
        <v>143.38818968311165</v>
      </c>
      <c r="K203" s="124">
        <v>150.44294067187755</v>
      </c>
      <c r="L203" s="124">
        <v>155.88910283132753</v>
      </c>
      <c r="M203"/>
      <c r="N203" s="124">
        <v>6.860119474690074</v>
      </c>
      <c r="O203" s="124">
        <v>3.1935719076948477</v>
      </c>
      <c r="P203" s="124">
        <v>1.1636201986033878</v>
      </c>
    </row>
    <row r="204" spans="1:16" x14ac:dyDescent="0.15">
      <c r="A204" s="131" t="s">
        <v>323</v>
      </c>
      <c r="B204" s="124">
        <v>14.176067494346725</v>
      </c>
      <c r="C204" s="124">
        <v>15.926600377686821</v>
      </c>
      <c r="D204" s="124">
        <v>23.056436468218575</v>
      </c>
      <c r="E204" s="124">
        <v>24.35826990722807</v>
      </c>
      <c r="F204" s="124">
        <v>31.162945801685172</v>
      </c>
      <c r="G204" s="124">
        <v>37.887545404149847</v>
      </c>
      <c r="H204" s="124">
        <v>42.582299695625956</v>
      </c>
      <c r="I204" s="124">
        <v>46.950001855578812</v>
      </c>
      <c r="J204" s="124">
        <v>50.687734351566789</v>
      </c>
      <c r="K204" s="124">
        <v>53.474679271751917</v>
      </c>
      <c r="L204" s="124">
        <v>56.348171906188597</v>
      </c>
      <c r="M204" s="149"/>
      <c r="N204" s="124">
        <v>4.984127017954032</v>
      </c>
      <c r="O204" s="124">
        <v>3.1150000598349603</v>
      </c>
      <c r="P204" s="124">
        <v>1.4104093861178502</v>
      </c>
    </row>
    <row r="205" spans="1:16" x14ac:dyDescent="0.15">
      <c r="A205" s="138" t="s">
        <v>29</v>
      </c>
      <c r="B205" s="124">
        <v>2.4576812181222669</v>
      </c>
      <c r="C205" s="124">
        <v>2.1251496630504043</v>
      </c>
      <c r="D205" s="124">
        <v>2.7633235947209669</v>
      </c>
      <c r="E205" s="124">
        <v>4.0582047562684034</v>
      </c>
      <c r="F205" s="124">
        <v>5.6995172592279859</v>
      </c>
      <c r="G205" s="124">
        <v>7.2047040660857151</v>
      </c>
      <c r="H205" s="124">
        <v>8.2381436342620304</v>
      </c>
      <c r="I205" s="124">
        <v>9.2220109441250404</v>
      </c>
      <c r="J205" s="124">
        <v>10.005014860610066</v>
      </c>
      <c r="K205" s="124">
        <v>10.503074028552097</v>
      </c>
      <c r="L205" s="124">
        <v>10.853974024983888</v>
      </c>
      <c r="M205" s="149"/>
      <c r="N205" s="124">
        <v>1.1790551483957801</v>
      </c>
      <c r="O205" s="124">
        <v>5.6136083317602559</v>
      </c>
      <c r="P205" s="124">
        <v>1.3883302803695763</v>
      </c>
    </row>
    <row r="206" spans="1:16" x14ac:dyDescent="0.15">
      <c r="A206" s="138" t="s">
        <v>325</v>
      </c>
      <c r="B206" s="124">
        <v>11.590413126719032</v>
      </c>
      <c r="C206" s="124">
        <v>13.603206721418225</v>
      </c>
      <c r="D206" s="124">
        <v>19.887362557572068</v>
      </c>
      <c r="E206" s="124">
        <v>19.871338511567579</v>
      </c>
      <c r="F206" s="124">
        <v>24.670363354437384</v>
      </c>
      <c r="G206" s="124">
        <v>29.522775758641306</v>
      </c>
      <c r="H206" s="124">
        <v>32.385632671897376</v>
      </c>
      <c r="I206" s="124">
        <v>35.206574904958643</v>
      </c>
      <c r="J206" s="124">
        <v>37.685169714421356</v>
      </c>
      <c r="K206" s="124">
        <v>39.387268117099353</v>
      </c>
      <c r="L206" s="124">
        <v>41.288593412139207</v>
      </c>
      <c r="M206" s="149"/>
      <c r="N206" s="124">
        <v>5.5474699732285471</v>
      </c>
      <c r="O206" s="124">
        <v>2.4681179983591095</v>
      </c>
      <c r="P206" s="124">
        <v>1.221760174907538</v>
      </c>
    </row>
    <row r="207" spans="1:16" x14ac:dyDescent="0.15">
      <c r="A207" s="138" t="s">
        <v>146</v>
      </c>
      <c r="B207" s="124">
        <v>0.12797314950542779</v>
      </c>
      <c r="C207" s="124">
        <v>0.19824399321819205</v>
      </c>
      <c r="D207" s="124">
        <v>0.40575031592554034</v>
      </c>
      <c r="E207" s="124">
        <v>0.42872663939209255</v>
      </c>
      <c r="F207" s="124">
        <v>0.79306518801980252</v>
      </c>
      <c r="G207" s="124">
        <v>1.1600655794228252</v>
      </c>
      <c r="H207" s="124">
        <v>1.9585233894665506</v>
      </c>
      <c r="I207" s="124">
        <v>2.5214160064951252</v>
      </c>
      <c r="J207" s="124">
        <v>2.9975497765353616</v>
      </c>
      <c r="K207" s="124">
        <v>3.5843371261004688</v>
      </c>
      <c r="L207" s="124">
        <v>4.2056044690655003</v>
      </c>
      <c r="M207" s="149"/>
      <c r="N207" s="124">
        <v>12.231301900115632</v>
      </c>
      <c r="O207" s="124">
        <v>8.1890967056198924</v>
      </c>
      <c r="P207" s="124">
        <v>3.8950803176213578</v>
      </c>
    </row>
    <row r="208" spans="1:16" ht="11.25" thickBot="1" x14ac:dyDescent="0.2">
      <c r="A208" s="137" t="s">
        <v>324</v>
      </c>
      <c r="B208" s="129">
        <v>19.795770957371339</v>
      </c>
      <c r="C208" s="129">
        <v>30.420426015666504</v>
      </c>
      <c r="D208" s="129">
        <v>42.90279765985926</v>
      </c>
      <c r="E208" s="129">
        <v>47.338637768464629</v>
      </c>
      <c r="F208" s="129">
        <v>64.129838135688445</v>
      </c>
      <c r="G208" s="129">
        <v>74.168827973145511</v>
      </c>
      <c r="H208" s="129">
        <v>81.105968550801492</v>
      </c>
      <c r="I208" s="129">
        <v>87.429203763395293</v>
      </c>
      <c r="J208" s="129">
        <v>92.700455331544859</v>
      </c>
      <c r="K208" s="129">
        <v>96.968261400125641</v>
      </c>
      <c r="L208" s="129">
        <v>99.540930925138937</v>
      </c>
      <c r="M208" s="149"/>
      <c r="N208" s="129">
        <v>8.041677669869852</v>
      </c>
      <c r="O208" s="129">
        <v>3.2353323091920183</v>
      </c>
      <c r="P208" s="129">
        <v>1.0293233197927076</v>
      </c>
    </row>
    <row r="209" spans="1:16" ht="11.25" thickBot="1" x14ac:dyDescent="0.2">
      <c r="N209" s="280" t="s">
        <v>284</v>
      </c>
      <c r="O209" s="280"/>
      <c r="P209" s="280"/>
    </row>
    <row r="210" spans="1:16" ht="11.25" thickBot="1" x14ac:dyDescent="0.2">
      <c r="A210" s="93" t="str">
        <f>$A$2</f>
        <v>Poland:Reference scenario(REF2015f)</v>
      </c>
      <c r="B210" s="94">
        <v>2000</v>
      </c>
      <c r="C210" s="94">
        <v>2005</v>
      </c>
      <c r="D210" s="94">
        <v>2010</v>
      </c>
      <c r="E210" s="94">
        <v>2015</v>
      </c>
      <c r="F210" s="94">
        <v>2020</v>
      </c>
      <c r="G210" s="94">
        <v>2025</v>
      </c>
      <c r="H210" s="94">
        <v>2030</v>
      </c>
      <c r="I210" s="94">
        <v>2035</v>
      </c>
      <c r="J210" s="94">
        <v>2040</v>
      </c>
      <c r="K210" s="94">
        <v>2045</v>
      </c>
      <c r="L210" s="94">
        <v>2050</v>
      </c>
      <c r="M210" s="91"/>
      <c r="N210" s="95" t="s">
        <v>314</v>
      </c>
      <c r="O210" s="95" t="s">
        <v>480</v>
      </c>
      <c r="P210" s="95" t="s">
        <v>361</v>
      </c>
    </row>
    <row r="211" spans="1:16" x14ac:dyDescent="0.15">
      <c r="A211" s="139" t="s">
        <v>514</v>
      </c>
      <c r="B211" s="124">
        <v>0</v>
      </c>
      <c r="C211" s="124">
        <v>0</v>
      </c>
      <c r="D211" s="124">
        <v>0</v>
      </c>
      <c r="E211" s="124">
        <v>0.57532655629678131</v>
      </c>
      <c r="F211" s="124">
        <v>0.44392131284613201</v>
      </c>
      <c r="G211" s="124">
        <v>0.12023817349375085</v>
      </c>
      <c r="H211" s="124">
        <v>3.1793850557924816E-2</v>
      </c>
      <c r="I211" s="124">
        <v>1.1414518351181246E-2</v>
      </c>
      <c r="J211" s="124">
        <v>6.0567909474101393E-3</v>
      </c>
      <c r="K211" s="124">
        <v>0</v>
      </c>
      <c r="L211" s="124">
        <v>0</v>
      </c>
      <c r="M211" s="149"/>
      <c r="N211" s="124">
        <v>0</v>
      </c>
      <c r="O211" s="124">
        <v>0</v>
      </c>
      <c r="P211" s="124">
        <v>-100</v>
      </c>
    </row>
    <row r="212" spans="1:16" x14ac:dyDescent="0.15">
      <c r="A212" s="138" t="s">
        <v>29</v>
      </c>
      <c r="B212" s="124">
        <v>0</v>
      </c>
      <c r="C212" s="124">
        <v>0</v>
      </c>
      <c r="D212" s="124">
        <v>0</v>
      </c>
      <c r="E212" s="124">
        <v>0</v>
      </c>
      <c r="F212" s="124">
        <v>0</v>
      </c>
      <c r="G212" s="124">
        <v>0</v>
      </c>
      <c r="H212" s="124">
        <v>0</v>
      </c>
      <c r="I212" s="124">
        <v>0</v>
      </c>
      <c r="J212" s="124">
        <v>0</v>
      </c>
      <c r="K212" s="124">
        <v>0</v>
      </c>
      <c r="L212" s="124">
        <v>0</v>
      </c>
      <c r="M212" s="149"/>
      <c r="N212" s="124">
        <v>0</v>
      </c>
      <c r="O212" s="124">
        <v>0</v>
      </c>
      <c r="P212" s="124">
        <v>0</v>
      </c>
    </row>
    <row r="213" spans="1:16" x14ac:dyDescent="0.15">
      <c r="A213" s="138" t="s">
        <v>31</v>
      </c>
      <c r="B213" s="124">
        <v>0</v>
      </c>
      <c r="C213" s="124">
        <v>0</v>
      </c>
      <c r="D213" s="124">
        <v>0</v>
      </c>
      <c r="E213" s="124">
        <v>0.40177597882430532</v>
      </c>
      <c r="F213" s="124">
        <v>0.31706498384824078</v>
      </c>
      <c r="G213" s="124">
        <v>8.5286584265031357E-2</v>
      </c>
      <c r="H213" s="124">
        <v>2.2374617078496022E-2</v>
      </c>
      <c r="I213" s="124">
        <v>8.0466694196091662E-3</v>
      </c>
      <c r="J213" s="124">
        <v>4.2483649846580783E-3</v>
      </c>
      <c r="K213" s="124">
        <v>0</v>
      </c>
      <c r="L213" s="124">
        <v>0</v>
      </c>
      <c r="M213" s="149"/>
      <c r="N213" s="124">
        <v>0</v>
      </c>
      <c r="O213" s="124">
        <v>0</v>
      </c>
      <c r="P213" s="124">
        <v>-100</v>
      </c>
    </row>
    <row r="214" spans="1:16" hidden="1" x14ac:dyDescent="0.15">
      <c r="A214" s="144" t="s">
        <v>336</v>
      </c>
      <c r="B214" s="124"/>
      <c r="C214" s="124"/>
      <c r="D214" s="124"/>
      <c r="E214" s="124"/>
      <c r="F214" s="124"/>
      <c r="G214" s="124"/>
      <c r="H214" s="124"/>
      <c r="I214" s="124"/>
      <c r="J214" s="124"/>
      <c r="K214" s="124"/>
      <c r="L214" s="124"/>
      <c r="M214" s="149"/>
      <c r="N214" s="124"/>
      <c r="O214" s="124"/>
      <c r="P214" s="124"/>
    </row>
    <row r="215" spans="1:16" hidden="1" x14ac:dyDescent="0.15">
      <c r="A215" s="144" t="s">
        <v>337</v>
      </c>
      <c r="B215" s="124"/>
      <c r="C215" s="124"/>
      <c r="D215" s="124"/>
      <c r="E215" s="124"/>
      <c r="F215" s="124"/>
      <c r="G215" s="124"/>
      <c r="H215" s="124"/>
      <c r="I215" s="124"/>
      <c r="J215" s="124"/>
      <c r="K215" s="124"/>
      <c r="L215" s="124"/>
      <c r="M215" s="149"/>
      <c r="N215" s="124"/>
      <c r="O215" s="124"/>
      <c r="P215" s="124"/>
    </row>
    <row r="216" spans="1:16" x14ac:dyDescent="0.15">
      <c r="A216" s="138" t="s">
        <v>32</v>
      </c>
      <c r="B216" s="124">
        <v>0</v>
      </c>
      <c r="C216" s="124">
        <v>0</v>
      </c>
      <c r="D216" s="124">
        <v>0</v>
      </c>
      <c r="E216" s="124">
        <v>0.17355057747247601</v>
      </c>
      <c r="F216" s="124">
        <v>0.12685632899789126</v>
      </c>
      <c r="G216" s="124">
        <v>3.49515892287195E-2</v>
      </c>
      <c r="H216" s="124">
        <v>9.4192334794287909E-3</v>
      </c>
      <c r="I216" s="124">
        <v>3.3678489315720787E-3</v>
      </c>
      <c r="J216" s="124">
        <v>1.8084259627520615E-3</v>
      </c>
      <c r="K216" s="124">
        <v>0</v>
      </c>
      <c r="L216" s="124">
        <v>0</v>
      </c>
      <c r="M216" s="149"/>
      <c r="N216" s="124">
        <v>0</v>
      </c>
      <c r="O216" s="124">
        <v>0</v>
      </c>
      <c r="P216" s="124">
        <v>-100</v>
      </c>
    </row>
    <row r="217" spans="1:16" ht="11.25" thickBot="1" x14ac:dyDescent="0.2">
      <c r="A217" s="140" t="s">
        <v>33</v>
      </c>
      <c r="B217" s="129">
        <v>0</v>
      </c>
      <c r="C217" s="129">
        <v>0</v>
      </c>
      <c r="D217" s="129">
        <v>0</v>
      </c>
      <c r="E217" s="129">
        <v>0</v>
      </c>
      <c r="F217" s="129">
        <v>0</v>
      </c>
      <c r="G217" s="129">
        <v>0</v>
      </c>
      <c r="H217" s="129">
        <v>0</v>
      </c>
      <c r="I217" s="129">
        <v>0</v>
      </c>
      <c r="J217" s="129">
        <v>0</v>
      </c>
      <c r="K217" s="129">
        <v>0</v>
      </c>
      <c r="L217" s="129">
        <v>0</v>
      </c>
      <c r="M217" s="149"/>
      <c r="N217" s="129">
        <v>0</v>
      </c>
      <c r="O217" s="129">
        <v>0</v>
      </c>
      <c r="P217" s="129">
        <v>0</v>
      </c>
    </row>
    <row r="218" spans="1:16" x14ac:dyDescent="0.15">
      <c r="N218" s="92">
        <v>0</v>
      </c>
      <c r="O218" s="92">
        <v>0</v>
      </c>
      <c r="P218" s="92">
        <v>0</v>
      </c>
    </row>
    <row r="219" spans="1:16" ht="12" customHeight="1" thickBot="1" x14ac:dyDescent="0.2">
      <c r="A219" s="277" t="s">
        <v>515</v>
      </c>
      <c r="B219" s="277"/>
      <c r="C219" s="277"/>
      <c r="D219" s="277"/>
      <c r="E219" s="277"/>
      <c r="F219" s="277"/>
      <c r="G219" s="277"/>
      <c r="H219" s="277"/>
      <c r="I219" s="277"/>
      <c r="J219" s="277"/>
      <c r="K219" s="277"/>
      <c r="L219" s="277"/>
      <c r="M219" s="175"/>
      <c r="N219" s="280" t="s">
        <v>284</v>
      </c>
      <c r="O219" s="280"/>
      <c r="P219" s="280"/>
    </row>
    <row r="220" spans="1:16" ht="11.25" thickBot="1" x14ac:dyDescent="0.2">
      <c r="A220" s="93" t="str">
        <f>$A$2</f>
        <v>Poland:Reference scenario(REF2015f)</v>
      </c>
      <c r="B220" s="94">
        <v>2000</v>
      </c>
      <c r="C220" s="94">
        <v>2005</v>
      </c>
      <c r="D220" s="94">
        <v>2010</v>
      </c>
      <c r="E220" s="94">
        <v>2015</v>
      </c>
      <c r="F220" s="94">
        <v>2020</v>
      </c>
      <c r="G220" s="94">
        <v>2025</v>
      </c>
      <c r="H220" s="94">
        <v>2030</v>
      </c>
      <c r="I220" s="94">
        <v>2035</v>
      </c>
      <c r="J220" s="94">
        <v>2040</v>
      </c>
      <c r="K220" s="94">
        <v>2045</v>
      </c>
      <c r="L220" s="94">
        <v>2050</v>
      </c>
      <c r="M220" s="91"/>
      <c r="N220" s="95" t="s">
        <v>314</v>
      </c>
      <c r="O220" s="95" t="s">
        <v>480</v>
      </c>
      <c r="P220" s="95" t="s">
        <v>361</v>
      </c>
    </row>
    <row r="221" spans="1:16" x14ac:dyDescent="0.15">
      <c r="A221" s="131" t="s">
        <v>5</v>
      </c>
      <c r="B221" s="124">
        <v>37.141402458541329</v>
      </c>
      <c r="C221" s="124">
        <v>63.260785375789858</v>
      </c>
      <c r="D221" s="124">
        <v>83.824095425671729</v>
      </c>
      <c r="E221" s="124">
        <v>53.969982102436092</v>
      </c>
      <c r="F221" s="124">
        <v>87.010730938597973</v>
      </c>
      <c r="G221" s="124">
        <v>102.17486345030933</v>
      </c>
      <c r="H221" s="124">
        <v>112.55721557524447</v>
      </c>
      <c r="I221" s="124">
        <v>117.41649481782366</v>
      </c>
      <c r="J221" s="124">
        <v>124.32509488862043</v>
      </c>
      <c r="K221" s="124">
        <v>127.17807405507226</v>
      </c>
      <c r="L221" s="124">
        <v>130.11771947775631</v>
      </c>
      <c r="M221" s="149"/>
      <c r="N221" s="124">
        <v>8.4803449931451844</v>
      </c>
      <c r="O221" s="124">
        <v>1.4846184564465847</v>
      </c>
      <c r="P221" s="124">
        <v>0.72752318335127519</v>
      </c>
    </row>
    <row r="222" spans="1:16" x14ac:dyDescent="0.15">
      <c r="A222" s="131" t="s">
        <v>395</v>
      </c>
      <c r="B222" s="124">
        <v>25.95491294261242</v>
      </c>
      <c r="C222" s="124">
        <v>42.300007464995602</v>
      </c>
      <c r="D222" s="124">
        <v>52.962698910798004</v>
      </c>
      <c r="E222" s="124">
        <v>43.452606461766358</v>
      </c>
      <c r="F222" s="124">
        <v>55.973627004831322</v>
      </c>
      <c r="G222" s="124">
        <v>62.646241584009218</v>
      </c>
      <c r="H222" s="124">
        <v>68.127772596727581</v>
      </c>
      <c r="I222" s="124">
        <v>72.761263723862967</v>
      </c>
      <c r="J222" s="124">
        <v>75.214868430633032</v>
      </c>
      <c r="K222" s="124">
        <v>76.756678876195636</v>
      </c>
      <c r="L222" s="124">
        <v>77.940305663655408</v>
      </c>
      <c r="M222" s="149"/>
      <c r="N222" s="124">
        <v>7.3927721766404275</v>
      </c>
      <c r="O222" s="124">
        <v>1.2669439811370253</v>
      </c>
      <c r="P222" s="124">
        <v>0.67505967951895229</v>
      </c>
    </row>
    <row r="223" spans="1:16" ht="11.25" thickBot="1" x14ac:dyDescent="0.2">
      <c r="A223" s="137" t="s">
        <v>396</v>
      </c>
      <c r="B223" s="129">
        <v>10.257567573221808</v>
      </c>
      <c r="C223" s="129">
        <v>17.83713042825989</v>
      </c>
      <c r="D223" s="129">
        <v>22.398292751447617</v>
      </c>
      <c r="E223" s="129">
        <v>12.849395688895978</v>
      </c>
      <c r="F223" s="129">
        <v>16.594100073731457</v>
      </c>
      <c r="G223" s="129">
        <v>20.51205974442847</v>
      </c>
      <c r="H223" s="129">
        <v>24.617123090607723</v>
      </c>
      <c r="I223" s="129">
        <v>26.066763007864946</v>
      </c>
      <c r="J223" s="129">
        <v>27.169816749821759</v>
      </c>
      <c r="K223" s="129">
        <v>28.152203011755894</v>
      </c>
      <c r="L223" s="129">
        <v>28.936653429028926</v>
      </c>
      <c r="M223" s="149"/>
      <c r="N223" s="129">
        <v>8.1227425234487107</v>
      </c>
      <c r="O223" s="129">
        <v>0.4734046452342433</v>
      </c>
      <c r="P223" s="129">
        <v>0.81160991486759482</v>
      </c>
    </row>
    <row r="225" spans="1:18" ht="12" customHeight="1" thickBot="1" x14ac:dyDescent="0.2">
      <c r="A225" s="277" t="s">
        <v>516</v>
      </c>
      <c r="B225" s="277"/>
      <c r="C225" s="277"/>
      <c r="D225" s="277"/>
      <c r="E225" s="277"/>
      <c r="F225" s="277"/>
      <c r="G225" s="277"/>
      <c r="H225" s="277"/>
      <c r="I225" s="277"/>
      <c r="J225" s="277"/>
      <c r="K225" s="277"/>
      <c r="L225" s="277"/>
      <c r="M225" s="175"/>
      <c r="N225" s="280" t="s">
        <v>284</v>
      </c>
      <c r="O225" s="280"/>
      <c r="P225" s="280"/>
    </row>
    <row r="226" spans="1:18" ht="11.25" thickBot="1" x14ac:dyDescent="0.2">
      <c r="A226" s="93" t="str">
        <f>$A$2</f>
        <v>Poland:Reference scenario(REF2015f)</v>
      </c>
      <c r="B226" s="94">
        <v>2000</v>
      </c>
      <c r="C226" s="94">
        <v>2005</v>
      </c>
      <c r="D226" s="94">
        <v>2010</v>
      </c>
      <c r="E226" s="94">
        <v>2015</v>
      </c>
      <c r="F226" s="94">
        <v>2020</v>
      </c>
      <c r="G226" s="94">
        <v>2025</v>
      </c>
      <c r="H226" s="94">
        <v>2030</v>
      </c>
      <c r="I226" s="94">
        <v>2035</v>
      </c>
      <c r="J226" s="94">
        <v>2040</v>
      </c>
      <c r="K226" s="94">
        <v>2045</v>
      </c>
      <c r="L226" s="94">
        <v>2050</v>
      </c>
      <c r="M226" s="91"/>
      <c r="N226" s="95" t="s">
        <v>314</v>
      </c>
      <c r="O226" s="95" t="s">
        <v>480</v>
      </c>
      <c r="P226" s="95" t="s">
        <v>361</v>
      </c>
    </row>
    <row r="227" spans="1:18" x14ac:dyDescent="0.15">
      <c r="A227" s="131" t="s">
        <v>5</v>
      </c>
      <c r="B227" s="124">
        <v>37.550563367892011</v>
      </c>
      <c r="C227" s="124">
        <v>48.635148904329249</v>
      </c>
      <c r="D227" s="124">
        <v>62.57941418431998</v>
      </c>
      <c r="E227" s="124">
        <v>48.187484020032223</v>
      </c>
      <c r="F227" s="124">
        <v>75.009250809136148</v>
      </c>
      <c r="G227" s="124">
        <v>85.145719541924464</v>
      </c>
      <c r="H227" s="124">
        <v>93.797679646037054</v>
      </c>
      <c r="I227" s="124">
        <v>97.847079014853065</v>
      </c>
      <c r="J227" s="124">
        <v>103.60424574051707</v>
      </c>
      <c r="K227" s="124">
        <v>105.98172837922695</v>
      </c>
      <c r="L227" s="124">
        <v>108.43143289813032</v>
      </c>
      <c r="M227" s="149"/>
      <c r="N227" s="124">
        <v>5.2401609547158445</v>
      </c>
      <c r="O227" s="124">
        <v>2.044130640448949</v>
      </c>
      <c r="P227" s="124">
        <v>0.72752318335127519</v>
      </c>
    </row>
    <row r="228" spans="1:18" x14ac:dyDescent="0.15">
      <c r="A228" s="131" t="s">
        <v>395</v>
      </c>
      <c r="B228" s="124">
        <v>26.24084010418289</v>
      </c>
      <c r="C228" s="124">
        <v>32.520417656743547</v>
      </c>
      <c r="D228" s="124">
        <v>39.539641371939105</v>
      </c>
      <c r="E228" s="124">
        <v>38.796970055148527</v>
      </c>
      <c r="F228" s="124">
        <v>48.253126728302853</v>
      </c>
      <c r="G228" s="124">
        <v>52.205201320007689</v>
      </c>
      <c r="H228" s="124">
        <v>56.77314383060633</v>
      </c>
      <c r="I228" s="124">
        <v>60.634386436552496</v>
      </c>
      <c r="J228" s="124">
        <v>62.679057025527563</v>
      </c>
      <c r="K228" s="124">
        <v>63.963899063496399</v>
      </c>
      <c r="L228" s="124">
        <v>64.950254719712873</v>
      </c>
      <c r="M228" s="149"/>
      <c r="N228" s="124">
        <v>4.1850726964127727</v>
      </c>
      <c r="O228" s="124">
        <v>1.825256066809855</v>
      </c>
      <c r="P228" s="124">
        <v>0.67505967951895229</v>
      </c>
    </row>
    <row r="229" spans="1:18" ht="11.25" thickBot="1" x14ac:dyDescent="0.2">
      <c r="A229" s="137" t="s">
        <v>396</v>
      </c>
      <c r="B229" s="129">
        <v>10.370568036267606</v>
      </c>
      <c r="C229" s="129">
        <v>13.713258367740117</v>
      </c>
      <c r="D229" s="129">
        <v>16.721588607626302</v>
      </c>
      <c r="E229" s="129">
        <v>11.47267472222855</v>
      </c>
      <c r="F229" s="129">
        <v>14.30525868425125</v>
      </c>
      <c r="G229" s="129">
        <v>17.093383120357057</v>
      </c>
      <c r="H229" s="129">
        <v>20.514269242173114</v>
      </c>
      <c r="I229" s="129">
        <v>21.722302506554129</v>
      </c>
      <c r="J229" s="129">
        <v>22.641513958184809</v>
      </c>
      <c r="K229" s="129">
        <v>23.460169176463257</v>
      </c>
      <c r="L229" s="129">
        <v>24.113877857524123</v>
      </c>
      <c r="M229" s="149"/>
      <c r="N229" s="129">
        <v>4.8932396624666641</v>
      </c>
      <c r="O229" s="129">
        <v>1.0273417336545299</v>
      </c>
      <c r="P229" s="129">
        <v>0.81160991486759482</v>
      </c>
    </row>
    <row r="230" spans="1:18" ht="11.25" thickBot="1" x14ac:dyDescent="0.2"/>
    <row r="231" spans="1:18" ht="12" customHeight="1" thickBot="1" x14ac:dyDescent="0.2">
      <c r="A231" s="278" t="s">
        <v>477</v>
      </c>
      <c r="B231" s="278"/>
      <c r="C231" s="278"/>
      <c r="D231" s="278"/>
      <c r="E231" s="278"/>
      <c r="F231" s="278"/>
      <c r="G231" s="278"/>
      <c r="H231" s="278"/>
      <c r="I231" s="278"/>
      <c r="J231" s="278"/>
      <c r="K231" s="278"/>
      <c r="L231" s="278"/>
      <c r="M231" s="234"/>
      <c r="N231" s="280" t="s">
        <v>284</v>
      </c>
      <c r="O231" s="280"/>
      <c r="P231" s="280"/>
    </row>
    <row r="232" spans="1:18" ht="11.25" thickBot="1" x14ac:dyDescent="0.2">
      <c r="A232" s="93" t="str">
        <f>A$2</f>
        <v>Poland:Reference scenario(REF2015f)</v>
      </c>
      <c r="B232" s="94">
        <v>2000</v>
      </c>
      <c r="C232" s="94">
        <v>2005</v>
      </c>
      <c r="D232" s="94">
        <v>2010</v>
      </c>
      <c r="E232" s="94">
        <v>2015</v>
      </c>
      <c r="F232" s="94">
        <v>2020</v>
      </c>
      <c r="G232" s="94">
        <v>2025</v>
      </c>
      <c r="H232" s="94">
        <v>2030</v>
      </c>
      <c r="I232" s="94">
        <v>2035</v>
      </c>
      <c r="J232" s="94">
        <v>2040</v>
      </c>
      <c r="K232" s="94">
        <v>2045</v>
      </c>
      <c r="L232" s="94">
        <v>2050</v>
      </c>
      <c r="M232" s="91"/>
      <c r="N232" s="95" t="s">
        <v>314</v>
      </c>
      <c r="O232" s="95" t="s">
        <v>480</v>
      </c>
      <c r="P232" s="95" t="s">
        <v>361</v>
      </c>
    </row>
    <row r="233" spans="1:18" x14ac:dyDescent="0.15">
      <c r="A233" s="131" t="s">
        <v>477</v>
      </c>
      <c r="B233" s="237">
        <v>325.55707821643898</v>
      </c>
      <c r="C233" s="237">
        <v>328.37842918296474</v>
      </c>
      <c r="D233" s="237">
        <v>340.87273441818223</v>
      </c>
      <c r="E233" s="237">
        <v>334.65714388980587</v>
      </c>
      <c r="F233" s="237">
        <v>331.84282036742462</v>
      </c>
      <c r="G233" s="237">
        <v>322.5977592451606</v>
      </c>
      <c r="H233" s="237">
        <v>313.78978969962679</v>
      </c>
      <c r="I233" s="237">
        <v>279.06541299059882</v>
      </c>
      <c r="J233" s="237">
        <v>246.75947352049576</v>
      </c>
      <c r="K233" s="237">
        <v>205.95773289992761</v>
      </c>
      <c r="L233" s="237">
        <v>176.79640069911514</v>
      </c>
      <c r="M233" s="235"/>
      <c r="N233" s="101">
        <v>0.46077223552212221</v>
      </c>
      <c r="O233" s="101">
        <v>-0.41307395584172513</v>
      </c>
      <c r="P233" s="101">
        <v>-2.8278682002801703</v>
      </c>
    </row>
    <row r="234" spans="1:18" x14ac:dyDescent="0.15">
      <c r="A234" s="138" t="s">
        <v>478</v>
      </c>
      <c r="B234" s="237">
        <v>303.28251895574937</v>
      </c>
      <c r="C234" s="237">
        <v>307.54060601927642</v>
      </c>
      <c r="D234" s="237">
        <v>320.68917056709523</v>
      </c>
      <c r="E234" s="237">
        <v>311.77143205400699</v>
      </c>
      <c r="F234" s="237">
        <v>306.44588263619795</v>
      </c>
      <c r="G234" s="237">
        <v>296.296921982941</v>
      </c>
      <c r="H234" s="237">
        <v>287.20775226254261</v>
      </c>
      <c r="I234" s="237">
        <v>252.97565320697228</v>
      </c>
      <c r="J234" s="237">
        <v>222.3764529491169</v>
      </c>
      <c r="K234" s="237">
        <v>183.36316166212242</v>
      </c>
      <c r="L234" s="237">
        <v>155.18723877400396</v>
      </c>
      <c r="M234" s="235"/>
      <c r="N234" s="124">
        <v>0.55963575420072686</v>
      </c>
      <c r="O234" s="124">
        <v>-0.54981549466582846</v>
      </c>
      <c r="P234" s="124">
        <v>-3.0309831542602028</v>
      </c>
    </row>
    <row r="235" spans="1:18" ht="11.25" thickBot="1" x14ac:dyDescent="0.2">
      <c r="A235" s="140" t="s">
        <v>479</v>
      </c>
      <c r="B235" s="236">
        <v>22.274559260689632</v>
      </c>
      <c r="C235" s="236">
        <v>20.837823163688324</v>
      </c>
      <c r="D235" s="236">
        <v>20.183563851087005</v>
      </c>
      <c r="E235" s="236">
        <v>22.885711835798901</v>
      </c>
      <c r="F235" s="236">
        <v>25.396937731226654</v>
      </c>
      <c r="G235" s="236">
        <v>26.300837262219634</v>
      </c>
      <c r="H235" s="236">
        <v>26.582037437084171</v>
      </c>
      <c r="I235" s="236">
        <v>26.089759783626555</v>
      </c>
      <c r="J235" s="236">
        <v>24.383020571378864</v>
      </c>
      <c r="K235" s="236">
        <v>22.594571237805194</v>
      </c>
      <c r="L235" s="236">
        <v>21.609161925111174</v>
      </c>
      <c r="M235" s="235"/>
      <c r="N235" s="129">
        <v>-0.98092309852966242</v>
      </c>
      <c r="O235" s="129">
        <v>1.3863575352514701</v>
      </c>
      <c r="P235" s="129">
        <v>-1.0302477899514217</v>
      </c>
    </row>
    <row r="236" spans="1:18" x14ac:dyDescent="0.15">
      <c r="A236" s="134" t="s">
        <v>400</v>
      </c>
      <c r="B236" s="100">
        <v>0</v>
      </c>
      <c r="C236" s="100">
        <v>216.92064414684353</v>
      </c>
      <c r="D236" s="100">
        <v>207.83893943105625</v>
      </c>
      <c r="E236" s="100">
        <v>205.8477186485716</v>
      </c>
      <c r="F236" s="100">
        <v>203.11203615363186</v>
      </c>
      <c r="G236" s="100">
        <v>196.49774401338001</v>
      </c>
      <c r="H236" s="100">
        <v>190.77576029422045</v>
      </c>
      <c r="I236" s="100">
        <v>159.57535929931814</v>
      </c>
      <c r="J236" s="100">
        <v>130.33852137799025</v>
      </c>
      <c r="K236" s="100">
        <v>91.677196607639118</v>
      </c>
      <c r="L236" s="100">
        <v>64.136974968568737</v>
      </c>
      <c r="M236" s="235"/>
      <c r="N236" s="124">
        <v>0</v>
      </c>
      <c r="O236" s="124">
        <v>-0.42740771045550741</v>
      </c>
      <c r="P236" s="124">
        <v>-5.3045169039251832</v>
      </c>
    </row>
    <row r="237" spans="1:18" x14ac:dyDescent="0.15">
      <c r="A237" s="134" t="s">
        <v>146</v>
      </c>
      <c r="B237" s="112">
        <v>0</v>
      </c>
      <c r="C237" s="112">
        <v>0.96013899972734817</v>
      </c>
      <c r="D237" s="112">
        <v>1.5282863722001252</v>
      </c>
      <c r="E237" s="112">
        <v>1.8421442519396076</v>
      </c>
      <c r="F237" s="112">
        <v>2.0845826218714953</v>
      </c>
      <c r="G237" s="112">
        <v>2.3313118679927798</v>
      </c>
      <c r="H237" s="112">
        <v>2.6719380861239093</v>
      </c>
      <c r="I237" s="112">
        <v>3.0109030082164758</v>
      </c>
      <c r="J237" s="112">
        <v>3.3356382419016777</v>
      </c>
      <c r="K237" s="112">
        <v>3.5897689748645121</v>
      </c>
      <c r="L237" s="112">
        <v>3.6479848004858906</v>
      </c>
      <c r="M237" s="235"/>
      <c r="N237" s="124">
        <v>0</v>
      </c>
      <c r="O237" s="124">
        <v>2.8326629686940663</v>
      </c>
      <c r="P237" s="124">
        <v>1.5690362188199414</v>
      </c>
    </row>
    <row r="238" spans="1:18" ht="11.25" thickBot="1" x14ac:dyDescent="0.2">
      <c r="A238" s="132" t="s">
        <v>341</v>
      </c>
      <c r="B238" s="120">
        <v>325.55707821643898</v>
      </c>
      <c r="C238" s="120">
        <v>110.49764603639386</v>
      </c>
      <c r="D238" s="120">
        <v>131.50550861492587</v>
      </c>
      <c r="E238" s="120">
        <v>126.96728098929466</v>
      </c>
      <c r="F238" s="120">
        <v>126.64620159192127</v>
      </c>
      <c r="G238" s="120">
        <v>123.76870336378781</v>
      </c>
      <c r="H238" s="120">
        <v>120.34209131928243</v>
      </c>
      <c r="I238" s="120">
        <v>116.4791506830642</v>
      </c>
      <c r="J238" s="120">
        <v>113.08531390060384</v>
      </c>
      <c r="K238" s="120">
        <v>110.69076731742398</v>
      </c>
      <c r="L238" s="120">
        <v>109.01144093006052</v>
      </c>
      <c r="M238" s="235"/>
      <c r="N238" s="129">
        <v>-8.666167782085255</v>
      </c>
      <c r="O238" s="129">
        <v>-0.44256922968762824</v>
      </c>
      <c r="P238" s="129">
        <v>-0.4932077599239526</v>
      </c>
    </row>
    <row r="239" spans="1:18" ht="11.25" thickBot="1" x14ac:dyDescent="0.2">
      <c r="A239" s="246"/>
      <c r="B239" s="247"/>
      <c r="C239" s="271"/>
      <c r="D239" s="247"/>
      <c r="E239" s="247"/>
      <c r="F239" s="247"/>
      <c r="G239" s="247"/>
      <c r="H239" s="247"/>
      <c r="I239" s="247"/>
      <c r="J239" s="247"/>
      <c r="K239" s="247"/>
      <c r="L239" s="247"/>
      <c r="M239" s="247"/>
      <c r="N239" s="247"/>
      <c r="O239" s="235"/>
      <c r="P239" s="149"/>
      <c r="Q239" s="149"/>
      <c r="R239" s="149"/>
    </row>
    <row r="240" spans="1:18" ht="12" customHeight="1" thickBot="1" x14ac:dyDescent="0.2">
      <c r="A240" s="279" t="s">
        <v>517</v>
      </c>
      <c r="B240" s="279"/>
      <c r="C240" s="279"/>
      <c r="D240" s="279"/>
      <c r="E240" s="279"/>
      <c r="F240" s="279"/>
      <c r="G240" s="279"/>
      <c r="H240" s="279"/>
      <c r="I240" s="279"/>
      <c r="J240" s="279"/>
      <c r="K240" s="279"/>
      <c r="L240" s="279"/>
      <c r="M240" s="176"/>
      <c r="N240" s="95"/>
      <c r="O240" s="95"/>
      <c r="P240" s="95"/>
    </row>
    <row r="241" spans="1:18" ht="11.25" thickBot="1" x14ac:dyDescent="0.2">
      <c r="A241" s="93" t="str">
        <f>A$2</f>
        <v>Poland:Reference scenario(REF2015f)</v>
      </c>
      <c r="B241" s="94">
        <v>2000</v>
      </c>
      <c r="C241" s="94">
        <v>2005</v>
      </c>
      <c r="D241" s="94">
        <v>2010</v>
      </c>
      <c r="E241" s="94">
        <v>2015</v>
      </c>
      <c r="F241" s="94">
        <v>2020</v>
      </c>
      <c r="G241" s="94">
        <v>2025</v>
      </c>
      <c r="H241" s="94">
        <v>2030</v>
      </c>
      <c r="I241" s="94">
        <v>2035</v>
      </c>
      <c r="J241" s="94">
        <v>2040</v>
      </c>
      <c r="K241" s="94">
        <v>2045</v>
      </c>
      <c r="L241" s="94">
        <v>2050</v>
      </c>
      <c r="M241" s="91"/>
      <c r="N241" s="95" t="s">
        <v>314</v>
      </c>
      <c r="O241" s="95" t="s">
        <v>480</v>
      </c>
      <c r="P241" s="95" t="s">
        <v>361</v>
      </c>
    </row>
    <row r="242" spans="1:18" x14ac:dyDescent="0.15">
      <c r="A242" s="138" t="s">
        <v>481</v>
      </c>
      <c r="B242" s="124">
        <v>488.37233997773984</v>
      </c>
      <c r="C242" s="124">
        <v>593.00236919636279</v>
      </c>
      <c r="D242" s="124">
        <v>754.61543003437112</v>
      </c>
      <c r="E242" s="124">
        <v>760.49592885898994</v>
      </c>
      <c r="F242" s="124">
        <v>920.8650539659518</v>
      </c>
      <c r="G242" s="124">
        <v>1022.4585206082681</v>
      </c>
      <c r="H242" s="124">
        <v>1096.1917264053559</v>
      </c>
      <c r="I242" s="124">
        <v>1168.7031702888696</v>
      </c>
      <c r="J242" s="124">
        <v>1223.5998692728569</v>
      </c>
      <c r="K242" s="124">
        <v>1259.3740503347426</v>
      </c>
      <c r="L242" s="124">
        <v>1290.6766681556246</v>
      </c>
      <c r="M242" s="149"/>
      <c r="N242" s="124">
        <v>4.4473587901667111</v>
      </c>
      <c r="O242" s="124">
        <v>1.8844820407901475</v>
      </c>
      <c r="P242" s="124">
        <v>0.81996607607894845</v>
      </c>
    </row>
    <row r="243" spans="1:18" x14ac:dyDescent="0.15">
      <c r="A243" s="138" t="s">
        <v>29</v>
      </c>
      <c r="B243" s="124">
        <v>304.24562218674413</v>
      </c>
      <c r="C243" s="124">
        <v>366.416669205581</v>
      </c>
      <c r="D243" s="124">
        <v>555.708482552291</v>
      </c>
      <c r="E243" s="124">
        <v>556.68498040874169</v>
      </c>
      <c r="F243" s="124">
        <v>645.51308342939922</v>
      </c>
      <c r="G243" s="124">
        <v>707.95745897091876</v>
      </c>
      <c r="H243" s="124">
        <v>782.48572371949274</v>
      </c>
      <c r="I243" s="124">
        <v>829.30105974738024</v>
      </c>
      <c r="J243" s="124">
        <v>867.41784918945223</v>
      </c>
      <c r="K243" s="124">
        <v>897.93467872377573</v>
      </c>
      <c r="L243" s="124">
        <v>928.506555435417</v>
      </c>
      <c r="M243" s="149"/>
      <c r="N243" s="124">
        <v>6.2092320879663321</v>
      </c>
      <c r="O243" s="124">
        <v>1.7258833583652322</v>
      </c>
      <c r="P243" s="124">
        <v>0.85917875079810635</v>
      </c>
    </row>
    <row r="244" spans="1:18" x14ac:dyDescent="0.15">
      <c r="A244" s="138" t="s">
        <v>31</v>
      </c>
      <c r="B244" s="124">
        <v>427.01860567999557</v>
      </c>
      <c r="C244" s="124">
        <v>500.24267639079414</v>
      </c>
      <c r="D244" s="124">
        <v>563.38678000716311</v>
      </c>
      <c r="E244" s="124">
        <v>661.2798943966061</v>
      </c>
      <c r="F244" s="124">
        <v>811.30584306549042</v>
      </c>
      <c r="G244" s="124">
        <v>981.11677616518045</v>
      </c>
      <c r="H244" s="124">
        <v>1060.9901334044619</v>
      </c>
      <c r="I244" s="124">
        <v>1176.5993059425546</v>
      </c>
      <c r="J244" s="124">
        <v>1242.4071060020212</v>
      </c>
      <c r="K244" s="124">
        <v>1315.7423946882463</v>
      </c>
      <c r="L244" s="124">
        <v>1364.6496043571899</v>
      </c>
      <c r="M244" s="149"/>
      <c r="N244" s="124">
        <v>2.8101482473480432</v>
      </c>
      <c r="O244" s="124">
        <v>3.215574610055727</v>
      </c>
      <c r="P244" s="124">
        <v>1.2664278052980871</v>
      </c>
    </row>
    <row r="245" spans="1:18" x14ac:dyDescent="0.15">
      <c r="A245" s="138" t="s">
        <v>32</v>
      </c>
      <c r="B245" s="124">
        <v>528.47918933583321</v>
      </c>
      <c r="C245" s="124">
        <v>630.04524577691711</v>
      </c>
      <c r="D245" s="124">
        <v>825.62048764884605</v>
      </c>
      <c r="E245" s="124">
        <v>849.80251139996301</v>
      </c>
      <c r="F245" s="124">
        <v>1027.8892201653698</v>
      </c>
      <c r="G245" s="124">
        <v>1189.4076035371377</v>
      </c>
      <c r="H245" s="124">
        <v>1267.6562555558387</v>
      </c>
      <c r="I245" s="124">
        <v>1366.3081619239199</v>
      </c>
      <c r="J245" s="124">
        <v>1460.3137088435435</v>
      </c>
      <c r="K245" s="124">
        <v>1492.0176073382322</v>
      </c>
      <c r="L245" s="124">
        <v>1517.1478911837976</v>
      </c>
      <c r="M245" s="149"/>
      <c r="N245" s="124">
        <v>4.5623311798918653</v>
      </c>
      <c r="O245" s="124">
        <v>2.1670966979287387</v>
      </c>
      <c r="P245" s="124">
        <v>0.90235922092869458</v>
      </c>
    </row>
    <row r="246" spans="1:18" ht="11.25" thickBot="1" x14ac:dyDescent="0.2">
      <c r="A246" s="140" t="s">
        <v>33</v>
      </c>
      <c r="B246" s="129">
        <v>953.99868324458782</v>
      </c>
      <c r="C246" s="129">
        <v>1050.5405571228666</v>
      </c>
      <c r="D246" s="129">
        <v>1140.4556518964448</v>
      </c>
      <c r="E246" s="129">
        <v>1033.1279054002389</v>
      </c>
      <c r="F246" s="129">
        <v>1273.1711071151249</v>
      </c>
      <c r="G246" s="129">
        <v>1317.1968387692777</v>
      </c>
      <c r="H246" s="129">
        <v>1375.223028793504</v>
      </c>
      <c r="I246" s="129">
        <v>1404.5863516118854</v>
      </c>
      <c r="J246" s="129">
        <v>1442.4521942437477</v>
      </c>
      <c r="K246" s="129">
        <v>1454.9613377849882</v>
      </c>
      <c r="L246" s="129">
        <v>1471.878878444059</v>
      </c>
      <c r="M246" s="149"/>
      <c r="N246" s="129">
        <v>1.8012387475420555</v>
      </c>
      <c r="O246" s="129">
        <v>0.94033383460787601</v>
      </c>
      <c r="P246" s="129">
        <v>0.34019642161797758</v>
      </c>
    </row>
    <row r="247" spans="1:18" ht="11.25" thickBot="1" x14ac:dyDescent="0.2">
      <c r="A247" s="140"/>
      <c r="B247" s="140"/>
      <c r="C247" s="270"/>
      <c r="D247" s="140"/>
      <c r="E247" s="140"/>
      <c r="F247" s="140"/>
      <c r="G247" s="140"/>
      <c r="H247" s="140"/>
      <c r="I247" s="140"/>
      <c r="J247" s="140"/>
      <c r="K247" s="140"/>
      <c r="L247" s="140"/>
      <c r="M247" s="140"/>
      <c r="N247" s="140"/>
      <c r="O247" s="140"/>
      <c r="P247" s="140"/>
      <c r="Q247" s="140"/>
      <c r="R247" s="140"/>
    </row>
    <row r="248" spans="1:18" ht="11.25" thickBot="1" x14ac:dyDescent="0.2">
      <c r="A248" s="140" t="s">
        <v>581</v>
      </c>
      <c r="B248" s="140"/>
      <c r="C248" s="270"/>
      <c r="D248" s="140"/>
      <c r="E248" s="140"/>
      <c r="F248" s="140"/>
      <c r="G248" s="140"/>
      <c r="H248" s="140"/>
      <c r="I248" s="140"/>
      <c r="J248" s="140"/>
      <c r="K248" s="140"/>
      <c r="L248" s="140"/>
      <c r="M248" s="140"/>
      <c r="N248" s="140"/>
      <c r="O248" s="140"/>
      <c r="P248" s="140"/>
      <c r="Q248" s="140"/>
      <c r="R248" s="140"/>
    </row>
    <row r="249" spans="1:18" x14ac:dyDescent="0.15">
      <c r="C249" s="269"/>
    </row>
    <row r="250" spans="1:18" x14ac:dyDescent="0.15">
      <c r="C250" s="269"/>
    </row>
    <row r="251" spans="1:18" x14ac:dyDescent="0.15">
      <c r="C251" s="269"/>
    </row>
    <row r="252" spans="1:18" x14ac:dyDescent="0.15">
      <c r="C252" s="269"/>
    </row>
    <row r="253" spans="1:18" x14ac:dyDescent="0.15">
      <c r="C253" s="269"/>
    </row>
    <row r="254" spans="1:18" x14ac:dyDescent="0.15">
      <c r="C254" s="269"/>
    </row>
    <row r="255" spans="1:18" x14ac:dyDescent="0.15">
      <c r="C255" s="269"/>
    </row>
    <row r="256" spans="1:18" x14ac:dyDescent="0.15">
      <c r="C256" s="269"/>
    </row>
    <row r="257" spans="3:3" x14ac:dyDescent="0.15">
      <c r="C257" s="269"/>
    </row>
    <row r="258" spans="3:3" x14ac:dyDescent="0.15">
      <c r="C258" s="269"/>
    </row>
    <row r="259" spans="3:3" x14ac:dyDescent="0.15">
      <c r="C259" s="269"/>
    </row>
    <row r="260" spans="3:3" x14ac:dyDescent="0.15">
      <c r="C260" s="269"/>
    </row>
    <row r="261" spans="3:3" x14ac:dyDescent="0.15">
      <c r="C261" s="269"/>
    </row>
    <row r="262" spans="3:3" x14ac:dyDescent="0.15">
      <c r="C262" s="269"/>
    </row>
    <row r="263" spans="3:3" x14ac:dyDescent="0.15">
      <c r="C263" s="269"/>
    </row>
    <row r="264" spans="3:3" x14ac:dyDescent="0.15">
      <c r="C264" s="269"/>
    </row>
    <row r="265" spans="3:3" x14ac:dyDescent="0.15">
      <c r="C265" s="269"/>
    </row>
    <row r="266" spans="3:3" x14ac:dyDescent="0.15">
      <c r="C266" s="269"/>
    </row>
    <row r="267" spans="3:3" x14ac:dyDescent="0.15">
      <c r="C267" s="269"/>
    </row>
    <row r="268" spans="3:3" x14ac:dyDescent="0.15">
      <c r="C268" s="269"/>
    </row>
    <row r="269" spans="3:3" x14ac:dyDescent="0.15">
      <c r="C269" s="269"/>
    </row>
    <row r="270" spans="3:3" x14ac:dyDescent="0.15">
      <c r="C270" s="269"/>
    </row>
    <row r="271" spans="3:3" x14ac:dyDescent="0.15">
      <c r="C271" s="269"/>
    </row>
    <row r="272" spans="3:3" x14ac:dyDescent="0.15">
      <c r="C272" s="269"/>
    </row>
    <row r="273" spans="3:3" x14ac:dyDescent="0.15">
      <c r="C273" s="269"/>
    </row>
    <row r="274" spans="3:3" x14ac:dyDescent="0.15">
      <c r="C274" s="269"/>
    </row>
    <row r="275" spans="3:3" x14ac:dyDescent="0.15">
      <c r="C275" s="269"/>
    </row>
    <row r="276" spans="3:3" x14ac:dyDescent="0.15">
      <c r="C276" s="269"/>
    </row>
    <row r="277" spans="3:3" x14ac:dyDescent="0.15">
      <c r="C277" s="269"/>
    </row>
    <row r="278" spans="3:3" x14ac:dyDescent="0.15">
      <c r="C278" s="269"/>
    </row>
    <row r="279" spans="3:3" x14ac:dyDescent="0.15">
      <c r="C279" s="269"/>
    </row>
    <row r="280" spans="3:3" x14ac:dyDescent="0.15">
      <c r="C280" s="269"/>
    </row>
    <row r="281" spans="3:3" x14ac:dyDescent="0.15">
      <c r="C281" s="269"/>
    </row>
    <row r="282" spans="3:3" x14ac:dyDescent="0.15">
      <c r="C282" s="269"/>
    </row>
    <row r="283" spans="3:3" x14ac:dyDescent="0.15">
      <c r="C283" s="269"/>
    </row>
    <row r="284" spans="3:3" x14ac:dyDescent="0.15">
      <c r="C284" s="269"/>
    </row>
    <row r="285" spans="3:3" x14ac:dyDescent="0.15">
      <c r="C285" s="269"/>
    </row>
    <row r="286" spans="3:3" x14ac:dyDescent="0.15">
      <c r="C286" s="269"/>
    </row>
    <row r="287" spans="3:3" x14ac:dyDescent="0.15">
      <c r="C287" s="269"/>
    </row>
    <row r="288" spans="3:3" x14ac:dyDescent="0.15">
      <c r="C288" s="269"/>
    </row>
    <row r="289" spans="3:3" x14ac:dyDescent="0.15">
      <c r="C289" s="269"/>
    </row>
    <row r="290" spans="3:3" x14ac:dyDescent="0.15">
      <c r="C290" s="269"/>
    </row>
    <row r="291" spans="3:3" x14ac:dyDescent="0.15">
      <c r="C291" s="269"/>
    </row>
    <row r="292" spans="3:3" x14ac:dyDescent="0.15">
      <c r="C292" s="269"/>
    </row>
    <row r="293" spans="3:3" x14ac:dyDescent="0.15">
      <c r="C293" s="269"/>
    </row>
    <row r="294" spans="3:3" x14ac:dyDescent="0.15">
      <c r="C294" s="269"/>
    </row>
    <row r="295" spans="3:3" x14ac:dyDescent="0.15">
      <c r="C295" s="269"/>
    </row>
    <row r="296" spans="3:3" x14ac:dyDescent="0.15">
      <c r="C296" s="269"/>
    </row>
    <row r="297" spans="3:3" x14ac:dyDescent="0.15">
      <c r="C297" s="269"/>
    </row>
    <row r="298" spans="3:3" x14ac:dyDescent="0.15">
      <c r="C298" s="269"/>
    </row>
    <row r="299" spans="3:3" x14ac:dyDescent="0.15">
      <c r="C299" s="269"/>
    </row>
    <row r="300" spans="3:3" x14ac:dyDescent="0.15">
      <c r="C300" s="269"/>
    </row>
    <row r="301" spans="3:3" x14ac:dyDescent="0.15">
      <c r="C301" s="269"/>
    </row>
    <row r="302" spans="3:3" x14ac:dyDescent="0.15">
      <c r="C302" s="269"/>
    </row>
    <row r="303" spans="3:3" x14ac:dyDescent="0.15">
      <c r="C303" s="269"/>
    </row>
    <row r="304" spans="3:3" x14ac:dyDescent="0.15">
      <c r="C304" s="269"/>
    </row>
    <row r="305" spans="3:3" x14ac:dyDescent="0.15">
      <c r="C305" s="269"/>
    </row>
    <row r="306" spans="3:3" x14ac:dyDescent="0.15">
      <c r="C306" s="269"/>
    </row>
    <row r="307" spans="3:3" x14ac:dyDescent="0.15">
      <c r="C307" s="269"/>
    </row>
    <row r="308" spans="3:3" x14ac:dyDescent="0.15">
      <c r="C308" s="269"/>
    </row>
    <row r="309" spans="3:3" x14ac:dyDescent="0.15">
      <c r="C309" s="269"/>
    </row>
    <row r="310" spans="3:3" x14ac:dyDescent="0.15">
      <c r="C310" s="269"/>
    </row>
    <row r="311" spans="3:3" x14ac:dyDescent="0.15">
      <c r="C311" s="269"/>
    </row>
    <row r="312" spans="3:3" x14ac:dyDescent="0.15">
      <c r="C312" s="269"/>
    </row>
    <row r="313" spans="3:3" x14ac:dyDescent="0.15">
      <c r="C313" s="269"/>
    </row>
    <row r="314" spans="3:3" x14ac:dyDescent="0.15">
      <c r="C314" s="269"/>
    </row>
    <row r="315" spans="3:3" x14ac:dyDescent="0.15">
      <c r="C315" s="269"/>
    </row>
    <row r="316" spans="3:3" x14ac:dyDescent="0.15">
      <c r="C316" s="269"/>
    </row>
    <row r="317" spans="3:3" x14ac:dyDescent="0.15">
      <c r="C317" s="269"/>
    </row>
    <row r="318" spans="3:3" x14ac:dyDescent="0.15">
      <c r="C318" s="269"/>
    </row>
    <row r="319" spans="3:3" x14ac:dyDescent="0.15">
      <c r="C319" s="269"/>
    </row>
    <row r="320" spans="3:3" x14ac:dyDescent="0.15">
      <c r="C320" s="269"/>
    </row>
    <row r="321" spans="3:3" x14ac:dyDescent="0.15">
      <c r="C321" s="269"/>
    </row>
    <row r="322" spans="3:3" x14ac:dyDescent="0.15">
      <c r="C322" s="269"/>
    </row>
    <row r="323" spans="3:3" x14ac:dyDescent="0.15">
      <c r="C323" s="269"/>
    </row>
    <row r="324" spans="3:3" x14ac:dyDescent="0.15">
      <c r="C324" s="269"/>
    </row>
    <row r="325" spans="3:3" x14ac:dyDescent="0.15">
      <c r="C325" s="269"/>
    </row>
    <row r="326" spans="3:3" x14ac:dyDescent="0.15">
      <c r="C326" s="269"/>
    </row>
    <row r="327" spans="3:3" x14ac:dyDescent="0.15">
      <c r="C327" s="269"/>
    </row>
    <row r="328" spans="3:3" x14ac:dyDescent="0.15">
      <c r="C328" s="269"/>
    </row>
    <row r="329" spans="3:3" x14ac:dyDescent="0.15">
      <c r="C329" s="269"/>
    </row>
    <row r="330" spans="3:3" x14ac:dyDescent="0.15">
      <c r="C330" s="269"/>
    </row>
    <row r="331" spans="3:3" x14ac:dyDescent="0.15">
      <c r="C331" s="269"/>
    </row>
    <row r="332" spans="3:3" x14ac:dyDescent="0.15">
      <c r="C332" s="269"/>
    </row>
    <row r="333" spans="3:3" x14ac:dyDescent="0.15">
      <c r="C333" s="269"/>
    </row>
    <row r="334" spans="3:3" x14ac:dyDescent="0.15">
      <c r="C334" s="269"/>
    </row>
    <row r="335" spans="3:3" x14ac:dyDescent="0.15">
      <c r="C335" s="269"/>
    </row>
    <row r="336" spans="3:3" x14ac:dyDescent="0.15">
      <c r="C336" s="269"/>
    </row>
    <row r="337" spans="3:3" x14ac:dyDescent="0.15">
      <c r="C337" s="269"/>
    </row>
    <row r="338" spans="3:3" x14ac:dyDescent="0.15">
      <c r="C338" s="269"/>
    </row>
    <row r="339" spans="3:3" x14ac:dyDescent="0.15">
      <c r="C339" s="269"/>
    </row>
    <row r="340" spans="3:3" x14ac:dyDescent="0.15">
      <c r="C340" s="269"/>
    </row>
    <row r="341" spans="3:3" x14ac:dyDescent="0.15">
      <c r="C341" s="269"/>
    </row>
    <row r="342" spans="3:3" x14ac:dyDescent="0.15">
      <c r="C342" s="269"/>
    </row>
    <row r="343" spans="3:3" x14ac:dyDescent="0.15">
      <c r="C343" s="269"/>
    </row>
    <row r="344" spans="3:3" x14ac:dyDescent="0.15">
      <c r="C344" s="269"/>
    </row>
    <row r="345" spans="3:3" x14ac:dyDescent="0.15">
      <c r="C345" s="269"/>
    </row>
    <row r="346" spans="3:3" x14ac:dyDescent="0.15">
      <c r="C346" s="269"/>
    </row>
    <row r="347" spans="3:3" x14ac:dyDescent="0.15">
      <c r="C347" s="269"/>
    </row>
    <row r="348" spans="3:3" x14ac:dyDescent="0.15">
      <c r="C348" s="269"/>
    </row>
    <row r="349" spans="3:3" x14ac:dyDescent="0.15">
      <c r="C349" s="269"/>
    </row>
    <row r="350" spans="3:3" x14ac:dyDescent="0.15">
      <c r="C350" s="269"/>
    </row>
    <row r="351" spans="3:3" x14ac:dyDescent="0.15">
      <c r="C351" s="269"/>
    </row>
    <row r="352" spans="3:3" x14ac:dyDescent="0.15">
      <c r="C352" s="269"/>
    </row>
    <row r="353" spans="3:3" x14ac:dyDescent="0.15">
      <c r="C353" s="269"/>
    </row>
    <row r="354" spans="3:3" x14ac:dyDescent="0.15">
      <c r="C354" s="269"/>
    </row>
    <row r="355" spans="3:3" x14ac:dyDescent="0.15">
      <c r="C355" s="269"/>
    </row>
    <row r="356" spans="3:3" x14ac:dyDescent="0.15">
      <c r="C356" s="269"/>
    </row>
    <row r="357" spans="3:3" x14ac:dyDescent="0.15">
      <c r="C357" s="269"/>
    </row>
    <row r="358" spans="3:3" x14ac:dyDescent="0.15">
      <c r="C358" s="269"/>
    </row>
    <row r="359" spans="3:3" x14ac:dyDescent="0.15">
      <c r="C359" s="269"/>
    </row>
    <row r="360" spans="3:3" x14ac:dyDescent="0.15">
      <c r="C360" s="269"/>
    </row>
    <row r="361" spans="3:3" x14ac:dyDescent="0.15">
      <c r="C361" s="269"/>
    </row>
    <row r="362" spans="3:3" x14ac:dyDescent="0.15">
      <c r="C362" s="269"/>
    </row>
    <row r="363" spans="3:3" x14ac:dyDescent="0.15">
      <c r="C363" s="269"/>
    </row>
    <row r="364" spans="3:3" x14ac:dyDescent="0.15">
      <c r="C364" s="269"/>
    </row>
    <row r="365" spans="3:3" x14ac:dyDescent="0.15">
      <c r="C365" s="269"/>
    </row>
    <row r="366" spans="3:3" x14ac:dyDescent="0.15">
      <c r="C366" s="269"/>
    </row>
    <row r="367" spans="3:3" x14ac:dyDescent="0.15">
      <c r="C367" s="269"/>
    </row>
    <row r="368" spans="3:3" x14ac:dyDescent="0.15">
      <c r="C368" s="269"/>
    </row>
    <row r="369" spans="3:3" x14ac:dyDescent="0.15">
      <c r="C369" s="269"/>
    </row>
    <row r="370" spans="3:3" x14ac:dyDescent="0.15">
      <c r="C370" s="269"/>
    </row>
    <row r="371" spans="3:3" x14ac:dyDescent="0.15">
      <c r="C371" s="269"/>
    </row>
    <row r="372" spans="3:3" x14ac:dyDescent="0.15">
      <c r="C372" s="269"/>
    </row>
    <row r="373" spans="3:3" x14ac:dyDescent="0.15">
      <c r="C373" s="269"/>
    </row>
    <row r="374" spans="3:3" x14ac:dyDescent="0.15">
      <c r="C374" s="269"/>
    </row>
    <row r="375" spans="3:3" x14ac:dyDescent="0.15">
      <c r="C375" s="269"/>
    </row>
    <row r="376" spans="3:3" x14ac:dyDescent="0.15">
      <c r="C376" s="269"/>
    </row>
    <row r="377" spans="3:3" x14ac:dyDescent="0.15">
      <c r="C377" s="269"/>
    </row>
    <row r="378" spans="3:3" x14ac:dyDescent="0.15">
      <c r="C378" s="269"/>
    </row>
    <row r="379" spans="3:3" x14ac:dyDescent="0.15">
      <c r="C379" s="269"/>
    </row>
    <row r="380" spans="3:3" x14ac:dyDescent="0.15">
      <c r="C380" s="269"/>
    </row>
    <row r="381" spans="3:3" x14ac:dyDescent="0.15">
      <c r="C381" s="269"/>
    </row>
    <row r="382" spans="3:3" x14ac:dyDescent="0.15">
      <c r="C382" s="269"/>
    </row>
    <row r="383" spans="3:3" x14ac:dyDescent="0.15">
      <c r="C383" s="269"/>
    </row>
    <row r="384" spans="3:3" x14ac:dyDescent="0.15">
      <c r="C384" s="269"/>
    </row>
    <row r="385" spans="3:3" x14ac:dyDescent="0.15">
      <c r="C385" s="269"/>
    </row>
    <row r="386" spans="3:3" x14ac:dyDescent="0.15">
      <c r="C386" s="269"/>
    </row>
    <row r="387" spans="3:3" x14ac:dyDescent="0.15">
      <c r="C387" s="269"/>
    </row>
    <row r="388" spans="3:3" x14ac:dyDescent="0.15">
      <c r="C388" s="269"/>
    </row>
    <row r="389" spans="3:3" x14ac:dyDescent="0.15">
      <c r="C389" s="269"/>
    </row>
    <row r="390" spans="3:3" x14ac:dyDescent="0.15">
      <c r="C390" s="269"/>
    </row>
    <row r="391" spans="3:3" x14ac:dyDescent="0.15">
      <c r="C391" s="269"/>
    </row>
    <row r="392" spans="3:3" x14ac:dyDescent="0.15">
      <c r="C392" s="269"/>
    </row>
    <row r="393" spans="3:3" x14ac:dyDescent="0.15">
      <c r="C393" s="269"/>
    </row>
    <row r="394" spans="3:3" x14ac:dyDescent="0.15">
      <c r="C394" s="269"/>
    </row>
    <row r="395" spans="3:3" x14ac:dyDescent="0.15">
      <c r="C395" s="269"/>
    </row>
    <row r="396" spans="3:3" x14ac:dyDescent="0.15">
      <c r="C396" s="269"/>
    </row>
    <row r="397" spans="3:3" x14ac:dyDescent="0.15">
      <c r="C397" s="269"/>
    </row>
    <row r="398" spans="3:3" x14ac:dyDescent="0.15">
      <c r="C398" s="269"/>
    </row>
    <row r="399" spans="3:3" x14ac:dyDescent="0.15">
      <c r="C399" s="269"/>
    </row>
    <row r="400" spans="3:3" x14ac:dyDescent="0.15">
      <c r="C400" s="269"/>
    </row>
    <row r="401" spans="3:3" x14ac:dyDescent="0.15">
      <c r="C401" s="269"/>
    </row>
    <row r="402" spans="3:3" x14ac:dyDescent="0.15">
      <c r="C402" s="269"/>
    </row>
    <row r="403" spans="3:3" x14ac:dyDescent="0.15">
      <c r="C403" s="269"/>
    </row>
    <row r="404" spans="3:3" x14ac:dyDescent="0.15">
      <c r="C404" s="269"/>
    </row>
    <row r="405" spans="3:3" x14ac:dyDescent="0.15">
      <c r="C405" s="269"/>
    </row>
    <row r="406" spans="3:3" x14ac:dyDescent="0.15">
      <c r="C406" s="269"/>
    </row>
    <row r="407" spans="3:3" x14ac:dyDescent="0.15">
      <c r="C407" s="269"/>
    </row>
    <row r="408" spans="3:3" x14ac:dyDescent="0.15">
      <c r="C408" s="269"/>
    </row>
    <row r="409" spans="3:3" x14ac:dyDescent="0.15">
      <c r="C409" s="269"/>
    </row>
    <row r="410" spans="3:3" x14ac:dyDescent="0.15">
      <c r="C410" s="269"/>
    </row>
    <row r="411" spans="3:3" x14ac:dyDescent="0.15">
      <c r="C411" s="269"/>
    </row>
    <row r="412" spans="3:3" x14ac:dyDescent="0.15">
      <c r="C412" s="269"/>
    </row>
    <row r="413" spans="3:3" x14ac:dyDescent="0.15">
      <c r="C413" s="269"/>
    </row>
    <row r="414" spans="3:3" x14ac:dyDescent="0.15">
      <c r="C414" s="269"/>
    </row>
    <row r="415" spans="3:3" x14ac:dyDescent="0.15">
      <c r="C415" s="269"/>
    </row>
    <row r="416" spans="3:3" x14ac:dyDescent="0.15">
      <c r="C416" s="269"/>
    </row>
    <row r="417" spans="3:3" x14ac:dyDescent="0.15">
      <c r="C417" s="269"/>
    </row>
    <row r="418" spans="3:3" x14ac:dyDescent="0.15">
      <c r="C418" s="269"/>
    </row>
    <row r="419" spans="3:3" x14ac:dyDescent="0.15">
      <c r="C419" s="269"/>
    </row>
    <row r="420" spans="3:3" x14ac:dyDescent="0.15">
      <c r="C420" s="269"/>
    </row>
    <row r="421" spans="3:3" x14ac:dyDescent="0.15">
      <c r="C421" s="269"/>
    </row>
    <row r="422" spans="3:3" x14ac:dyDescent="0.15">
      <c r="C422" s="269"/>
    </row>
    <row r="423" spans="3:3" x14ac:dyDescent="0.15">
      <c r="C423" s="269"/>
    </row>
    <row r="424" spans="3:3" x14ac:dyDescent="0.15">
      <c r="C424" s="269"/>
    </row>
    <row r="425" spans="3:3" x14ac:dyDescent="0.15">
      <c r="C425" s="269"/>
    </row>
    <row r="426" spans="3:3" x14ac:dyDescent="0.15">
      <c r="C426" s="269"/>
    </row>
    <row r="427" spans="3:3" x14ac:dyDescent="0.15">
      <c r="C427" s="269"/>
    </row>
    <row r="428" spans="3:3" x14ac:dyDescent="0.15">
      <c r="C428" s="269"/>
    </row>
    <row r="429" spans="3:3" x14ac:dyDescent="0.15">
      <c r="C429" s="269"/>
    </row>
    <row r="430" spans="3:3" x14ac:dyDescent="0.15">
      <c r="C430" s="269"/>
    </row>
    <row r="431" spans="3:3" x14ac:dyDescent="0.15">
      <c r="C431" s="269"/>
    </row>
    <row r="432" spans="3:3" x14ac:dyDescent="0.15">
      <c r="C432" s="269"/>
    </row>
    <row r="433" spans="3:3" x14ac:dyDescent="0.15">
      <c r="C433" s="269"/>
    </row>
    <row r="434" spans="3:3" x14ac:dyDescent="0.15">
      <c r="C434" s="269"/>
    </row>
    <row r="435" spans="3:3" x14ac:dyDescent="0.15">
      <c r="C435" s="269"/>
    </row>
    <row r="436" spans="3:3" x14ac:dyDescent="0.15">
      <c r="C436" s="269"/>
    </row>
    <row r="437" spans="3:3" x14ac:dyDescent="0.15">
      <c r="C437" s="269"/>
    </row>
    <row r="438" spans="3:3" x14ac:dyDescent="0.15">
      <c r="C438" s="269"/>
    </row>
    <row r="439" spans="3:3" x14ac:dyDescent="0.15">
      <c r="C439" s="269"/>
    </row>
    <row r="440" spans="3:3" x14ac:dyDescent="0.15">
      <c r="C440" s="269"/>
    </row>
    <row r="441" spans="3:3" x14ac:dyDescent="0.15">
      <c r="C441" s="269"/>
    </row>
    <row r="442" spans="3:3" x14ac:dyDescent="0.15">
      <c r="C442" s="269"/>
    </row>
    <row r="443" spans="3:3" x14ac:dyDescent="0.15">
      <c r="C443" s="269"/>
    </row>
    <row r="444" spans="3:3" x14ac:dyDescent="0.15">
      <c r="C444" s="269"/>
    </row>
    <row r="445" spans="3:3" x14ac:dyDescent="0.15">
      <c r="C445" s="269"/>
    </row>
    <row r="446" spans="3:3" x14ac:dyDescent="0.15">
      <c r="C446" s="269"/>
    </row>
    <row r="447" spans="3:3" x14ac:dyDescent="0.15">
      <c r="C447" s="269"/>
    </row>
    <row r="448" spans="3:3" x14ac:dyDescent="0.15">
      <c r="C448" s="269"/>
    </row>
    <row r="449" spans="3:3" x14ac:dyDescent="0.15">
      <c r="C449" s="269"/>
    </row>
    <row r="450" spans="3:3" x14ac:dyDescent="0.15">
      <c r="C450" s="269"/>
    </row>
    <row r="451" spans="3:3" x14ac:dyDescent="0.15">
      <c r="C451" s="269"/>
    </row>
    <row r="452" spans="3:3" x14ac:dyDescent="0.15">
      <c r="C452" s="269"/>
    </row>
    <row r="453" spans="3:3" x14ac:dyDescent="0.15">
      <c r="C453" s="269"/>
    </row>
    <row r="454" spans="3:3" x14ac:dyDescent="0.15">
      <c r="C454" s="269"/>
    </row>
    <row r="455" spans="3:3" x14ac:dyDescent="0.15">
      <c r="C455" s="269"/>
    </row>
    <row r="456" spans="3:3" x14ac:dyDescent="0.15">
      <c r="C456" s="269"/>
    </row>
    <row r="457" spans="3:3" x14ac:dyDescent="0.15">
      <c r="C457" s="269"/>
    </row>
    <row r="458" spans="3:3" x14ac:dyDescent="0.15">
      <c r="C458" s="269"/>
    </row>
    <row r="459" spans="3:3" x14ac:dyDescent="0.15">
      <c r="C459" s="269"/>
    </row>
    <row r="460" spans="3:3" x14ac:dyDescent="0.15">
      <c r="C460" s="269"/>
    </row>
    <row r="461" spans="3:3" x14ac:dyDescent="0.15">
      <c r="C461" s="269"/>
    </row>
    <row r="462" spans="3:3" x14ac:dyDescent="0.15">
      <c r="C462" s="269"/>
    </row>
    <row r="463" spans="3:3" x14ac:dyDescent="0.15">
      <c r="C463" s="269"/>
    </row>
    <row r="464" spans="3:3" x14ac:dyDescent="0.15">
      <c r="C464" s="269"/>
    </row>
    <row r="465" spans="3:3" x14ac:dyDescent="0.15">
      <c r="C465" s="269"/>
    </row>
    <row r="466" spans="3:3" x14ac:dyDescent="0.15">
      <c r="C466" s="269"/>
    </row>
    <row r="467" spans="3:3" x14ac:dyDescent="0.15">
      <c r="C467" s="269"/>
    </row>
    <row r="468" spans="3:3" x14ac:dyDescent="0.15">
      <c r="C468" s="269"/>
    </row>
    <row r="469" spans="3:3" x14ac:dyDescent="0.15">
      <c r="C469" s="269"/>
    </row>
    <row r="470" spans="3:3" x14ac:dyDescent="0.15">
      <c r="C470" s="269"/>
    </row>
    <row r="471" spans="3:3" x14ac:dyDescent="0.15">
      <c r="C471" s="269"/>
    </row>
    <row r="472" spans="3:3" x14ac:dyDescent="0.15">
      <c r="C472" s="269"/>
    </row>
    <row r="473" spans="3:3" x14ac:dyDescent="0.15">
      <c r="C473" s="269"/>
    </row>
    <row r="474" spans="3:3" x14ac:dyDescent="0.15">
      <c r="C474" s="269"/>
    </row>
    <row r="475" spans="3:3" x14ac:dyDescent="0.15">
      <c r="C475" s="269"/>
    </row>
    <row r="476" spans="3:3" x14ac:dyDescent="0.15">
      <c r="C476" s="269"/>
    </row>
    <row r="477" spans="3:3" x14ac:dyDescent="0.15">
      <c r="C477" s="269"/>
    </row>
    <row r="478" spans="3:3" x14ac:dyDescent="0.15">
      <c r="C478" s="269"/>
    </row>
    <row r="479" spans="3:3" x14ac:dyDescent="0.15">
      <c r="C479" s="269"/>
    </row>
    <row r="480" spans="3:3" x14ac:dyDescent="0.15">
      <c r="C480" s="269"/>
    </row>
    <row r="481" spans="3:3" x14ac:dyDescent="0.15">
      <c r="C481" s="269"/>
    </row>
    <row r="482" spans="3:3" x14ac:dyDescent="0.15">
      <c r="C482" s="269"/>
    </row>
    <row r="483" spans="3:3" x14ac:dyDescent="0.15">
      <c r="C483" s="269"/>
    </row>
    <row r="484" spans="3:3" x14ac:dyDescent="0.15">
      <c r="C484" s="269"/>
    </row>
    <row r="485" spans="3:3" x14ac:dyDescent="0.15">
      <c r="C485" s="269"/>
    </row>
    <row r="486" spans="3:3" x14ac:dyDescent="0.15">
      <c r="C486" s="269"/>
    </row>
    <row r="487" spans="3:3" x14ac:dyDescent="0.15">
      <c r="C487" s="269"/>
    </row>
    <row r="488" spans="3:3" x14ac:dyDescent="0.15">
      <c r="C488" s="269"/>
    </row>
    <row r="489" spans="3:3" x14ac:dyDescent="0.15">
      <c r="C489" s="269"/>
    </row>
    <row r="490" spans="3:3" x14ac:dyDescent="0.15">
      <c r="C490" s="269"/>
    </row>
    <row r="491" spans="3:3" x14ac:dyDescent="0.15">
      <c r="C491" s="269"/>
    </row>
    <row r="492" spans="3:3" x14ac:dyDescent="0.15">
      <c r="C492" s="269"/>
    </row>
    <row r="493" spans="3:3" x14ac:dyDescent="0.15">
      <c r="C493" s="269"/>
    </row>
    <row r="494" spans="3:3" x14ac:dyDescent="0.15">
      <c r="C494" s="269"/>
    </row>
    <row r="495" spans="3:3" x14ac:dyDescent="0.15">
      <c r="C495" s="269"/>
    </row>
    <row r="496" spans="3:3" x14ac:dyDescent="0.15">
      <c r="C496" s="269"/>
    </row>
    <row r="497" spans="3:3" x14ac:dyDescent="0.15">
      <c r="C497" s="269"/>
    </row>
    <row r="498" spans="3:3" x14ac:dyDescent="0.15">
      <c r="C498" s="269"/>
    </row>
    <row r="499" spans="3:3" x14ac:dyDescent="0.15">
      <c r="C499" s="269"/>
    </row>
    <row r="500" spans="3:3" x14ac:dyDescent="0.15">
      <c r="C500" s="269"/>
    </row>
    <row r="501" spans="3:3" x14ac:dyDescent="0.15">
      <c r="C501" s="269"/>
    </row>
    <row r="502" spans="3:3" x14ac:dyDescent="0.15">
      <c r="C502" s="269"/>
    </row>
    <row r="503" spans="3:3" x14ac:dyDescent="0.15">
      <c r="C503" s="269"/>
    </row>
    <row r="504" spans="3:3" x14ac:dyDescent="0.15">
      <c r="C504" s="269"/>
    </row>
    <row r="505" spans="3:3" x14ac:dyDescent="0.15">
      <c r="C505" s="269"/>
    </row>
    <row r="506" spans="3:3" x14ac:dyDescent="0.15">
      <c r="C506" s="269"/>
    </row>
    <row r="507" spans="3:3" x14ac:dyDescent="0.15">
      <c r="C507" s="269"/>
    </row>
    <row r="508" spans="3:3" x14ac:dyDescent="0.15">
      <c r="C508" s="269"/>
    </row>
    <row r="509" spans="3:3" x14ac:dyDescent="0.15">
      <c r="C509" s="269"/>
    </row>
    <row r="510" spans="3:3" x14ac:dyDescent="0.15">
      <c r="C510" s="269"/>
    </row>
    <row r="511" spans="3:3" x14ac:dyDescent="0.15">
      <c r="C511" s="269"/>
    </row>
    <row r="512" spans="3:3" x14ac:dyDescent="0.15">
      <c r="C512" s="269"/>
    </row>
    <row r="513" spans="3:3" x14ac:dyDescent="0.15">
      <c r="C513" s="269"/>
    </row>
    <row r="514" spans="3:3" x14ac:dyDescent="0.15">
      <c r="C514" s="269"/>
    </row>
    <row r="515" spans="3:3" x14ac:dyDescent="0.15">
      <c r="C515" s="269"/>
    </row>
    <row r="516" spans="3:3" x14ac:dyDescent="0.15">
      <c r="C516" s="269"/>
    </row>
    <row r="517" spans="3:3" x14ac:dyDescent="0.15">
      <c r="C517" s="269"/>
    </row>
    <row r="518" spans="3:3" x14ac:dyDescent="0.15">
      <c r="C518" s="269"/>
    </row>
    <row r="519" spans="3:3" x14ac:dyDescent="0.15">
      <c r="C519" s="269"/>
    </row>
    <row r="520" spans="3:3" x14ac:dyDescent="0.15">
      <c r="C520" s="269"/>
    </row>
    <row r="521" spans="3:3" x14ac:dyDescent="0.15">
      <c r="C521" s="269"/>
    </row>
    <row r="522" spans="3:3" x14ac:dyDescent="0.15">
      <c r="C522" s="269"/>
    </row>
    <row r="523" spans="3:3" x14ac:dyDescent="0.15">
      <c r="C523" s="269"/>
    </row>
    <row r="524" spans="3:3" x14ac:dyDescent="0.15">
      <c r="C524" s="269"/>
    </row>
    <row r="525" spans="3:3" x14ac:dyDescent="0.15">
      <c r="C525" s="269"/>
    </row>
    <row r="526" spans="3:3" x14ac:dyDescent="0.15">
      <c r="C526" s="269"/>
    </row>
    <row r="527" spans="3:3" x14ac:dyDescent="0.15">
      <c r="C527" s="269"/>
    </row>
    <row r="528" spans="3:3" x14ac:dyDescent="0.15">
      <c r="C528" s="269"/>
    </row>
    <row r="529" spans="3:3" x14ac:dyDescent="0.15">
      <c r="C529" s="269"/>
    </row>
    <row r="530" spans="3:3" x14ac:dyDescent="0.15">
      <c r="C530" s="269"/>
    </row>
    <row r="531" spans="3:3" x14ac:dyDescent="0.15">
      <c r="C531" s="269"/>
    </row>
    <row r="532" spans="3:3" x14ac:dyDescent="0.15">
      <c r="C532" s="269"/>
    </row>
    <row r="533" spans="3:3" x14ac:dyDescent="0.15">
      <c r="C533" s="269"/>
    </row>
    <row r="534" spans="3:3" x14ac:dyDescent="0.15">
      <c r="C534" s="269"/>
    </row>
    <row r="535" spans="3:3" x14ac:dyDescent="0.15">
      <c r="C535" s="269"/>
    </row>
    <row r="536" spans="3:3" x14ac:dyDescent="0.15">
      <c r="C536" s="269"/>
    </row>
    <row r="537" spans="3:3" x14ac:dyDescent="0.15">
      <c r="C537" s="269"/>
    </row>
    <row r="538" spans="3:3" x14ac:dyDescent="0.15">
      <c r="C538" s="269"/>
    </row>
    <row r="539" spans="3:3" x14ac:dyDescent="0.15">
      <c r="C539" s="269"/>
    </row>
    <row r="540" spans="3:3" x14ac:dyDescent="0.15">
      <c r="C540" s="269"/>
    </row>
    <row r="541" spans="3:3" x14ac:dyDescent="0.15">
      <c r="C541" s="269"/>
    </row>
    <row r="542" spans="3:3" x14ac:dyDescent="0.15">
      <c r="C542" s="269"/>
    </row>
    <row r="543" spans="3:3" x14ac:dyDescent="0.15">
      <c r="C543" s="269"/>
    </row>
    <row r="544" spans="3:3" x14ac:dyDescent="0.15">
      <c r="C544" s="269"/>
    </row>
    <row r="545" spans="3:3" x14ac:dyDescent="0.15">
      <c r="C545" s="269"/>
    </row>
    <row r="546" spans="3:3" x14ac:dyDescent="0.15">
      <c r="C546" s="269"/>
    </row>
    <row r="547" spans="3:3" x14ac:dyDescent="0.15">
      <c r="C547" s="269"/>
    </row>
    <row r="548" spans="3:3" x14ac:dyDescent="0.15">
      <c r="C548" s="269"/>
    </row>
    <row r="549" spans="3:3" x14ac:dyDescent="0.15">
      <c r="C549" s="269"/>
    </row>
    <row r="550" spans="3:3" x14ac:dyDescent="0.15">
      <c r="C550" s="269"/>
    </row>
    <row r="551" spans="3:3" x14ac:dyDescent="0.15">
      <c r="C551" s="269"/>
    </row>
    <row r="552" spans="3:3" x14ac:dyDescent="0.15">
      <c r="C552" s="269"/>
    </row>
    <row r="553" spans="3:3" x14ac:dyDescent="0.15">
      <c r="C553" s="269"/>
    </row>
    <row r="554" spans="3:3" x14ac:dyDescent="0.15">
      <c r="C554" s="269"/>
    </row>
    <row r="555" spans="3:3" x14ac:dyDescent="0.15">
      <c r="C555" s="269"/>
    </row>
    <row r="556" spans="3:3" x14ac:dyDescent="0.15">
      <c r="C556" s="269"/>
    </row>
    <row r="557" spans="3:3" x14ac:dyDescent="0.15">
      <c r="C557" s="269"/>
    </row>
    <row r="558" spans="3:3" x14ac:dyDescent="0.15">
      <c r="C558" s="269"/>
    </row>
    <row r="559" spans="3:3" x14ac:dyDescent="0.15">
      <c r="C559" s="269"/>
    </row>
    <row r="560" spans="3:3" x14ac:dyDescent="0.15">
      <c r="C560" s="269"/>
    </row>
    <row r="561" spans="3:3" x14ac:dyDescent="0.15">
      <c r="C561" s="269"/>
    </row>
    <row r="562" spans="3:3" x14ac:dyDescent="0.15">
      <c r="C562" s="269"/>
    </row>
    <row r="563" spans="3:3" x14ac:dyDescent="0.15">
      <c r="C563" s="269"/>
    </row>
    <row r="564" spans="3:3" x14ac:dyDescent="0.15">
      <c r="C564" s="269"/>
    </row>
    <row r="565" spans="3:3" x14ac:dyDescent="0.15">
      <c r="C565" s="269"/>
    </row>
    <row r="566" spans="3:3" x14ac:dyDescent="0.15">
      <c r="C566" s="269"/>
    </row>
    <row r="567" spans="3:3" x14ac:dyDescent="0.15">
      <c r="C567" s="269"/>
    </row>
    <row r="568" spans="3:3" x14ac:dyDescent="0.15">
      <c r="C568" s="269"/>
    </row>
    <row r="569" spans="3:3" x14ac:dyDescent="0.15">
      <c r="C569" s="269"/>
    </row>
    <row r="570" spans="3:3" x14ac:dyDescent="0.15">
      <c r="C570" s="269"/>
    </row>
    <row r="571" spans="3:3" x14ac:dyDescent="0.15">
      <c r="C571" s="269"/>
    </row>
    <row r="572" spans="3:3" x14ac:dyDescent="0.15">
      <c r="C572" s="269"/>
    </row>
    <row r="573" spans="3:3" x14ac:dyDescent="0.15">
      <c r="C573" s="269"/>
    </row>
    <row r="574" spans="3:3" x14ac:dyDescent="0.15">
      <c r="C574" s="269"/>
    </row>
    <row r="575" spans="3:3" x14ac:dyDescent="0.15">
      <c r="C575" s="269"/>
    </row>
    <row r="576" spans="3:3" x14ac:dyDescent="0.15">
      <c r="C576" s="269"/>
    </row>
    <row r="577" spans="3:3" x14ac:dyDescent="0.15">
      <c r="C577" s="269"/>
    </row>
    <row r="578" spans="3:3" x14ac:dyDescent="0.15">
      <c r="C578" s="269"/>
    </row>
    <row r="579" spans="3:3" x14ac:dyDescent="0.15">
      <c r="C579" s="269"/>
    </row>
    <row r="580" spans="3:3" x14ac:dyDescent="0.15">
      <c r="C580" s="269"/>
    </row>
    <row r="581" spans="3:3" x14ac:dyDescent="0.15">
      <c r="C581" s="269"/>
    </row>
    <row r="582" spans="3:3" x14ac:dyDescent="0.15">
      <c r="C582" s="269"/>
    </row>
    <row r="583" spans="3:3" x14ac:dyDescent="0.15">
      <c r="C583" s="269"/>
    </row>
    <row r="584" spans="3:3" x14ac:dyDescent="0.15">
      <c r="C584" s="269"/>
    </row>
    <row r="585" spans="3:3" x14ac:dyDescent="0.15">
      <c r="C585" s="269"/>
    </row>
    <row r="586" spans="3:3" x14ac:dyDescent="0.15">
      <c r="C586" s="269"/>
    </row>
    <row r="587" spans="3:3" x14ac:dyDescent="0.15">
      <c r="C587" s="269"/>
    </row>
    <row r="588" spans="3:3" x14ac:dyDescent="0.15">
      <c r="C588" s="269"/>
    </row>
    <row r="589" spans="3:3" x14ac:dyDescent="0.15">
      <c r="C589" s="269"/>
    </row>
    <row r="590" spans="3:3" x14ac:dyDescent="0.15">
      <c r="C590" s="269"/>
    </row>
    <row r="591" spans="3:3" x14ac:dyDescent="0.15">
      <c r="C591" s="269"/>
    </row>
    <row r="592" spans="3:3" x14ac:dyDescent="0.15">
      <c r="C592" s="269"/>
    </row>
    <row r="593" spans="3:3" x14ac:dyDescent="0.15">
      <c r="C593" s="269"/>
    </row>
    <row r="594" spans="3:3" x14ac:dyDescent="0.15">
      <c r="C594" s="269"/>
    </row>
    <row r="595" spans="3:3" x14ac:dyDescent="0.15">
      <c r="C595" s="269"/>
    </row>
    <row r="596" spans="3:3" x14ac:dyDescent="0.15">
      <c r="C596" s="269"/>
    </row>
    <row r="597" spans="3:3" x14ac:dyDescent="0.15">
      <c r="C597" s="269"/>
    </row>
    <row r="598" spans="3:3" x14ac:dyDescent="0.15">
      <c r="C598" s="269"/>
    </row>
    <row r="599" spans="3:3" x14ac:dyDescent="0.15">
      <c r="C599" s="269"/>
    </row>
    <row r="600" spans="3:3" x14ac:dyDescent="0.15">
      <c r="C600" s="269"/>
    </row>
    <row r="601" spans="3:3" x14ac:dyDescent="0.15">
      <c r="C601" s="269"/>
    </row>
    <row r="602" spans="3:3" x14ac:dyDescent="0.15">
      <c r="C602" s="269"/>
    </row>
    <row r="603" spans="3:3" x14ac:dyDescent="0.15">
      <c r="C603" s="269"/>
    </row>
    <row r="604" spans="3:3" x14ac:dyDescent="0.15">
      <c r="C604" s="269"/>
    </row>
    <row r="605" spans="3:3" x14ac:dyDescent="0.15">
      <c r="C605" s="269"/>
    </row>
    <row r="606" spans="3:3" x14ac:dyDescent="0.15">
      <c r="C606" s="269"/>
    </row>
    <row r="607" spans="3:3" x14ac:dyDescent="0.15">
      <c r="C607" s="269"/>
    </row>
    <row r="608" spans="3:3" x14ac:dyDescent="0.15">
      <c r="C608" s="269"/>
    </row>
    <row r="609" spans="3:3" x14ac:dyDescent="0.15">
      <c r="C609" s="269"/>
    </row>
    <row r="610" spans="3:3" x14ac:dyDescent="0.15">
      <c r="C610" s="269"/>
    </row>
    <row r="611" spans="3:3" x14ac:dyDescent="0.15">
      <c r="C611" s="269"/>
    </row>
    <row r="612" spans="3:3" x14ac:dyDescent="0.15">
      <c r="C612" s="269"/>
    </row>
    <row r="613" spans="3:3" x14ac:dyDescent="0.15">
      <c r="C613" s="269"/>
    </row>
    <row r="614" spans="3:3" x14ac:dyDescent="0.15">
      <c r="C614" s="269"/>
    </row>
    <row r="615" spans="3:3" x14ac:dyDescent="0.15">
      <c r="C615" s="269"/>
    </row>
    <row r="616" spans="3:3" x14ac:dyDescent="0.15">
      <c r="C616" s="269"/>
    </row>
    <row r="617" spans="3:3" x14ac:dyDescent="0.15">
      <c r="C617" s="269"/>
    </row>
    <row r="618" spans="3:3" x14ac:dyDescent="0.15">
      <c r="C618" s="269"/>
    </row>
    <row r="619" spans="3:3" x14ac:dyDescent="0.15">
      <c r="C619" s="269"/>
    </row>
    <row r="620" spans="3:3" x14ac:dyDescent="0.15">
      <c r="C620" s="269"/>
    </row>
    <row r="621" spans="3:3" x14ac:dyDescent="0.15">
      <c r="C621" s="269"/>
    </row>
    <row r="622" spans="3:3" x14ac:dyDescent="0.15">
      <c r="C622" s="269"/>
    </row>
    <row r="623" spans="3:3" x14ac:dyDescent="0.15">
      <c r="C623" s="269"/>
    </row>
    <row r="624" spans="3:3" x14ac:dyDescent="0.15">
      <c r="C624" s="269"/>
    </row>
    <row r="625" spans="3:3" x14ac:dyDescent="0.15">
      <c r="C625" s="269"/>
    </row>
    <row r="626" spans="3:3" x14ac:dyDescent="0.15">
      <c r="C626" s="269"/>
    </row>
    <row r="627" spans="3:3" x14ac:dyDescent="0.15">
      <c r="C627" s="269"/>
    </row>
    <row r="628" spans="3:3" x14ac:dyDescent="0.15">
      <c r="C628" s="269"/>
    </row>
    <row r="629" spans="3:3" x14ac:dyDescent="0.15">
      <c r="C629" s="269"/>
    </row>
    <row r="630" spans="3:3" x14ac:dyDescent="0.15">
      <c r="C630" s="269"/>
    </row>
    <row r="631" spans="3:3" x14ac:dyDescent="0.15">
      <c r="C631" s="269"/>
    </row>
    <row r="632" spans="3:3" x14ac:dyDescent="0.15">
      <c r="C632" s="269"/>
    </row>
    <row r="633" spans="3:3" x14ac:dyDescent="0.15">
      <c r="C633" s="269"/>
    </row>
    <row r="634" spans="3:3" x14ac:dyDescent="0.15">
      <c r="C634" s="269"/>
    </row>
    <row r="635" spans="3:3" x14ac:dyDescent="0.15">
      <c r="C635" s="269"/>
    </row>
    <row r="636" spans="3:3" x14ac:dyDescent="0.15">
      <c r="C636" s="269"/>
    </row>
    <row r="637" spans="3:3" x14ac:dyDescent="0.15">
      <c r="C637" s="269"/>
    </row>
    <row r="638" spans="3:3" x14ac:dyDescent="0.15">
      <c r="C638" s="269"/>
    </row>
    <row r="639" spans="3:3" x14ac:dyDescent="0.15">
      <c r="C639" s="269"/>
    </row>
    <row r="640" spans="3:3" x14ac:dyDescent="0.15">
      <c r="C640" s="269"/>
    </row>
    <row r="641" spans="3:3" x14ac:dyDescent="0.15">
      <c r="C641" s="269"/>
    </row>
    <row r="642" spans="3:3" x14ac:dyDescent="0.15">
      <c r="C642" s="269"/>
    </row>
    <row r="643" spans="3:3" x14ac:dyDescent="0.15">
      <c r="C643" s="269"/>
    </row>
    <row r="644" spans="3:3" x14ac:dyDescent="0.15">
      <c r="C644" s="269"/>
    </row>
    <row r="645" spans="3:3" x14ac:dyDescent="0.15">
      <c r="C645" s="269"/>
    </row>
    <row r="646" spans="3:3" x14ac:dyDescent="0.15">
      <c r="C646" s="269"/>
    </row>
    <row r="647" spans="3:3" x14ac:dyDescent="0.15">
      <c r="C647" s="269"/>
    </row>
    <row r="648" spans="3:3" x14ac:dyDescent="0.15">
      <c r="C648" s="269"/>
    </row>
    <row r="649" spans="3:3" x14ac:dyDescent="0.15">
      <c r="C649" s="269"/>
    </row>
    <row r="650" spans="3:3" x14ac:dyDescent="0.15">
      <c r="C650" s="269"/>
    </row>
    <row r="651" spans="3:3" x14ac:dyDescent="0.15">
      <c r="C651" s="269"/>
    </row>
    <row r="652" spans="3:3" x14ac:dyDescent="0.15">
      <c r="C652" s="269"/>
    </row>
    <row r="653" spans="3:3" x14ac:dyDescent="0.15">
      <c r="C653" s="269"/>
    </row>
    <row r="654" spans="3:3" x14ac:dyDescent="0.15">
      <c r="C654" s="269"/>
    </row>
    <row r="655" spans="3:3" x14ac:dyDescent="0.15">
      <c r="C655" s="269"/>
    </row>
    <row r="656" spans="3:3" x14ac:dyDescent="0.15">
      <c r="C656" s="269"/>
    </row>
    <row r="657" spans="3:3" x14ac:dyDescent="0.15">
      <c r="C657" s="269"/>
    </row>
    <row r="658" spans="3:3" x14ac:dyDescent="0.15">
      <c r="C658" s="269"/>
    </row>
    <row r="659" spans="3:3" x14ac:dyDescent="0.15">
      <c r="C659" s="269"/>
    </row>
    <row r="660" spans="3:3" x14ac:dyDescent="0.15">
      <c r="C660" s="269"/>
    </row>
    <row r="661" spans="3:3" x14ac:dyDescent="0.15">
      <c r="C661" s="269"/>
    </row>
    <row r="662" spans="3:3" x14ac:dyDescent="0.15">
      <c r="C662" s="269"/>
    </row>
    <row r="663" spans="3:3" x14ac:dyDescent="0.15">
      <c r="C663" s="269"/>
    </row>
    <row r="664" spans="3:3" x14ac:dyDescent="0.15">
      <c r="C664" s="269"/>
    </row>
    <row r="665" spans="3:3" x14ac:dyDescent="0.15">
      <c r="C665" s="269"/>
    </row>
    <row r="666" spans="3:3" x14ac:dyDescent="0.15">
      <c r="C666" s="269"/>
    </row>
    <row r="667" spans="3:3" x14ac:dyDescent="0.15">
      <c r="C667" s="269"/>
    </row>
    <row r="668" spans="3:3" x14ac:dyDescent="0.15">
      <c r="C668" s="269"/>
    </row>
    <row r="669" spans="3:3" x14ac:dyDescent="0.15">
      <c r="C669" s="269"/>
    </row>
    <row r="670" spans="3:3" x14ac:dyDescent="0.15">
      <c r="C670" s="269"/>
    </row>
    <row r="671" spans="3:3" x14ac:dyDescent="0.15">
      <c r="C671" s="269"/>
    </row>
    <row r="672" spans="3:3" x14ac:dyDescent="0.15">
      <c r="C672" s="269"/>
    </row>
    <row r="673" spans="3:3" x14ac:dyDescent="0.15">
      <c r="C673" s="269"/>
    </row>
    <row r="674" spans="3:3" x14ac:dyDescent="0.15">
      <c r="C674" s="269"/>
    </row>
    <row r="675" spans="3:3" x14ac:dyDescent="0.15">
      <c r="C675" s="269"/>
    </row>
    <row r="676" spans="3:3" x14ac:dyDescent="0.15">
      <c r="C676" s="269"/>
    </row>
    <row r="677" spans="3:3" x14ac:dyDescent="0.15">
      <c r="C677" s="269"/>
    </row>
    <row r="678" spans="3:3" x14ac:dyDescent="0.15">
      <c r="C678" s="269"/>
    </row>
    <row r="679" spans="3:3" x14ac:dyDescent="0.15">
      <c r="C679" s="269"/>
    </row>
    <row r="680" spans="3:3" x14ac:dyDescent="0.15">
      <c r="C680" s="269"/>
    </row>
    <row r="681" spans="3:3" x14ac:dyDescent="0.15">
      <c r="C681" s="269"/>
    </row>
    <row r="682" spans="3:3" x14ac:dyDescent="0.15">
      <c r="C682" s="269"/>
    </row>
    <row r="683" spans="3:3" x14ac:dyDescent="0.15">
      <c r="C683" s="269"/>
    </row>
    <row r="684" spans="3:3" x14ac:dyDescent="0.15">
      <c r="C684" s="269"/>
    </row>
    <row r="685" spans="3:3" x14ac:dyDescent="0.15">
      <c r="C685" s="269"/>
    </row>
    <row r="686" spans="3:3" x14ac:dyDescent="0.15">
      <c r="C686" s="269"/>
    </row>
    <row r="687" spans="3:3" x14ac:dyDescent="0.15">
      <c r="C687" s="269"/>
    </row>
    <row r="688" spans="3:3" x14ac:dyDescent="0.15">
      <c r="C688" s="269"/>
    </row>
    <row r="689" spans="3:3" x14ac:dyDescent="0.15">
      <c r="C689" s="269"/>
    </row>
    <row r="690" spans="3:3" x14ac:dyDescent="0.15">
      <c r="C690" s="269"/>
    </row>
    <row r="691" spans="3:3" x14ac:dyDescent="0.15">
      <c r="C691" s="269"/>
    </row>
    <row r="692" spans="3:3" x14ac:dyDescent="0.15">
      <c r="C692" s="269"/>
    </row>
    <row r="693" spans="3:3" x14ac:dyDescent="0.15">
      <c r="C693" s="269"/>
    </row>
    <row r="694" spans="3:3" x14ac:dyDescent="0.15">
      <c r="C694" s="269"/>
    </row>
    <row r="695" spans="3:3" x14ac:dyDescent="0.15">
      <c r="C695" s="269"/>
    </row>
    <row r="696" spans="3:3" x14ac:dyDescent="0.15">
      <c r="C696" s="269"/>
    </row>
    <row r="697" spans="3:3" x14ac:dyDescent="0.15">
      <c r="C697" s="269"/>
    </row>
    <row r="698" spans="3:3" x14ac:dyDescent="0.15">
      <c r="C698" s="269"/>
    </row>
    <row r="699" spans="3:3" x14ac:dyDescent="0.15">
      <c r="C699" s="269"/>
    </row>
    <row r="700" spans="3:3" x14ac:dyDescent="0.15">
      <c r="C700" s="269"/>
    </row>
    <row r="701" spans="3:3" x14ac:dyDescent="0.15">
      <c r="C701" s="269"/>
    </row>
    <row r="702" spans="3:3" x14ac:dyDescent="0.15">
      <c r="C702" s="269"/>
    </row>
    <row r="703" spans="3:3" x14ac:dyDescent="0.15">
      <c r="C703" s="269"/>
    </row>
    <row r="704" spans="3:3" x14ac:dyDescent="0.15">
      <c r="C704" s="269"/>
    </row>
    <row r="705" spans="3:3" x14ac:dyDescent="0.15">
      <c r="C705" s="269"/>
    </row>
    <row r="706" spans="3:3" x14ac:dyDescent="0.15">
      <c r="C706" s="269"/>
    </row>
    <row r="707" spans="3:3" x14ac:dyDescent="0.15">
      <c r="C707" s="269"/>
    </row>
    <row r="708" spans="3:3" x14ac:dyDescent="0.15">
      <c r="C708" s="269"/>
    </row>
    <row r="709" spans="3:3" x14ac:dyDescent="0.15">
      <c r="C709" s="269"/>
    </row>
    <row r="710" spans="3:3" x14ac:dyDescent="0.15">
      <c r="C710" s="269"/>
    </row>
    <row r="711" spans="3:3" x14ac:dyDescent="0.15">
      <c r="C711" s="269"/>
    </row>
    <row r="712" spans="3:3" x14ac:dyDescent="0.15">
      <c r="C712" s="269"/>
    </row>
    <row r="713" spans="3:3" x14ac:dyDescent="0.15">
      <c r="C713" s="269"/>
    </row>
    <row r="714" spans="3:3" x14ac:dyDescent="0.15">
      <c r="C714" s="269"/>
    </row>
    <row r="715" spans="3:3" x14ac:dyDescent="0.15">
      <c r="C715" s="269"/>
    </row>
    <row r="716" spans="3:3" x14ac:dyDescent="0.15">
      <c r="C716" s="269"/>
    </row>
    <row r="717" spans="3:3" x14ac:dyDescent="0.15">
      <c r="C717" s="269"/>
    </row>
    <row r="718" spans="3:3" x14ac:dyDescent="0.15">
      <c r="C718" s="269"/>
    </row>
    <row r="719" spans="3:3" x14ac:dyDescent="0.15">
      <c r="C719" s="269"/>
    </row>
    <row r="720" spans="3:3" x14ac:dyDescent="0.15">
      <c r="C720" s="269"/>
    </row>
    <row r="721" spans="3:3" x14ac:dyDescent="0.15">
      <c r="C721" s="269"/>
    </row>
    <row r="722" spans="3:3" x14ac:dyDescent="0.15">
      <c r="C722" s="269"/>
    </row>
    <row r="723" spans="3:3" x14ac:dyDescent="0.15">
      <c r="C723" s="269"/>
    </row>
    <row r="724" spans="3:3" x14ac:dyDescent="0.15">
      <c r="C724" s="269"/>
    </row>
    <row r="725" spans="3:3" x14ac:dyDescent="0.15">
      <c r="C725" s="269"/>
    </row>
    <row r="726" spans="3:3" x14ac:dyDescent="0.15">
      <c r="C726" s="269"/>
    </row>
    <row r="727" spans="3:3" x14ac:dyDescent="0.15">
      <c r="C727" s="269"/>
    </row>
    <row r="728" spans="3:3" x14ac:dyDescent="0.15">
      <c r="C728" s="269"/>
    </row>
    <row r="729" spans="3:3" x14ac:dyDescent="0.15">
      <c r="C729" s="269"/>
    </row>
    <row r="730" spans="3:3" x14ac:dyDescent="0.15">
      <c r="C730" s="269"/>
    </row>
    <row r="731" spans="3:3" x14ac:dyDescent="0.15">
      <c r="C731" s="269"/>
    </row>
    <row r="732" spans="3:3" x14ac:dyDescent="0.15">
      <c r="C732" s="269"/>
    </row>
    <row r="733" spans="3:3" x14ac:dyDescent="0.15">
      <c r="C733" s="269"/>
    </row>
    <row r="734" spans="3:3" x14ac:dyDescent="0.15">
      <c r="C734" s="269"/>
    </row>
    <row r="735" spans="3:3" x14ac:dyDescent="0.15">
      <c r="C735" s="269"/>
    </row>
    <row r="736" spans="3:3" x14ac:dyDescent="0.15">
      <c r="C736" s="269"/>
    </row>
    <row r="737" spans="3:3" x14ac:dyDescent="0.15">
      <c r="C737" s="269"/>
    </row>
    <row r="738" spans="3:3" x14ac:dyDescent="0.15">
      <c r="C738" s="269"/>
    </row>
    <row r="739" spans="3:3" x14ac:dyDescent="0.15">
      <c r="C739" s="269"/>
    </row>
    <row r="740" spans="3:3" x14ac:dyDescent="0.15">
      <c r="C740" s="269"/>
    </row>
    <row r="741" spans="3:3" x14ac:dyDescent="0.15">
      <c r="C741" s="269"/>
    </row>
    <row r="742" spans="3:3" x14ac:dyDescent="0.15">
      <c r="C742" s="269"/>
    </row>
    <row r="743" spans="3:3" x14ac:dyDescent="0.15">
      <c r="C743" s="269"/>
    </row>
    <row r="744" spans="3:3" x14ac:dyDescent="0.15">
      <c r="C744" s="269"/>
    </row>
    <row r="745" spans="3:3" x14ac:dyDescent="0.15">
      <c r="C745" s="269"/>
    </row>
    <row r="746" spans="3:3" x14ac:dyDescent="0.15">
      <c r="C746" s="269"/>
    </row>
    <row r="747" spans="3:3" x14ac:dyDescent="0.15">
      <c r="C747" s="269"/>
    </row>
    <row r="748" spans="3:3" x14ac:dyDescent="0.15">
      <c r="C748" s="269"/>
    </row>
    <row r="749" spans="3:3" x14ac:dyDescent="0.15">
      <c r="C749" s="269"/>
    </row>
    <row r="750" spans="3:3" x14ac:dyDescent="0.15">
      <c r="C750" s="269"/>
    </row>
    <row r="751" spans="3:3" x14ac:dyDescent="0.15">
      <c r="C751" s="269"/>
    </row>
    <row r="752" spans="3:3" x14ac:dyDescent="0.15">
      <c r="C752" s="269"/>
    </row>
    <row r="753" spans="3:3" x14ac:dyDescent="0.15">
      <c r="C753" s="269"/>
    </row>
    <row r="754" spans="3:3" x14ac:dyDescent="0.15">
      <c r="C754" s="269"/>
    </row>
    <row r="755" spans="3:3" x14ac:dyDescent="0.15">
      <c r="C755" s="269"/>
    </row>
    <row r="756" spans="3:3" x14ac:dyDescent="0.15">
      <c r="C756" s="269"/>
    </row>
    <row r="757" spans="3:3" x14ac:dyDescent="0.15">
      <c r="C757" s="269"/>
    </row>
    <row r="758" spans="3:3" x14ac:dyDescent="0.15">
      <c r="C758" s="269"/>
    </row>
    <row r="759" spans="3:3" x14ac:dyDescent="0.15">
      <c r="C759" s="269"/>
    </row>
    <row r="760" spans="3:3" x14ac:dyDescent="0.15">
      <c r="C760" s="269"/>
    </row>
    <row r="761" spans="3:3" x14ac:dyDescent="0.15">
      <c r="C761" s="269"/>
    </row>
    <row r="762" spans="3:3" x14ac:dyDescent="0.15">
      <c r="C762" s="269"/>
    </row>
    <row r="763" spans="3:3" x14ac:dyDescent="0.15">
      <c r="C763" s="269"/>
    </row>
    <row r="764" spans="3:3" x14ac:dyDescent="0.15">
      <c r="C764" s="269"/>
    </row>
    <row r="765" spans="3:3" x14ac:dyDescent="0.15">
      <c r="C765" s="269"/>
    </row>
    <row r="766" spans="3:3" x14ac:dyDescent="0.15">
      <c r="C766" s="269"/>
    </row>
    <row r="767" spans="3:3" x14ac:dyDescent="0.15">
      <c r="C767" s="269"/>
    </row>
    <row r="768" spans="3:3" x14ac:dyDescent="0.15">
      <c r="C768" s="269"/>
    </row>
    <row r="769" spans="3:3" x14ac:dyDescent="0.15">
      <c r="C769" s="269"/>
    </row>
    <row r="770" spans="3:3" x14ac:dyDescent="0.15">
      <c r="C770" s="269"/>
    </row>
    <row r="771" spans="3:3" x14ac:dyDescent="0.15">
      <c r="C771" s="269"/>
    </row>
    <row r="772" spans="3:3" x14ac:dyDescent="0.15">
      <c r="C772" s="269"/>
    </row>
    <row r="773" spans="3:3" x14ac:dyDescent="0.15">
      <c r="C773" s="269"/>
    </row>
    <row r="774" spans="3:3" x14ac:dyDescent="0.15">
      <c r="C774" s="269"/>
    </row>
    <row r="775" spans="3:3" x14ac:dyDescent="0.15">
      <c r="C775" s="269"/>
    </row>
    <row r="776" spans="3:3" x14ac:dyDescent="0.15">
      <c r="C776" s="269"/>
    </row>
    <row r="777" spans="3:3" x14ac:dyDescent="0.15">
      <c r="C777" s="269"/>
    </row>
    <row r="778" spans="3:3" x14ac:dyDescent="0.15">
      <c r="C778" s="269"/>
    </row>
    <row r="779" spans="3:3" x14ac:dyDescent="0.15">
      <c r="C779" s="269"/>
    </row>
    <row r="780" spans="3:3" x14ac:dyDescent="0.15">
      <c r="C780" s="269"/>
    </row>
    <row r="781" spans="3:3" x14ac:dyDescent="0.15">
      <c r="C781" s="269"/>
    </row>
    <row r="782" spans="3:3" x14ac:dyDescent="0.15">
      <c r="C782" s="269"/>
    </row>
    <row r="783" spans="3:3" x14ac:dyDescent="0.15">
      <c r="C783" s="269"/>
    </row>
    <row r="784" spans="3:3" x14ac:dyDescent="0.15">
      <c r="C784" s="269"/>
    </row>
    <row r="785" spans="3:3" x14ac:dyDescent="0.15">
      <c r="C785" s="269"/>
    </row>
    <row r="786" spans="3:3" x14ac:dyDescent="0.15">
      <c r="C786" s="269"/>
    </row>
    <row r="787" spans="3:3" x14ac:dyDescent="0.15">
      <c r="C787" s="269"/>
    </row>
    <row r="788" spans="3:3" x14ac:dyDescent="0.15">
      <c r="C788" s="269"/>
    </row>
    <row r="789" spans="3:3" x14ac:dyDescent="0.15">
      <c r="C789" s="269"/>
    </row>
    <row r="790" spans="3:3" x14ac:dyDescent="0.15">
      <c r="C790" s="269"/>
    </row>
    <row r="791" spans="3:3" x14ac:dyDescent="0.15">
      <c r="C791" s="269"/>
    </row>
    <row r="792" spans="3:3" x14ac:dyDescent="0.15">
      <c r="C792" s="269"/>
    </row>
    <row r="793" spans="3:3" x14ac:dyDescent="0.15">
      <c r="C793" s="269"/>
    </row>
    <row r="794" spans="3:3" x14ac:dyDescent="0.15">
      <c r="C794" s="269"/>
    </row>
    <row r="795" spans="3:3" x14ac:dyDescent="0.15">
      <c r="C795" s="269"/>
    </row>
    <row r="796" spans="3:3" x14ac:dyDescent="0.15">
      <c r="C796" s="269"/>
    </row>
    <row r="797" spans="3:3" x14ac:dyDescent="0.15">
      <c r="C797" s="269"/>
    </row>
    <row r="798" spans="3:3" x14ac:dyDescent="0.15">
      <c r="C798" s="269"/>
    </row>
    <row r="799" spans="3:3" x14ac:dyDescent="0.15">
      <c r="C799" s="269"/>
    </row>
    <row r="800" spans="3:3" x14ac:dyDescent="0.15">
      <c r="C800" s="269"/>
    </row>
    <row r="801" spans="3:3" x14ac:dyDescent="0.15">
      <c r="C801" s="269"/>
    </row>
    <row r="802" spans="3:3" x14ac:dyDescent="0.15">
      <c r="C802" s="269"/>
    </row>
    <row r="803" spans="3:3" x14ac:dyDescent="0.15">
      <c r="C803" s="269"/>
    </row>
    <row r="804" spans="3:3" x14ac:dyDescent="0.15">
      <c r="C804" s="269"/>
    </row>
    <row r="805" spans="3:3" x14ac:dyDescent="0.15">
      <c r="C805" s="269"/>
    </row>
    <row r="806" spans="3:3" x14ac:dyDescent="0.15">
      <c r="C806" s="269"/>
    </row>
    <row r="807" spans="3:3" x14ac:dyDescent="0.15">
      <c r="C807" s="269"/>
    </row>
    <row r="808" spans="3:3" x14ac:dyDescent="0.15">
      <c r="C808" s="269"/>
    </row>
    <row r="809" spans="3:3" x14ac:dyDescent="0.15">
      <c r="C809" s="269"/>
    </row>
    <row r="810" spans="3:3" x14ac:dyDescent="0.15">
      <c r="C810" s="269"/>
    </row>
    <row r="811" spans="3:3" x14ac:dyDescent="0.15">
      <c r="C811" s="269"/>
    </row>
    <row r="812" spans="3:3" x14ac:dyDescent="0.15">
      <c r="C812" s="269"/>
    </row>
    <row r="813" spans="3:3" x14ac:dyDescent="0.15">
      <c r="C813" s="269"/>
    </row>
    <row r="814" spans="3:3" x14ac:dyDescent="0.15">
      <c r="C814" s="269"/>
    </row>
    <row r="815" spans="3:3" x14ac:dyDescent="0.15">
      <c r="C815" s="269"/>
    </row>
    <row r="816" spans="3:3" x14ac:dyDescent="0.15">
      <c r="C816" s="269"/>
    </row>
    <row r="817" spans="3:3" x14ac:dyDescent="0.15">
      <c r="C817" s="269"/>
    </row>
    <row r="818" spans="3:3" x14ac:dyDescent="0.15">
      <c r="C818" s="269"/>
    </row>
    <row r="819" spans="3:3" x14ac:dyDescent="0.15">
      <c r="C819" s="269"/>
    </row>
    <row r="820" spans="3:3" x14ac:dyDescent="0.15">
      <c r="C820" s="269"/>
    </row>
    <row r="821" spans="3:3" x14ac:dyDescent="0.15">
      <c r="C821" s="269"/>
    </row>
    <row r="822" spans="3:3" x14ac:dyDescent="0.15">
      <c r="C822" s="269"/>
    </row>
    <row r="823" spans="3:3" x14ac:dyDescent="0.15">
      <c r="C823" s="269"/>
    </row>
    <row r="824" spans="3:3" x14ac:dyDescent="0.15">
      <c r="C824" s="269"/>
    </row>
    <row r="825" spans="3:3" x14ac:dyDescent="0.15">
      <c r="C825" s="269"/>
    </row>
    <row r="826" spans="3:3" x14ac:dyDescent="0.15">
      <c r="C826" s="269"/>
    </row>
    <row r="827" spans="3:3" x14ac:dyDescent="0.15">
      <c r="C827" s="269"/>
    </row>
    <row r="828" spans="3:3" x14ac:dyDescent="0.15">
      <c r="C828" s="269"/>
    </row>
    <row r="829" spans="3:3" x14ac:dyDescent="0.15">
      <c r="C829" s="269"/>
    </row>
    <row r="830" spans="3:3" x14ac:dyDescent="0.15">
      <c r="C830" s="269"/>
    </row>
    <row r="831" spans="3:3" x14ac:dyDescent="0.15">
      <c r="C831" s="269"/>
    </row>
    <row r="832" spans="3:3" x14ac:dyDescent="0.15">
      <c r="C832" s="269"/>
    </row>
    <row r="833" spans="3:3" x14ac:dyDescent="0.15">
      <c r="C833" s="269"/>
    </row>
    <row r="834" spans="3:3" x14ac:dyDescent="0.15">
      <c r="C834" s="269"/>
    </row>
    <row r="835" spans="3:3" x14ac:dyDescent="0.15">
      <c r="C835" s="269"/>
    </row>
    <row r="836" spans="3:3" x14ac:dyDescent="0.15">
      <c r="C836" s="269"/>
    </row>
    <row r="837" spans="3:3" x14ac:dyDescent="0.15">
      <c r="C837" s="269"/>
    </row>
    <row r="838" spans="3:3" x14ac:dyDescent="0.15">
      <c r="C838" s="269"/>
    </row>
    <row r="839" spans="3:3" x14ac:dyDescent="0.15">
      <c r="C839" s="269"/>
    </row>
    <row r="840" spans="3:3" x14ac:dyDescent="0.15">
      <c r="C840" s="269"/>
    </row>
    <row r="841" spans="3:3" x14ac:dyDescent="0.15">
      <c r="C841" s="269"/>
    </row>
    <row r="842" spans="3:3" x14ac:dyDescent="0.15">
      <c r="C842" s="269"/>
    </row>
    <row r="843" spans="3:3" x14ac:dyDescent="0.15">
      <c r="C843" s="269"/>
    </row>
    <row r="844" spans="3:3" x14ac:dyDescent="0.15">
      <c r="C844" s="269"/>
    </row>
    <row r="845" spans="3:3" x14ac:dyDescent="0.15">
      <c r="C845" s="269"/>
    </row>
    <row r="846" spans="3:3" x14ac:dyDescent="0.15">
      <c r="C846" s="269"/>
    </row>
    <row r="847" spans="3:3" x14ac:dyDescent="0.15">
      <c r="C847" s="269"/>
    </row>
    <row r="848" spans="3:3" x14ac:dyDescent="0.15">
      <c r="C848" s="269"/>
    </row>
    <row r="849" spans="3:3" x14ac:dyDescent="0.15">
      <c r="C849" s="269"/>
    </row>
    <row r="850" spans="3:3" x14ac:dyDescent="0.15">
      <c r="C850" s="269"/>
    </row>
    <row r="851" spans="3:3" x14ac:dyDescent="0.15">
      <c r="C851" s="269"/>
    </row>
    <row r="852" spans="3:3" x14ac:dyDescent="0.15">
      <c r="C852" s="269"/>
    </row>
    <row r="853" spans="3:3" x14ac:dyDescent="0.15">
      <c r="C853" s="269"/>
    </row>
    <row r="854" spans="3:3" x14ac:dyDescent="0.15">
      <c r="C854" s="269"/>
    </row>
    <row r="855" spans="3:3" x14ac:dyDescent="0.15">
      <c r="C855" s="269"/>
    </row>
    <row r="856" spans="3:3" x14ac:dyDescent="0.15">
      <c r="C856" s="269"/>
    </row>
    <row r="857" spans="3:3" x14ac:dyDescent="0.15">
      <c r="C857" s="269"/>
    </row>
    <row r="858" spans="3:3" x14ac:dyDescent="0.15">
      <c r="C858" s="269"/>
    </row>
    <row r="859" spans="3:3" x14ac:dyDescent="0.15">
      <c r="C859" s="269"/>
    </row>
    <row r="860" spans="3:3" x14ac:dyDescent="0.15">
      <c r="C860" s="269"/>
    </row>
    <row r="861" spans="3:3" x14ac:dyDescent="0.15">
      <c r="C861" s="269"/>
    </row>
    <row r="862" spans="3:3" x14ac:dyDescent="0.15">
      <c r="C862" s="269"/>
    </row>
    <row r="863" spans="3:3" x14ac:dyDescent="0.15">
      <c r="C863" s="269"/>
    </row>
    <row r="864" spans="3:3" x14ac:dyDescent="0.15">
      <c r="C864" s="269"/>
    </row>
    <row r="865" spans="3:3" x14ac:dyDescent="0.15">
      <c r="C865" s="269"/>
    </row>
    <row r="866" spans="3:3" x14ac:dyDescent="0.15">
      <c r="C866" s="269"/>
    </row>
    <row r="867" spans="3:3" x14ac:dyDescent="0.15">
      <c r="C867" s="269"/>
    </row>
    <row r="868" spans="3:3" x14ac:dyDescent="0.15">
      <c r="C868" s="269"/>
    </row>
    <row r="869" spans="3:3" x14ac:dyDescent="0.15">
      <c r="C869" s="269"/>
    </row>
    <row r="870" spans="3:3" x14ac:dyDescent="0.15">
      <c r="C870" s="269"/>
    </row>
    <row r="871" spans="3:3" x14ac:dyDescent="0.15">
      <c r="C871" s="269"/>
    </row>
    <row r="872" spans="3:3" x14ac:dyDescent="0.15">
      <c r="C872" s="269"/>
    </row>
    <row r="873" spans="3:3" x14ac:dyDescent="0.15">
      <c r="C873" s="269"/>
    </row>
    <row r="874" spans="3:3" x14ac:dyDescent="0.15">
      <c r="C874" s="269"/>
    </row>
    <row r="875" spans="3:3" x14ac:dyDescent="0.15">
      <c r="C875" s="269"/>
    </row>
    <row r="876" spans="3:3" x14ac:dyDescent="0.15">
      <c r="C876" s="269"/>
    </row>
    <row r="877" spans="3:3" x14ac:dyDescent="0.15">
      <c r="C877" s="269"/>
    </row>
    <row r="878" spans="3:3" x14ac:dyDescent="0.15">
      <c r="C878" s="269"/>
    </row>
    <row r="879" spans="3:3" x14ac:dyDescent="0.15">
      <c r="C879" s="269"/>
    </row>
    <row r="880" spans="3:3" x14ac:dyDescent="0.15">
      <c r="C880" s="269"/>
    </row>
    <row r="881" spans="3:3" x14ac:dyDescent="0.15">
      <c r="C881" s="269"/>
    </row>
    <row r="882" spans="3:3" x14ac:dyDescent="0.15">
      <c r="C882" s="269"/>
    </row>
    <row r="883" spans="3:3" x14ac:dyDescent="0.15">
      <c r="C883" s="269"/>
    </row>
    <row r="884" spans="3:3" x14ac:dyDescent="0.15">
      <c r="C884" s="269"/>
    </row>
    <row r="885" spans="3:3" x14ac:dyDescent="0.15">
      <c r="C885" s="269"/>
    </row>
    <row r="886" spans="3:3" x14ac:dyDescent="0.15">
      <c r="C886" s="269"/>
    </row>
    <row r="887" spans="3:3" x14ac:dyDescent="0.15">
      <c r="C887" s="269"/>
    </row>
    <row r="888" spans="3:3" x14ac:dyDescent="0.15">
      <c r="C888" s="269"/>
    </row>
    <row r="889" spans="3:3" x14ac:dyDescent="0.15">
      <c r="C889" s="269"/>
    </row>
    <row r="890" spans="3:3" x14ac:dyDescent="0.15">
      <c r="C890" s="269"/>
    </row>
    <row r="891" spans="3:3" x14ac:dyDescent="0.15">
      <c r="C891" s="269"/>
    </row>
    <row r="892" spans="3:3" x14ac:dyDescent="0.15">
      <c r="C892" s="269"/>
    </row>
    <row r="893" spans="3:3" x14ac:dyDescent="0.15">
      <c r="C893" s="269"/>
    </row>
    <row r="894" spans="3:3" x14ac:dyDescent="0.15">
      <c r="C894" s="269"/>
    </row>
    <row r="895" spans="3:3" x14ac:dyDescent="0.15">
      <c r="C895" s="269"/>
    </row>
    <row r="896" spans="3:3" x14ac:dyDescent="0.15">
      <c r="C896" s="269"/>
    </row>
    <row r="897" spans="3:3" x14ac:dyDescent="0.15">
      <c r="C897" s="269"/>
    </row>
    <row r="898" spans="3:3" x14ac:dyDescent="0.15">
      <c r="C898" s="269"/>
    </row>
    <row r="899" spans="3:3" x14ac:dyDescent="0.15">
      <c r="C899" s="269"/>
    </row>
    <row r="900" spans="3:3" x14ac:dyDescent="0.15">
      <c r="C900" s="269"/>
    </row>
    <row r="901" spans="3:3" x14ac:dyDescent="0.15">
      <c r="C901" s="269"/>
    </row>
    <row r="902" spans="3:3" x14ac:dyDescent="0.15">
      <c r="C902" s="269"/>
    </row>
    <row r="903" spans="3:3" x14ac:dyDescent="0.15">
      <c r="C903" s="269"/>
    </row>
    <row r="904" spans="3:3" x14ac:dyDescent="0.15">
      <c r="C904" s="269"/>
    </row>
    <row r="905" spans="3:3" x14ac:dyDescent="0.15">
      <c r="C905" s="269"/>
    </row>
    <row r="906" spans="3:3" x14ac:dyDescent="0.15">
      <c r="C906" s="269"/>
    </row>
    <row r="907" spans="3:3" x14ac:dyDescent="0.15">
      <c r="C907" s="269"/>
    </row>
    <row r="908" spans="3:3" x14ac:dyDescent="0.15">
      <c r="C908" s="269"/>
    </row>
    <row r="909" spans="3:3" x14ac:dyDescent="0.15">
      <c r="C909" s="269"/>
    </row>
    <row r="910" spans="3:3" x14ac:dyDescent="0.15">
      <c r="C910" s="269"/>
    </row>
    <row r="911" spans="3:3" x14ac:dyDescent="0.15">
      <c r="C911" s="269"/>
    </row>
    <row r="912" spans="3:3" x14ac:dyDescent="0.15">
      <c r="C912" s="269"/>
    </row>
    <row r="913" spans="3:3" x14ac:dyDescent="0.15">
      <c r="C913" s="269"/>
    </row>
    <row r="914" spans="3:3" x14ac:dyDescent="0.15">
      <c r="C914" s="269"/>
    </row>
    <row r="915" spans="3:3" x14ac:dyDescent="0.15">
      <c r="C915" s="269"/>
    </row>
    <row r="916" spans="3:3" x14ac:dyDescent="0.15">
      <c r="C916" s="269"/>
    </row>
    <row r="917" spans="3:3" x14ac:dyDescent="0.15">
      <c r="C917" s="269"/>
    </row>
    <row r="918" spans="3:3" x14ac:dyDescent="0.15">
      <c r="C918" s="269"/>
    </row>
    <row r="919" spans="3:3" x14ac:dyDescent="0.15">
      <c r="C919" s="269"/>
    </row>
    <row r="920" spans="3:3" x14ac:dyDescent="0.15">
      <c r="C920" s="269"/>
    </row>
    <row r="921" spans="3:3" x14ac:dyDescent="0.15">
      <c r="C921" s="269"/>
    </row>
    <row r="922" spans="3:3" x14ac:dyDescent="0.15">
      <c r="C922" s="269"/>
    </row>
    <row r="923" spans="3:3" x14ac:dyDescent="0.15">
      <c r="C923" s="269"/>
    </row>
    <row r="924" spans="3:3" x14ac:dyDescent="0.15">
      <c r="C924" s="269"/>
    </row>
    <row r="925" spans="3:3" x14ac:dyDescent="0.15">
      <c r="C925" s="269"/>
    </row>
    <row r="926" spans="3:3" x14ac:dyDescent="0.15">
      <c r="C926" s="269"/>
    </row>
    <row r="927" spans="3:3" x14ac:dyDescent="0.15">
      <c r="C927" s="269"/>
    </row>
    <row r="928" spans="3:3" x14ac:dyDescent="0.15">
      <c r="C928" s="269"/>
    </row>
    <row r="929" spans="3:3" x14ac:dyDescent="0.15">
      <c r="C929" s="269"/>
    </row>
    <row r="930" spans="3:3" x14ac:dyDescent="0.15">
      <c r="C930" s="269"/>
    </row>
    <row r="931" spans="3:3" x14ac:dyDescent="0.15">
      <c r="C931" s="269"/>
    </row>
    <row r="932" spans="3:3" x14ac:dyDescent="0.15">
      <c r="C932" s="269"/>
    </row>
    <row r="933" spans="3:3" x14ac:dyDescent="0.15">
      <c r="C933" s="269"/>
    </row>
    <row r="934" spans="3:3" x14ac:dyDescent="0.15">
      <c r="C934" s="269"/>
    </row>
    <row r="935" spans="3:3" x14ac:dyDescent="0.15">
      <c r="C935" s="269"/>
    </row>
    <row r="936" spans="3:3" x14ac:dyDescent="0.15">
      <c r="C936" s="269"/>
    </row>
    <row r="937" spans="3:3" x14ac:dyDescent="0.15">
      <c r="C937" s="269"/>
    </row>
    <row r="938" spans="3:3" x14ac:dyDescent="0.15">
      <c r="C938" s="269"/>
    </row>
    <row r="939" spans="3:3" x14ac:dyDescent="0.15">
      <c r="C939" s="269"/>
    </row>
    <row r="940" spans="3:3" x14ac:dyDescent="0.15">
      <c r="C940" s="269"/>
    </row>
    <row r="941" spans="3:3" x14ac:dyDescent="0.15">
      <c r="C941" s="269"/>
    </row>
    <row r="942" spans="3:3" x14ac:dyDescent="0.15">
      <c r="C942" s="269"/>
    </row>
    <row r="943" spans="3:3" x14ac:dyDescent="0.15">
      <c r="C943" s="269"/>
    </row>
    <row r="944" spans="3:3" x14ac:dyDescent="0.15">
      <c r="C944" s="269"/>
    </row>
    <row r="945" spans="3:3" x14ac:dyDescent="0.15">
      <c r="C945" s="269"/>
    </row>
    <row r="946" spans="3:3" x14ac:dyDescent="0.15">
      <c r="C946" s="269"/>
    </row>
    <row r="947" spans="3:3" x14ac:dyDescent="0.15">
      <c r="C947" s="269"/>
    </row>
    <row r="948" spans="3:3" x14ac:dyDescent="0.15">
      <c r="C948" s="269"/>
    </row>
    <row r="949" spans="3:3" x14ac:dyDescent="0.15">
      <c r="C949" s="269"/>
    </row>
    <row r="950" spans="3:3" x14ac:dyDescent="0.15">
      <c r="C950" s="269"/>
    </row>
    <row r="951" spans="3:3" x14ac:dyDescent="0.15">
      <c r="C951" s="269"/>
    </row>
    <row r="952" spans="3:3" x14ac:dyDescent="0.15">
      <c r="C952" s="269"/>
    </row>
    <row r="953" spans="3:3" x14ac:dyDescent="0.15">
      <c r="C953" s="269"/>
    </row>
    <row r="954" spans="3:3" x14ac:dyDescent="0.15">
      <c r="C954" s="269"/>
    </row>
    <row r="955" spans="3:3" x14ac:dyDescent="0.15">
      <c r="C955" s="269"/>
    </row>
    <row r="956" spans="3:3" x14ac:dyDescent="0.15">
      <c r="C956" s="269"/>
    </row>
    <row r="957" spans="3:3" x14ac:dyDescent="0.15">
      <c r="C957" s="269"/>
    </row>
    <row r="958" spans="3:3" x14ac:dyDescent="0.15">
      <c r="C958" s="269"/>
    </row>
    <row r="959" spans="3:3" x14ac:dyDescent="0.15">
      <c r="C959" s="269"/>
    </row>
    <row r="960" spans="3:3" x14ac:dyDescent="0.15">
      <c r="C960" s="269"/>
    </row>
    <row r="961" spans="3:3" x14ac:dyDescent="0.15">
      <c r="C961" s="269"/>
    </row>
    <row r="962" spans="3:3" x14ac:dyDescent="0.15">
      <c r="C962" s="269"/>
    </row>
    <row r="963" spans="3:3" x14ac:dyDescent="0.15">
      <c r="C963" s="269"/>
    </row>
    <row r="964" spans="3:3" x14ac:dyDescent="0.15">
      <c r="C964" s="269"/>
    </row>
    <row r="965" spans="3:3" x14ac:dyDescent="0.15">
      <c r="C965" s="269"/>
    </row>
    <row r="966" spans="3:3" x14ac:dyDescent="0.15">
      <c r="C966" s="269"/>
    </row>
    <row r="967" spans="3:3" x14ac:dyDescent="0.15">
      <c r="C967" s="269"/>
    </row>
    <row r="968" spans="3:3" x14ac:dyDescent="0.15">
      <c r="C968" s="269"/>
    </row>
    <row r="969" spans="3:3" x14ac:dyDescent="0.15">
      <c r="C969" s="269"/>
    </row>
    <row r="970" spans="3:3" x14ac:dyDescent="0.15">
      <c r="C970" s="269"/>
    </row>
    <row r="971" spans="3:3" x14ac:dyDescent="0.15">
      <c r="C971" s="269"/>
    </row>
    <row r="972" spans="3:3" x14ac:dyDescent="0.15">
      <c r="C972" s="269"/>
    </row>
    <row r="973" spans="3:3" x14ac:dyDescent="0.15">
      <c r="C973" s="269"/>
    </row>
    <row r="974" spans="3:3" x14ac:dyDescent="0.15">
      <c r="C974" s="269"/>
    </row>
    <row r="975" spans="3:3" x14ac:dyDescent="0.15">
      <c r="C975" s="269"/>
    </row>
    <row r="976" spans="3:3" x14ac:dyDescent="0.15">
      <c r="C976" s="269"/>
    </row>
    <row r="977" spans="3:3" x14ac:dyDescent="0.15">
      <c r="C977" s="269"/>
    </row>
    <row r="978" spans="3:3" x14ac:dyDescent="0.15">
      <c r="C978" s="269"/>
    </row>
    <row r="979" spans="3:3" x14ac:dyDescent="0.15">
      <c r="C979" s="269"/>
    </row>
    <row r="980" spans="3:3" x14ac:dyDescent="0.15">
      <c r="C980" s="269"/>
    </row>
    <row r="981" spans="3:3" x14ac:dyDescent="0.15">
      <c r="C981" s="269"/>
    </row>
    <row r="982" spans="3:3" x14ac:dyDescent="0.15">
      <c r="C982" s="269"/>
    </row>
    <row r="983" spans="3:3" x14ac:dyDescent="0.15">
      <c r="C983" s="269"/>
    </row>
    <row r="984" spans="3:3" x14ac:dyDescent="0.15">
      <c r="C984" s="269"/>
    </row>
    <row r="985" spans="3:3" x14ac:dyDescent="0.15">
      <c r="C985" s="269"/>
    </row>
    <row r="986" spans="3:3" x14ac:dyDescent="0.15">
      <c r="C986" s="269"/>
    </row>
    <row r="987" spans="3:3" x14ac:dyDescent="0.15">
      <c r="C987" s="269"/>
    </row>
    <row r="988" spans="3:3" x14ac:dyDescent="0.15">
      <c r="C988" s="269"/>
    </row>
    <row r="989" spans="3:3" x14ac:dyDescent="0.15">
      <c r="C989" s="269"/>
    </row>
    <row r="990" spans="3:3" x14ac:dyDescent="0.15">
      <c r="C990" s="269"/>
    </row>
    <row r="991" spans="3:3" x14ac:dyDescent="0.15">
      <c r="C991" s="269"/>
    </row>
    <row r="992" spans="3:3" x14ac:dyDescent="0.15">
      <c r="C992" s="269"/>
    </row>
    <row r="993" spans="3:3" x14ac:dyDescent="0.15">
      <c r="C993" s="269"/>
    </row>
    <row r="994" spans="3:3" x14ac:dyDescent="0.15">
      <c r="C994" s="269"/>
    </row>
    <row r="995" spans="3:3" x14ac:dyDescent="0.15">
      <c r="C995" s="269"/>
    </row>
    <row r="996" spans="3:3" x14ac:dyDescent="0.15">
      <c r="C996" s="269"/>
    </row>
    <row r="997" spans="3:3" x14ac:dyDescent="0.15">
      <c r="C997" s="269"/>
    </row>
    <row r="998" spans="3:3" x14ac:dyDescent="0.15">
      <c r="C998" s="269"/>
    </row>
    <row r="999" spans="3:3" x14ac:dyDescent="0.15">
      <c r="C999" s="269"/>
    </row>
    <row r="1000" spans="3:3" x14ac:dyDescent="0.15">
      <c r="C1000" s="269"/>
    </row>
    <row r="1001" spans="3:3" x14ac:dyDescent="0.15">
      <c r="C1001" s="269"/>
    </row>
    <row r="1002" spans="3:3" x14ac:dyDescent="0.15">
      <c r="C1002" s="269"/>
    </row>
    <row r="1003" spans="3:3" x14ac:dyDescent="0.15">
      <c r="C1003" s="269"/>
    </row>
    <row r="1004" spans="3:3" x14ac:dyDescent="0.15">
      <c r="C1004" s="269"/>
    </row>
    <row r="1005" spans="3:3" x14ac:dyDescent="0.15">
      <c r="C1005" s="269"/>
    </row>
    <row r="1006" spans="3:3" x14ac:dyDescent="0.15">
      <c r="C1006" s="269"/>
    </row>
    <row r="1007" spans="3:3" x14ac:dyDescent="0.15">
      <c r="C1007" s="269"/>
    </row>
    <row r="1008" spans="3:3" x14ac:dyDescent="0.15">
      <c r="C1008" s="269"/>
    </row>
    <row r="1009" spans="3:3" x14ac:dyDescent="0.15">
      <c r="C1009" s="269"/>
    </row>
    <row r="1010" spans="3:3" x14ac:dyDescent="0.15">
      <c r="C1010" s="269"/>
    </row>
    <row r="1011" spans="3:3" x14ac:dyDescent="0.15">
      <c r="C1011" s="269"/>
    </row>
    <row r="1012" spans="3:3" x14ac:dyDescent="0.15">
      <c r="C1012" s="269"/>
    </row>
    <row r="1013" spans="3:3" x14ac:dyDescent="0.15">
      <c r="C1013" s="269"/>
    </row>
    <row r="1014" spans="3:3" x14ac:dyDescent="0.15">
      <c r="C1014" s="269"/>
    </row>
    <row r="1015" spans="3:3" x14ac:dyDescent="0.15">
      <c r="C1015" s="269"/>
    </row>
    <row r="1016" spans="3:3" x14ac:dyDescent="0.15">
      <c r="C1016" s="269"/>
    </row>
    <row r="1017" spans="3:3" x14ac:dyDescent="0.15">
      <c r="C1017" s="269"/>
    </row>
    <row r="1018" spans="3:3" x14ac:dyDescent="0.15">
      <c r="C1018" s="269"/>
    </row>
    <row r="1019" spans="3:3" x14ac:dyDescent="0.15">
      <c r="C1019" s="269"/>
    </row>
    <row r="1020" spans="3:3" x14ac:dyDescent="0.15">
      <c r="C1020" s="269"/>
    </row>
    <row r="1021" spans="3:3" x14ac:dyDescent="0.15">
      <c r="C1021" s="269"/>
    </row>
    <row r="1022" spans="3:3" x14ac:dyDescent="0.15">
      <c r="C1022" s="269"/>
    </row>
    <row r="1023" spans="3:3" x14ac:dyDescent="0.15">
      <c r="C1023" s="269"/>
    </row>
    <row r="1024" spans="3:3" x14ac:dyDescent="0.15">
      <c r="C1024" s="269"/>
    </row>
    <row r="1025" spans="3:3" x14ac:dyDescent="0.15">
      <c r="C1025" s="269"/>
    </row>
    <row r="1026" spans="3:3" x14ac:dyDescent="0.15">
      <c r="C1026" s="269"/>
    </row>
    <row r="1027" spans="3:3" x14ac:dyDescent="0.15">
      <c r="C1027" s="269"/>
    </row>
    <row r="1028" spans="3:3" x14ac:dyDescent="0.15">
      <c r="C1028" s="269"/>
    </row>
    <row r="1029" spans="3:3" x14ac:dyDescent="0.15">
      <c r="C1029" s="269"/>
    </row>
    <row r="1030" spans="3:3" x14ac:dyDescent="0.15">
      <c r="C1030" s="269"/>
    </row>
    <row r="1031" spans="3:3" x14ac:dyDescent="0.15">
      <c r="C1031" s="269"/>
    </row>
    <row r="1032" spans="3:3" x14ac:dyDescent="0.15">
      <c r="C1032" s="269"/>
    </row>
    <row r="1033" spans="3:3" x14ac:dyDescent="0.15">
      <c r="C1033" s="269"/>
    </row>
    <row r="1034" spans="3:3" x14ac:dyDescent="0.15">
      <c r="C1034" s="269"/>
    </row>
    <row r="1035" spans="3:3" x14ac:dyDescent="0.15">
      <c r="C1035" s="269"/>
    </row>
    <row r="1036" spans="3:3" x14ac:dyDescent="0.15">
      <c r="C1036" s="269"/>
    </row>
    <row r="1037" spans="3:3" x14ac:dyDescent="0.15">
      <c r="C1037" s="269"/>
    </row>
    <row r="1038" spans="3:3" x14ac:dyDescent="0.15">
      <c r="C1038" s="269"/>
    </row>
    <row r="1039" spans="3:3" x14ac:dyDescent="0.15">
      <c r="C1039" s="269"/>
    </row>
    <row r="1040" spans="3:3" x14ac:dyDescent="0.15">
      <c r="C1040" s="269"/>
    </row>
    <row r="1041" spans="3:3" x14ac:dyDescent="0.15">
      <c r="C1041" s="269"/>
    </row>
    <row r="1042" spans="3:3" x14ac:dyDescent="0.15">
      <c r="C1042" s="269"/>
    </row>
    <row r="1043" spans="3:3" x14ac:dyDescent="0.15">
      <c r="C1043" s="269"/>
    </row>
    <row r="1044" spans="3:3" x14ac:dyDescent="0.15">
      <c r="C1044" s="269"/>
    </row>
    <row r="1045" spans="3:3" x14ac:dyDescent="0.15">
      <c r="C1045" s="269"/>
    </row>
    <row r="1046" spans="3:3" x14ac:dyDescent="0.15">
      <c r="C1046" s="269"/>
    </row>
    <row r="1047" spans="3:3" x14ac:dyDescent="0.15">
      <c r="C1047" s="269"/>
    </row>
    <row r="1048" spans="3:3" x14ac:dyDescent="0.15">
      <c r="C1048" s="269"/>
    </row>
    <row r="1049" spans="3:3" x14ac:dyDescent="0.15">
      <c r="C1049" s="269"/>
    </row>
    <row r="1050" spans="3:3" x14ac:dyDescent="0.15">
      <c r="C1050" s="269"/>
    </row>
    <row r="1051" spans="3:3" x14ac:dyDescent="0.15">
      <c r="C1051" s="269"/>
    </row>
    <row r="1052" spans="3:3" x14ac:dyDescent="0.15">
      <c r="C1052" s="269"/>
    </row>
    <row r="1053" spans="3:3" x14ac:dyDescent="0.15">
      <c r="C1053" s="269"/>
    </row>
    <row r="1054" spans="3:3" x14ac:dyDescent="0.15">
      <c r="C1054" s="269"/>
    </row>
    <row r="1055" spans="3:3" x14ac:dyDescent="0.15">
      <c r="C1055" s="269"/>
    </row>
    <row r="1056" spans="3:3" x14ac:dyDescent="0.15">
      <c r="C1056" s="269"/>
    </row>
    <row r="1057" spans="3:3" x14ac:dyDescent="0.15">
      <c r="C1057" s="269"/>
    </row>
    <row r="1058" spans="3:3" x14ac:dyDescent="0.15">
      <c r="C1058" s="269"/>
    </row>
    <row r="1059" spans="3:3" x14ac:dyDescent="0.15">
      <c r="C1059" s="269"/>
    </row>
    <row r="1060" spans="3:3" x14ac:dyDescent="0.15">
      <c r="C1060" s="269"/>
    </row>
    <row r="1061" spans="3:3" x14ac:dyDescent="0.15">
      <c r="C1061" s="269"/>
    </row>
    <row r="1062" spans="3:3" x14ac:dyDescent="0.15">
      <c r="C1062" s="269"/>
    </row>
    <row r="1063" spans="3:3" x14ac:dyDescent="0.15">
      <c r="C1063" s="269"/>
    </row>
    <row r="1064" spans="3:3" x14ac:dyDescent="0.15">
      <c r="C1064" s="269"/>
    </row>
    <row r="1065" spans="3:3" x14ac:dyDescent="0.15">
      <c r="C1065" s="269"/>
    </row>
    <row r="1066" spans="3:3" x14ac:dyDescent="0.15">
      <c r="C1066" s="269"/>
    </row>
    <row r="1067" spans="3:3" x14ac:dyDescent="0.15">
      <c r="C1067" s="269"/>
    </row>
    <row r="1068" spans="3:3" x14ac:dyDescent="0.15">
      <c r="C1068" s="269"/>
    </row>
    <row r="1069" spans="3:3" x14ac:dyDescent="0.15">
      <c r="C1069" s="269"/>
    </row>
    <row r="1070" spans="3:3" x14ac:dyDescent="0.15">
      <c r="C1070" s="269"/>
    </row>
    <row r="1071" spans="3:3" x14ac:dyDescent="0.15">
      <c r="C1071" s="269"/>
    </row>
    <row r="1072" spans="3:3" x14ac:dyDescent="0.15">
      <c r="C1072" s="269"/>
    </row>
    <row r="1073" spans="3:3" x14ac:dyDescent="0.15">
      <c r="C1073" s="269"/>
    </row>
    <row r="1074" spans="3:3" x14ac:dyDescent="0.15">
      <c r="C1074" s="269"/>
    </row>
    <row r="1075" spans="3:3" x14ac:dyDescent="0.15">
      <c r="C1075" s="269"/>
    </row>
    <row r="1076" spans="3:3" x14ac:dyDescent="0.15">
      <c r="C1076" s="269"/>
    </row>
    <row r="1077" spans="3:3" x14ac:dyDescent="0.15">
      <c r="C1077" s="269"/>
    </row>
    <row r="1078" spans="3:3" x14ac:dyDescent="0.15">
      <c r="C1078" s="269"/>
    </row>
    <row r="1079" spans="3:3" x14ac:dyDescent="0.15">
      <c r="C1079" s="269"/>
    </row>
    <row r="1080" spans="3:3" x14ac:dyDescent="0.15">
      <c r="C1080" s="269"/>
    </row>
    <row r="1081" spans="3:3" x14ac:dyDescent="0.15">
      <c r="C1081" s="269"/>
    </row>
    <row r="1082" spans="3:3" x14ac:dyDescent="0.15">
      <c r="C1082" s="269"/>
    </row>
    <row r="1083" spans="3:3" x14ac:dyDescent="0.15">
      <c r="C1083" s="269"/>
    </row>
    <row r="1084" spans="3:3" x14ac:dyDescent="0.15">
      <c r="C1084" s="269"/>
    </row>
    <row r="1085" spans="3:3" x14ac:dyDescent="0.15">
      <c r="C1085" s="269"/>
    </row>
    <row r="1086" spans="3:3" x14ac:dyDescent="0.15">
      <c r="C1086" s="269"/>
    </row>
    <row r="1087" spans="3:3" x14ac:dyDescent="0.15">
      <c r="C1087" s="269"/>
    </row>
    <row r="1088" spans="3:3" x14ac:dyDescent="0.15">
      <c r="C1088" s="269"/>
    </row>
    <row r="1089" spans="3:3" x14ac:dyDescent="0.15">
      <c r="C1089" s="269"/>
    </row>
    <row r="1090" spans="3:3" x14ac:dyDescent="0.15">
      <c r="C1090" s="269"/>
    </row>
    <row r="1091" spans="3:3" x14ac:dyDescent="0.15">
      <c r="C1091" s="269"/>
    </row>
    <row r="1092" spans="3:3" x14ac:dyDescent="0.15">
      <c r="C1092" s="269"/>
    </row>
    <row r="1093" spans="3:3" x14ac:dyDescent="0.15">
      <c r="C1093" s="269"/>
    </row>
    <row r="1094" spans="3:3" x14ac:dyDescent="0.15">
      <c r="C1094" s="269"/>
    </row>
    <row r="1095" spans="3:3" x14ac:dyDescent="0.15">
      <c r="C1095" s="269"/>
    </row>
    <row r="1096" spans="3:3" x14ac:dyDescent="0.15">
      <c r="C1096" s="269"/>
    </row>
    <row r="1097" spans="3:3" x14ac:dyDescent="0.15">
      <c r="C1097" s="269"/>
    </row>
    <row r="1098" spans="3:3" x14ac:dyDescent="0.15">
      <c r="C1098" s="269"/>
    </row>
    <row r="1099" spans="3:3" x14ac:dyDescent="0.15">
      <c r="C1099" s="269"/>
    </row>
    <row r="1100" spans="3:3" x14ac:dyDescent="0.15">
      <c r="C1100" s="269"/>
    </row>
    <row r="1101" spans="3:3" x14ac:dyDescent="0.15">
      <c r="C1101" s="269"/>
    </row>
    <row r="1102" spans="3:3" x14ac:dyDescent="0.15">
      <c r="C1102" s="269"/>
    </row>
    <row r="1103" spans="3:3" x14ac:dyDescent="0.15">
      <c r="C1103" s="269"/>
    </row>
    <row r="1104" spans="3:3" x14ac:dyDescent="0.15">
      <c r="C1104" s="269"/>
    </row>
    <row r="1105" spans="3:3" x14ac:dyDescent="0.15">
      <c r="C1105" s="269"/>
    </row>
    <row r="1106" spans="3:3" x14ac:dyDescent="0.15">
      <c r="C1106" s="269"/>
    </row>
    <row r="1107" spans="3:3" x14ac:dyDescent="0.15">
      <c r="C1107" s="269"/>
    </row>
    <row r="1108" spans="3:3" x14ac:dyDescent="0.15">
      <c r="C1108" s="269"/>
    </row>
    <row r="1109" spans="3:3" x14ac:dyDescent="0.15">
      <c r="C1109" s="269"/>
    </row>
    <row r="1110" spans="3:3" x14ac:dyDescent="0.15">
      <c r="C1110" s="269"/>
    </row>
    <row r="1111" spans="3:3" x14ac:dyDescent="0.15">
      <c r="C1111" s="269"/>
    </row>
    <row r="1112" spans="3:3" x14ac:dyDescent="0.15">
      <c r="C1112" s="269"/>
    </row>
    <row r="1113" spans="3:3" x14ac:dyDescent="0.15">
      <c r="C1113" s="269"/>
    </row>
    <row r="1114" spans="3:3" x14ac:dyDescent="0.15">
      <c r="C1114" s="269"/>
    </row>
    <row r="1115" spans="3:3" x14ac:dyDescent="0.15">
      <c r="C1115" s="269"/>
    </row>
    <row r="1116" spans="3:3" x14ac:dyDescent="0.15">
      <c r="C1116" s="269"/>
    </row>
    <row r="1117" spans="3:3" x14ac:dyDescent="0.15">
      <c r="C1117" s="269"/>
    </row>
    <row r="1118" spans="3:3" x14ac:dyDescent="0.15">
      <c r="C1118" s="269"/>
    </row>
    <row r="1119" spans="3:3" x14ac:dyDescent="0.15">
      <c r="C1119" s="269"/>
    </row>
    <row r="1120" spans="3:3" x14ac:dyDescent="0.15">
      <c r="C1120" s="269"/>
    </row>
    <row r="1121" spans="3:3" x14ac:dyDescent="0.15">
      <c r="C1121" s="269"/>
    </row>
    <row r="1122" spans="3:3" x14ac:dyDescent="0.15">
      <c r="C1122" s="269"/>
    </row>
    <row r="1123" spans="3:3" x14ac:dyDescent="0.15">
      <c r="C1123" s="269"/>
    </row>
    <row r="1124" spans="3:3" x14ac:dyDescent="0.15">
      <c r="C1124" s="269"/>
    </row>
    <row r="1125" spans="3:3" x14ac:dyDescent="0.15">
      <c r="C1125" s="269"/>
    </row>
    <row r="1126" spans="3:3" x14ac:dyDescent="0.15">
      <c r="C1126" s="269"/>
    </row>
    <row r="1127" spans="3:3" x14ac:dyDescent="0.15">
      <c r="C1127" s="269"/>
    </row>
    <row r="1128" spans="3:3" x14ac:dyDescent="0.15">
      <c r="C1128" s="269"/>
    </row>
    <row r="1129" spans="3:3" x14ac:dyDescent="0.15">
      <c r="C1129" s="269"/>
    </row>
    <row r="1130" spans="3:3" x14ac:dyDescent="0.15">
      <c r="C1130" s="269"/>
    </row>
    <row r="1131" spans="3:3" x14ac:dyDescent="0.15">
      <c r="C1131" s="269"/>
    </row>
    <row r="1132" spans="3:3" x14ac:dyDescent="0.15">
      <c r="C1132" s="269"/>
    </row>
    <row r="1133" spans="3:3" x14ac:dyDescent="0.15">
      <c r="C1133" s="269"/>
    </row>
    <row r="1134" spans="3:3" x14ac:dyDescent="0.15">
      <c r="C1134" s="269"/>
    </row>
    <row r="1135" spans="3:3" x14ac:dyDescent="0.15">
      <c r="C1135" s="269"/>
    </row>
    <row r="1136" spans="3:3" x14ac:dyDescent="0.15">
      <c r="C1136" s="269"/>
    </row>
    <row r="1137" spans="3:3" x14ac:dyDescent="0.15">
      <c r="C1137" s="269"/>
    </row>
    <row r="1138" spans="3:3" x14ac:dyDescent="0.15">
      <c r="C1138" s="269"/>
    </row>
    <row r="1139" spans="3:3" x14ac:dyDescent="0.15">
      <c r="C1139" s="269"/>
    </row>
    <row r="1140" spans="3:3" x14ac:dyDescent="0.15">
      <c r="C1140" s="269"/>
    </row>
    <row r="1141" spans="3:3" x14ac:dyDescent="0.15">
      <c r="C1141" s="269"/>
    </row>
    <row r="1142" spans="3:3" x14ac:dyDescent="0.15">
      <c r="C1142" s="269"/>
    </row>
    <row r="1143" spans="3:3" x14ac:dyDescent="0.15">
      <c r="C1143" s="269"/>
    </row>
    <row r="1144" spans="3:3" x14ac:dyDescent="0.15">
      <c r="C1144" s="269"/>
    </row>
    <row r="1145" spans="3:3" x14ac:dyDescent="0.15">
      <c r="C1145" s="269"/>
    </row>
    <row r="1146" spans="3:3" x14ac:dyDescent="0.15">
      <c r="C1146" s="269"/>
    </row>
    <row r="1147" spans="3:3" x14ac:dyDescent="0.15">
      <c r="C1147" s="269"/>
    </row>
    <row r="1148" spans="3:3" x14ac:dyDescent="0.15">
      <c r="C1148" s="269"/>
    </row>
    <row r="1149" spans="3:3" x14ac:dyDescent="0.15">
      <c r="C1149" s="269"/>
    </row>
    <row r="1150" spans="3:3" x14ac:dyDescent="0.15">
      <c r="C1150" s="269"/>
    </row>
    <row r="1151" spans="3:3" x14ac:dyDescent="0.15">
      <c r="C1151" s="269"/>
    </row>
    <row r="1152" spans="3:3" x14ac:dyDescent="0.15">
      <c r="C1152" s="269"/>
    </row>
    <row r="1153" spans="3:3" x14ac:dyDescent="0.15">
      <c r="C1153" s="269"/>
    </row>
    <row r="1154" spans="3:3" x14ac:dyDescent="0.15">
      <c r="C1154" s="269"/>
    </row>
    <row r="1155" spans="3:3" x14ac:dyDescent="0.15">
      <c r="C1155" s="269"/>
    </row>
    <row r="1156" spans="3:3" x14ac:dyDescent="0.15">
      <c r="C1156" s="269"/>
    </row>
    <row r="1157" spans="3:3" x14ac:dyDescent="0.15">
      <c r="C1157" s="269"/>
    </row>
    <row r="1158" spans="3:3" x14ac:dyDescent="0.15">
      <c r="C1158" s="269"/>
    </row>
    <row r="1159" spans="3:3" x14ac:dyDescent="0.15">
      <c r="C1159" s="269"/>
    </row>
    <row r="1160" spans="3:3" x14ac:dyDescent="0.15">
      <c r="C1160" s="269"/>
    </row>
    <row r="1161" spans="3:3" x14ac:dyDescent="0.15">
      <c r="C1161" s="269"/>
    </row>
    <row r="1162" spans="3:3" x14ac:dyDescent="0.15">
      <c r="C1162" s="269"/>
    </row>
    <row r="1163" spans="3:3" x14ac:dyDescent="0.15">
      <c r="C1163" s="269"/>
    </row>
    <row r="1164" spans="3:3" x14ac:dyDescent="0.15">
      <c r="C1164" s="269"/>
    </row>
    <row r="1165" spans="3:3" x14ac:dyDescent="0.15">
      <c r="C1165" s="269"/>
    </row>
    <row r="1166" spans="3:3" x14ac:dyDescent="0.15">
      <c r="C1166" s="269"/>
    </row>
    <row r="1167" spans="3:3" x14ac:dyDescent="0.15">
      <c r="C1167" s="269"/>
    </row>
    <row r="1168" spans="3:3" x14ac:dyDescent="0.15">
      <c r="C1168" s="269"/>
    </row>
    <row r="1169" spans="3:3" x14ac:dyDescent="0.15">
      <c r="C1169" s="269"/>
    </row>
    <row r="1170" spans="3:3" x14ac:dyDescent="0.15">
      <c r="C1170" s="269"/>
    </row>
    <row r="1171" spans="3:3" x14ac:dyDescent="0.15">
      <c r="C1171" s="269"/>
    </row>
    <row r="1172" spans="3:3" x14ac:dyDescent="0.15">
      <c r="C1172" s="269"/>
    </row>
    <row r="1173" spans="3:3" x14ac:dyDescent="0.15">
      <c r="C1173" s="269"/>
    </row>
    <row r="1174" spans="3:3" x14ac:dyDescent="0.15">
      <c r="C1174" s="269"/>
    </row>
    <row r="1175" spans="3:3" x14ac:dyDescent="0.15">
      <c r="C1175" s="269"/>
    </row>
    <row r="1176" spans="3:3" x14ac:dyDescent="0.15">
      <c r="C1176" s="269"/>
    </row>
    <row r="1177" spans="3:3" x14ac:dyDescent="0.15">
      <c r="C1177" s="269"/>
    </row>
    <row r="1178" spans="3:3" x14ac:dyDescent="0.15">
      <c r="C1178" s="269"/>
    </row>
    <row r="1179" spans="3:3" x14ac:dyDescent="0.15">
      <c r="C1179" s="269"/>
    </row>
    <row r="1180" spans="3:3" x14ac:dyDescent="0.15">
      <c r="C1180" s="269"/>
    </row>
    <row r="1181" spans="3:3" x14ac:dyDescent="0.15">
      <c r="C1181" s="269"/>
    </row>
    <row r="1182" spans="3:3" x14ac:dyDescent="0.15">
      <c r="C1182" s="269"/>
    </row>
    <row r="1183" spans="3:3" x14ac:dyDescent="0.15">
      <c r="C1183" s="269"/>
    </row>
    <row r="1184" spans="3:3" x14ac:dyDescent="0.15">
      <c r="C1184" s="269"/>
    </row>
    <row r="1185" spans="3:3" x14ac:dyDescent="0.15">
      <c r="C1185" s="269"/>
    </row>
    <row r="1186" spans="3:3" x14ac:dyDescent="0.15">
      <c r="C1186" s="269"/>
    </row>
    <row r="1187" spans="3:3" x14ac:dyDescent="0.15">
      <c r="C1187" s="269"/>
    </row>
    <row r="1188" spans="3:3" x14ac:dyDescent="0.15">
      <c r="C1188" s="269"/>
    </row>
    <row r="1189" spans="3:3" x14ac:dyDescent="0.15">
      <c r="C1189" s="269"/>
    </row>
    <row r="1190" spans="3:3" x14ac:dyDescent="0.15">
      <c r="C1190" s="269"/>
    </row>
    <row r="1191" spans="3:3" x14ac:dyDescent="0.15">
      <c r="C1191" s="269"/>
    </row>
    <row r="1192" spans="3:3" x14ac:dyDescent="0.15">
      <c r="C1192" s="269"/>
    </row>
    <row r="1193" spans="3:3" x14ac:dyDescent="0.15">
      <c r="C1193" s="269"/>
    </row>
    <row r="1194" spans="3:3" x14ac:dyDescent="0.15">
      <c r="C1194" s="269"/>
    </row>
    <row r="1195" spans="3:3" x14ac:dyDescent="0.15">
      <c r="C1195" s="269"/>
    </row>
    <row r="1196" spans="3:3" x14ac:dyDescent="0.15">
      <c r="C1196" s="269"/>
    </row>
    <row r="1197" spans="3:3" x14ac:dyDescent="0.15">
      <c r="C1197" s="269"/>
    </row>
    <row r="1198" spans="3:3" x14ac:dyDescent="0.15">
      <c r="C1198" s="269"/>
    </row>
    <row r="1199" spans="3:3" x14ac:dyDescent="0.15">
      <c r="C1199" s="269"/>
    </row>
    <row r="1200" spans="3:3" x14ac:dyDescent="0.15">
      <c r="C1200" s="269"/>
    </row>
    <row r="1201" spans="3:3" x14ac:dyDescent="0.15">
      <c r="C1201" s="269"/>
    </row>
    <row r="1202" spans="3:3" x14ac:dyDescent="0.15">
      <c r="C1202" s="269"/>
    </row>
    <row r="1203" spans="3:3" x14ac:dyDescent="0.15">
      <c r="C1203" s="269"/>
    </row>
    <row r="1204" spans="3:3" x14ac:dyDescent="0.15">
      <c r="C1204" s="269"/>
    </row>
    <row r="1205" spans="3:3" x14ac:dyDescent="0.15">
      <c r="C1205" s="269"/>
    </row>
    <row r="1206" spans="3:3" x14ac:dyDescent="0.15">
      <c r="C1206" s="269"/>
    </row>
    <row r="1207" spans="3:3" x14ac:dyDescent="0.15">
      <c r="C1207" s="269"/>
    </row>
    <row r="1208" spans="3:3" x14ac:dyDescent="0.15">
      <c r="C1208" s="269"/>
    </row>
    <row r="1209" spans="3:3" x14ac:dyDescent="0.15">
      <c r="C1209" s="269"/>
    </row>
    <row r="1210" spans="3:3" x14ac:dyDescent="0.15">
      <c r="C1210" s="269"/>
    </row>
    <row r="1211" spans="3:3" x14ac:dyDescent="0.15">
      <c r="C1211" s="269"/>
    </row>
    <row r="1212" spans="3:3" x14ac:dyDescent="0.15">
      <c r="C1212" s="269"/>
    </row>
    <row r="1213" spans="3:3" x14ac:dyDescent="0.15">
      <c r="C1213" s="269"/>
    </row>
    <row r="1214" spans="3:3" x14ac:dyDescent="0.15">
      <c r="C1214" s="269"/>
    </row>
    <row r="1215" spans="3:3" x14ac:dyDescent="0.15">
      <c r="C1215" s="269"/>
    </row>
    <row r="1216" spans="3:3" x14ac:dyDescent="0.15">
      <c r="C1216" s="269"/>
    </row>
    <row r="1217" spans="3:3" x14ac:dyDescent="0.15">
      <c r="C1217" s="269"/>
    </row>
    <row r="1218" spans="3:3" x14ac:dyDescent="0.15">
      <c r="C1218" s="269"/>
    </row>
    <row r="1219" spans="3:3" x14ac:dyDescent="0.15">
      <c r="C1219" s="269"/>
    </row>
    <row r="1220" spans="3:3" x14ac:dyDescent="0.15">
      <c r="C1220" s="269"/>
    </row>
    <row r="1221" spans="3:3" x14ac:dyDescent="0.15">
      <c r="C1221" s="269"/>
    </row>
    <row r="1222" spans="3:3" x14ac:dyDescent="0.15">
      <c r="C1222" s="269"/>
    </row>
    <row r="1223" spans="3:3" x14ac:dyDescent="0.15">
      <c r="C1223" s="269"/>
    </row>
    <row r="1224" spans="3:3" x14ac:dyDescent="0.15">
      <c r="C1224" s="269"/>
    </row>
    <row r="1225" spans="3:3" x14ac:dyDescent="0.15">
      <c r="C1225" s="269"/>
    </row>
    <row r="1226" spans="3:3" x14ac:dyDescent="0.15">
      <c r="C1226" s="269"/>
    </row>
    <row r="1227" spans="3:3" x14ac:dyDescent="0.15">
      <c r="C1227" s="269"/>
    </row>
    <row r="1228" spans="3:3" x14ac:dyDescent="0.15">
      <c r="C1228" s="269"/>
    </row>
    <row r="1229" spans="3:3" x14ac:dyDescent="0.15">
      <c r="C1229" s="269"/>
    </row>
    <row r="1230" spans="3:3" x14ac:dyDescent="0.15">
      <c r="C1230" s="269"/>
    </row>
    <row r="1231" spans="3:3" x14ac:dyDescent="0.15">
      <c r="C1231" s="269"/>
    </row>
    <row r="1232" spans="3:3" x14ac:dyDescent="0.15">
      <c r="C1232" s="269"/>
    </row>
    <row r="1233" spans="3:3" x14ac:dyDescent="0.15">
      <c r="C1233" s="269"/>
    </row>
    <row r="1234" spans="3:3" x14ac:dyDescent="0.15">
      <c r="C1234" s="269"/>
    </row>
    <row r="1235" spans="3:3" x14ac:dyDescent="0.15">
      <c r="C1235" s="269"/>
    </row>
    <row r="1236" spans="3:3" x14ac:dyDescent="0.15">
      <c r="C1236" s="269"/>
    </row>
    <row r="1237" spans="3:3" x14ac:dyDescent="0.15">
      <c r="C1237" s="269"/>
    </row>
    <row r="1238" spans="3:3" x14ac:dyDescent="0.15">
      <c r="C1238" s="269"/>
    </row>
    <row r="1239" spans="3:3" x14ac:dyDescent="0.15">
      <c r="C1239" s="269" t="s">
        <v>591</v>
      </c>
    </row>
    <row r="1240" spans="3:3" x14ac:dyDescent="0.15">
      <c r="C1240" s="269" t="s">
        <v>592</v>
      </c>
    </row>
    <row r="1241" spans="3:3" x14ac:dyDescent="0.15">
      <c r="C1241" s="269" t="s">
        <v>593</v>
      </c>
    </row>
  </sheetData>
  <mergeCells count="50">
    <mergeCell ref="N209:P209"/>
    <mergeCell ref="N219:P219"/>
    <mergeCell ref="N225:P225"/>
    <mergeCell ref="N118:P118"/>
    <mergeCell ref="N133:P133"/>
    <mergeCell ref="N126:P126"/>
    <mergeCell ref="N141:P141"/>
    <mergeCell ref="N148:P148"/>
    <mergeCell ref="N51:P51"/>
    <mergeCell ref="N63:P63"/>
    <mergeCell ref="N71:P71"/>
    <mergeCell ref="N87:P87"/>
    <mergeCell ref="N107:P107"/>
    <mergeCell ref="N78:P78"/>
    <mergeCell ref="N95:P95"/>
    <mergeCell ref="N1:P1"/>
    <mergeCell ref="N9:P9"/>
    <mergeCell ref="N16:P16"/>
    <mergeCell ref="A1:L1"/>
    <mergeCell ref="A9:L9"/>
    <mergeCell ref="A16:L16"/>
    <mergeCell ref="N22:P22"/>
    <mergeCell ref="N39:P39"/>
    <mergeCell ref="A22:L22"/>
    <mergeCell ref="A31:L31"/>
    <mergeCell ref="A39:L39"/>
    <mergeCell ref="N31:P31"/>
    <mergeCell ref="A141:L141"/>
    <mergeCell ref="A51:L51"/>
    <mergeCell ref="A63:L63"/>
    <mergeCell ref="A71:L71"/>
    <mergeCell ref="A78:L78"/>
    <mergeCell ref="A87:L87"/>
    <mergeCell ref="A95:L95"/>
    <mergeCell ref="A107:L107"/>
    <mergeCell ref="A118:L118"/>
    <mergeCell ref="A126:L126"/>
    <mergeCell ref="A133:L133"/>
    <mergeCell ref="A148:L148"/>
    <mergeCell ref="A156:L156"/>
    <mergeCell ref="A164:L164"/>
    <mergeCell ref="A201:L201"/>
    <mergeCell ref="N201:P201"/>
    <mergeCell ref="N156:P156"/>
    <mergeCell ref="N164:P164"/>
    <mergeCell ref="A219:L219"/>
    <mergeCell ref="A225:L225"/>
    <mergeCell ref="A231:L231"/>
    <mergeCell ref="A240:L240"/>
    <mergeCell ref="N231:P231"/>
  </mergeCells>
  <phoneticPr fontId="37"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I1099"/>
  <sheetViews>
    <sheetView showGridLines="0" tabSelected="1" topLeftCell="A68" workbookViewId="0">
      <selection activeCell="M129" sqref="M129:M136"/>
    </sheetView>
  </sheetViews>
  <sheetFormatPr baseColWidth="10" defaultColWidth="12" defaultRowHeight="13.5" x14ac:dyDescent="0.25"/>
  <cols>
    <col min="1" max="1" width="43.33203125" style="3" customWidth="1"/>
    <col min="2" max="2" width="8.33203125" style="3" customWidth="1"/>
    <col min="3" max="14" width="7.5" style="3" customWidth="1"/>
    <col min="15" max="20" width="6.66406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53</v>
      </c>
      <c r="S1" s="92"/>
      <c r="T1" s="92"/>
      <c r="U1" s="92"/>
      <c r="V1" s="92"/>
      <c r="W1" s="92"/>
      <c r="X1" s="92"/>
      <c r="Y1" s="92"/>
      <c r="Z1" s="92"/>
      <c r="AA1" s="92"/>
      <c r="AB1" s="92"/>
      <c r="AC1" s="92"/>
      <c r="AD1" s="92"/>
      <c r="AE1" s="92"/>
      <c r="AF1" s="92"/>
    </row>
    <row r="2" spans="1:32" ht="12.75" customHeight="1" x14ac:dyDescent="0.25">
      <c r="A2" s="4" t="s">
        <v>0</v>
      </c>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c r="AD5" s="92"/>
      <c r="AE5" s="92"/>
      <c r="AF5" s="92"/>
    </row>
    <row r="6" spans="1:32" ht="12.75" customHeight="1" x14ac:dyDescent="0.25">
      <c r="A6" s="4" t="s">
        <v>490</v>
      </c>
      <c r="B6" s="13">
        <v>79590.400000000023</v>
      </c>
      <c r="C6" s="13">
        <v>78592.099999999991</v>
      </c>
      <c r="D6" s="13">
        <v>67393.900998273006</v>
      </c>
      <c r="E6" s="13">
        <v>70900.487165290411</v>
      </c>
      <c r="F6" s="13">
        <v>70093.775574414583</v>
      </c>
      <c r="G6" s="13">
        <v>65955.304672495273</v>
      </c>
      <c r="H6" s="13">
        <v>64318.06592595941</v>
      </c>
      <c r="I6" s="13">
        <v>64660.396143426115</v>
      </c>
      <c r="J6" s="13">
        <v>64363.198460613661</v>
      </c>
      <c r="K6" s="13">
        <v>66918.838991709214</v>
      </c>
      <c r="L6" s="13">
        <v>70924.513588655711</v>
      </c>
      <c r="M6" s="14">
        <v>-1.6496316475597017</v>
      </c>
      <c r="N6" s="14">
        <v>0.39356717349088299</v>
      </c>
      <c r="O6" s="14">
        <v>-0.85624755696301902</v>
      </c>
      <c r="P6" s="14">
        <v>7.0148703769756793E-3</v>
      </c>
      <c r="Q6" s="14">
        <v>0.97546802682244582</v>
      </c>
      <c r="S6" s="92"/>
      <c r="T6" s="92"/>
      <c r="U6" s="92"/>
      <c r="V6" s="92"/>
      <c r="W6" s="92"/>
      <c r="X6" s="92"/>
      <c r="Y6" s="92"/>
      <c r="Z6" s="92"/>
      <c r="AA6" s="92"/>
      <c r="AB6" s="92"/>
      <c r="AC6" s="92"/>
      <c r="AD6" s="92"/>
      <c r="AE6" s="92"/>
      <c r="AF6" s="92"/>
    </row>
    <row r="7" spans="1:32" ht="12.75" customHeight="1" x14ac:dyDescent="0.25">
      <c r="A7" s="16" t="s">
        <v>4</v>
      </c>
      <c r="B7" s="17">
        <v>71298.700000000012</v>
      </c>
      <c r="C7" s="17">
        <v>68857</v>
      </c>
      <c r="D7" s="17">
        <v>55381.1</v>
      </c>
      <c r="E7" s="17">
        <v>55586.268917616646</v>
      </c>
      <c r="F7" s="17">
        <v>51818.336254216003</v>
      </c>
      <c r="G7" s="17">
        <v>45297.41936795826</v>
      </c>
      <c r="H7" s="17">
        <v>39436.817868224229</v>
      </c>
      <c r="I7" s="17">
        <v>30891.375935661126</v>
      </c>
      <c r="J7" s="17">
        <v>22693.694436438702</v>
      </c>
      <c r="K7" s="17">
        <v>19455.278984742705</v>
      </c>
      <c r="L7" s="17">
        <v>18416.215993672507</v>
      </c>
      <c r="M7" s="18">
        <v>-2.4947507929331869</v>
      </c>
      <c r="N7" s="19">
        <v>-0.66273726459026294</v>
      </c>
      <c r="O7" s="19">
        <v>-2.693502641581802</v>
      </c>
      <c r="P7" s="19">
        <v>-5.3762111312240073</v>
      </c>
      <c r="Q7" s="19">
        <v>-2.0668960077225518</v>
      </c>
      <c r="S7" s="92"/>
      <c r="T7" s="92"/>
      <c r="U7" s="92"/>
      <c r="V7" s="92"/>
      <c r="W7" s="92"/>
      <c r="X7" s="92"/>
      <c r="Y7" s="92"/>
      <c r="Z7" s="92"/>
      <c r="AA7" s="92"/>
      <c r="AB7" s="92"/>
      <c r="AC7" s="92"/>
      <c r="AD7" s="92"/>
      <c r="AE7" s="92"/>
      <c r="AF7" s="92"/>
    </row>
    <row r="8" spans="1:32" ht="12.75" customHeight="1" x14ac:dyDescent="0.25">
      <c r="A8" s="16" t="s">
        <v>5</v>
      </c>
      <c r="B8" s="17">
        <v>1062.2000000000003</v>
      </c>
      <c r="C8" s="17">
        <v>1142.8999999999996</v>
      </c>
      <c r="D8" s="17">
        <v>1063.2999999999993</v>
      </c>
      <c r="E8" s="17">
        <v>1538.7473259417698</v>
      </c>
      <c r="F8" s="17">
        <v>1583.0064065662837</v>
      </c>
      <c r="G8" s="17">
        <v>1565.4468519705495</v>
      </c>
      <c r="H8" s="17">
        <v>1543.1026559643374</v>
      </c>
      <c r="I8" s="17">
        <v>1489.5497135600956</v>
      </c>
      <c r="J8" s="17">
        <v>1352.4668777277891</v>
      </c>
      <c r="K8" s="17">
        <v>1221.805889104468</v>
      </c>
      <c r="L8" s="17">
        <v>1106.2415889470535</v>
      </c>
      <c r="M8" s="18">
        <v>1.0351042370837504E-2</v>
      </c>
      <c r="N8" s="19">
        <v>4.0597278790804214</v>
      </c>
      <c r="O8" s="19">
        <v>-0.25498163531741946</v>
      </c>
      <c r="P8" s="19">
        <v>-1.309992514025915</v>
      </c>
      <c r="Q8" s="19">
        <v>-1.9895610181465129</v>
      </c>
      <c r="S8" s="92"/>
      <c r="T8" s="92"/>
      <c r="U8" s="92"/>
      <c r="V8" s="92"/>
      <c r="W8" s="92"/>
      <c r="X8" s="92"/>
      <c r="Y8" s="92"/>
      <c r="Z8" s="92"/>
      <c r="AA8" s="92"/>
      <c r="AB8" s="92"/>
      <c r="AC8" s="92"/>
      <c r="AD8" s="92"/>
      <c r="AE8" s="92"/>
      <c r="AF8" s="92"/>
    </row>
    <row r="9" spans="1:32" ht="12.75" customHeight="1" x14ac:dyDescent="0.25">
      <c r="A9" s="16" t="s">
        <v>6</v>
      </c>
      <c r="B9" s="207">
        <v>3317.3999999999992</v>
      </c>
      <c r="C9" s="207">
        <v>3886.8999999999987</v>
      </c>
      <c r="D9" s="207">
        <v>3695.5</v>
      </c>
      <c r="E9" s="207">
        <v>3946.9620047928247</v>
      </c>
      <c r="F9" s="207">
        <v>4590.8513541833045</v>
      </c>
      <c r="G9" s="207">
        <v>5063.6028854158258</v>
      </c>
      <c r="H9" s="207">
        <v>7906.6799878128122</v>
      </c>
      <c r="I9" s="207">
        <v>9972.8709298192698</v>
      </c>
      <c r="J9" s="207">
        <v>11614.02375408342</v>
      </c>
      <c r="K9" s="207">
        <v>13058.396539365194</v>
      </c>
      <c r="L9" s="207">
        <v>14311.775283999972</v>
      </c>
      <c r="M9" s="194">
        <v>1.0851911405033388</v>
      </c>
      <c r="N9" s="194">
        <v>2.193200921792493</v>
      </c>
      <c r="O9" s="194">
        <v>5.5869130672916434</v>
      </c>
      <c r="P9" s="19">
        <v>3.9199322259268143</v>
      </c>
      <c r="Q9" s="19">
        <v>2.1106591917631201</v>
      </c>
      <c r="S9" s="92"/>
      <c r="T9" s="92"/>
      <c r="U9" s="92"/>
      <c r="V9" s="92"/>
      <c r="W9" s="92"/>
      <c r="X9" s="92"/>
      <c r="Y9" s="92"/>
      <c r="Z9" s="92"/>
      <c r="AA9" s="92"/>
      <c r="AB9" s="92"/>
      <c r="AC9" s="92"/>
      <c r="AD9" s="92"/>
      <c r="AE9" s="92"/>
      <c r="AF9" s="92"/>
    </row>
    <row r="10" spans="1:32" ht="12.75" customHeight="1" x14ac:dyDescent="0.25">
      <c r="A10" s="16" t="s">
        <v>7</v>
      </c>
      <c r="B10" s="17">
        <v>0</v>
      </c>
      <c r="C10" s="17">
        <v>0</v>
      </c>
      <c r="D10" s="17">
        <v>0</v>
      </c>
      <c r="E10" s="17">
        <v>0</v>
      </c>
      <c r="F10" s="17">
        <v>0</v>
      </c>
      <c r="G10" s="17">
        <v>0</v>
      </c>
      <c r="H10" s="17">
        <v>0</v>
      </c>
      <c r="I10" s="17">
        <v>5937.3947368421068</v>
      </c>
      <c r="J10" s="17">
        <v>8906.0921052631602</v>
      </c>
      <c r="K10" s="17">
        <v>11874.789473684214</v>
      </c>
      <c r="L10" s="17">
        <v>14843.486842105267</v>
      </c>
      <c r="M10" s="18">
        <v>0</v>
      </c>
      <c r="N10" s="19">
        <v>0</v>
      </c>
      <c r="O10" s="19">
        <v>0</v>
      </c>
      <c r="P10" s="19">
        <v>0</v>
      </c>
      <c r="Q10" s="19">
        <v>5.2409779148925528</v>
      </c>
      <c r="S10" s="92"/>
      <c r="T10" s="92"/>
      <c r="U10" s="92"/>
      <c r="V10" s="92"/>
      <c r="W10" s="92"/>
      <c r="X10" s="92"/>
      <c r="Y10" s="92"/>
      <c r="Z10" s="92"/>
      <c r="AA10" s="92"/>
      <c r="AB10" s="92"/>
      <c r="AC10" s="92"/>
      <c r="AD10" s="92"/>
      <c r="AE10" s="92"/>
      <c r="AF10" s="92"/>
    </row>
    <row r="11" spans="1:32" ht="12.75" customHeight="1" x14ac:dyDescent="0.25">
      <c r="A11" s="16" t="s">
        <v>54</v>
      </c>
      <c r="B11" s="17">
        <v>3912.1000000000004</v>
      </c>
      <c r="C11" s="17">
        <v>4705.3</v>
      </c>
      <c r="D11" s="17">
        <v>7254.0009982730298</v>
      </c>
      <c r="E11" s="17">
        <v>9828.508916939174</v>
      </c>
      <c r="F11" s="17">
        <v>12101.58155944899</v>
      </c>
      <c r="G11" s="17">
        <v>14028.835567150638</v>
      </c>
      <c r="H11" s="17">
        <v>15431.465413958023</v>
      </c>
      <c r="I11" s="17">
        <v>16369.20482754351</v>
      </c>
      <c r="J11" s="17">
        <v>19796.921287100602</v>
      </c>
      <c r="K11" s="17">
        <v>21308.568104812635</v>
      </c>
      <c r="L11" s="17">
        <v>22246.793879930909</v>
      </c>
      <c r="M11" s="18">
        <v>6.3694139189204968</v>
      </c>
      <c r="N11" s="19">
        <v>5.2510536338917335</v>
      </c>
      <c r="O11" s="19">
        <v>2.4605077614893611</v>
      </c>
      <c r="P11" s="19">
        <v>2.5224671363334394</v>
      </c>
      <c r="Q11" s="19">
        <v>1.1735473412663122</v>
      </c>
      <c r="S11" s="92"/>
      <c r="T11" s="92"/>
      <c r="U11" s="92"/>
      <c r="V11" s="92"/>
      <c r="W11" s="92"/>
      <c r="X11" s="92"/>
      <c r="Y11" s="92"/>
      <c r="Z11" s="92"/>
      <c r="AA11" s="92"/>
      <c r="AB11" s="92"/>
      <c r="AC11" s="92"/>
      <c r="AD11" s="92"/>
      <c r="AE11" s="92"/>
      <c r="AF11" s="92"/>
    </row>
    <row r="12" spans="1:32" ht="12.75" customHeight="1" x14ac:dyDescent="0.25">
      <c r="A12" s="39" t="s">
        <v>8</v>
      </c>
      <c r="B12" s="17">
        <v>181.1</v>
      </c>
      <c r="C12" s="17">
        <v>189.3</v>
      </c>
      <c r="D12" s="17">
        <v>251.1</v>
      </c>
      <c r="E12" s="17">
        <v>206.14524134215029</v>
      </c>
      <c r="F12" s="17">
        <v>208.73425966520119</v>
      </c>
      <c r="G12" s="17">
        <v>219.59960661828381</v>
      </c>
      <c r="H12" s="17">
        <v>237.78025079111509</v>
      </c>
      <c r="I12" s="17">
        <v>237.83481429723088</v>
      </c>
      <c r="J12" s="17">
        <v>278.86047069278288</v>
      </c>
      <c r="K12" s="17">
        <v>345.59760676039872</v>
      </c>
      <c r="L12" s="17">
        <v>378.6342413238732</v>
      </c>
      <c r="M12" s="18">
        <v>3.3220052424333124</v>
      </c>
      <c r="N12" s="19">
        <v>-1.8309242194737396</v>
      </c>
      <c r="O12" s="19">
        <v>1.3113737960884109</v>
      </c>
      <c r="P12" s="19">
        <v>1.6064124727028339</v>
      </c>
      <c r="Q12" s="19">
        <v>3.1058467049855043</v>
      </c>
      <c r="S12" s="92"/>
      <c r="T12" s="92"/>
      <c r="U12" s="92"/>
      <c r="V12" s="92"/>
      <c r="W12" s="92"/>
      <c r="X12" s="92"/>
      <c r="Y12" s="92"/>
      <c r="Z12" s="92"/>
      <c r="AA12" s="92"/>
      <c r="AB12" s="92"/>
      <c r="AC12" s="92"/>
      <c r="AD12" s="92"/>
      <c r="AE12" s="92"/>
      <c r="AF12" s="92"/>
    </row>
    <row r="13" spans="1:32" ht="12.75" customHeight="1" x14ac:dyDescent="0.25">
      <c r="A13" s="39" t="s">
        <v>76</v>
      </c>
      <c r="B13" s="17">
        <v>3727.6000000000004</v>
      </c>
      <c r="C13" s="17">
        <v>4492.8999999999996</v>
      </c>
      <c r="D13" s="17">
        <v>6838.0009982730298</v>
      </c>
      <c r="E13" s="17">
        <v>8748.5560749486049</v>
      </c>
      <c r="F13" s="17">
        <v>10788.040817578274</v>
      </c>
      <c r="G13" s="17">
        <v>11831.497379100641</v>
      </c>
      <c r="H13" s="17">
        <v>12748.120334652574</v>
      </c>
      <c r="I13" s="17">
        <v>13216.318146699297</v>
      </c>
      <c r="J13" s="17">
        <v>13778.17783249676</v>
      </c>
      <c r="K13" s="17">
        <v>14290.586537368159</v>
      </c>
      <c r="L13" s="17">
        <v>14454.802734766623</v>
      </c>
      <c r="M13" s="18">
        <v>6.2551492559661748</v>
      </c>
      <c r="N13" s="19">
        <v>4.6649673035977113</v>
      </c>
      <c r="O13" s="19">
        <v>1.6834697691409328</v>
      </c>
      <c r="P13" s="19">
        <v>0.78004852991584439</v>
      </c>
      <c r="Q13" s="19">
        <v>0.48055803862370183</v>
      </c>
      <c r="S13" s="92"/>
      <c r="T13" s="92"/>
      <c r="U13" s="92"/>
      <c r="V13" s="92"/>
      <c r="W13" s="92"/>
      <c r="X13" s="92"/>
      <c r="Y13" s="92"/>
      <c r="Z13" s="92"/>
      <c r="AA13" s="92"/>
      <c r="AB13" s="92"/>
      <c r="AC13" s="92"/>
      <c r="AD13" s="92"/>
      <c r="AE13" s="92"/>
      <c r="AF13" s="92"/>
    </row>
    <row r="14" spans="1:32" ht="12.75" customHeight="1" x14ac:dyDescent="0.25">
      <c r="A14" s="40" t="s">
        <v>14</v>
      </c>
      <c r="B14" s="17">
        <v>0.39999999999999997</v>
      </c>
      <c r="C14" s="17">
        <v>11.6</v>
      </c>
      <c r="D14" s="17">
        <v>143.1</v>
      </c>
      <c r="E14" s="17">
        <v>831.50990485024238</v>
      </c>
      <c r="F14" s="17">
        <v>983.60973131111439</v>
      </c>
      <c r="G14" s="17">
        <v>1731.6402589475001</v>
      </c>
      <c r="H14" s="17">
        <v>1863.1953292624203</v>
      </c>
      <c r="I14" s="17">
        <v>1865.0594887854134</v>
      </c>
      <c r="J14" s="17">
        <v>2787.372721414863</v>
      </c>
      <c r="K14" s="17">
        <v>3188.2766687451071</v>
      </c>
      <c r="L14" s="17">
        <v>3867.2226113481183</v>
      </c>
      <c r="M14" s="18">
        <v>80.035423334610087</v>
      </c>
      <c r="N14" s="19">
        <v>21.260210637792532</v>
      </c>
      <c r="O14" s="19">
        <v>6.5966501522757737</v>
      </c>
      <c r="P14" s="19">
        <v>4.1102923155818649</v>
      </c>
      <c r="Q14" s="19">
        <v>3.3285684787769609</v>
      </c>
      <c r="S14" s="92"/>
      <c r="T14" s="92"/>
      <c r="U14" s="92"/>
      <c r="V14" s="92"/>
      <c r="W14" s="92"/>
      <c r="X14" s="92"/>
      <c r="Y14" s="92"/>
      <c r="Z14" s="92"/>
      <c r="AA14" s="92"/>
      <c r="AB14" s="92"/>
      <c r="AC14" s="92"/>
      <c r="AD14" s="92"/>
      <c r="AE14" s="92"/>
      <c r="AF14" s="92"/>
    </row>
    <row r="15" spans="1:32" ht="12.75" customHeight="1" x14ac:dyDescent="0.25">
      <c r="A15" s="40" t="s">
        <v>15</v>
      </c>
      <c r="B15" s="17">
        <v>0</v>
      </c>
      <c r="C15" s="17">
        <v>9.9999999999999992E-2</v>
      </c>
      <c r="D15" s="17">
        <v>8.4</v>
      </c>
      <c r="E15" s="17">
        <v>21.611029131511128</v>
      </c>
      <c r="F15" s="17">
        <v>82.039952546530245</v>
      </c>
      <c r="G15" s="17">
        <v>198.8129876590281</v>
      </c>
      <c r="H15" s="17">
        <v>250.91905995917682</v>
      </c>
      <c r="I15" s="17">
        <v>364.87126085837059</v>
      </c>
      <c r="J15" s="17">
        <v>471.07893374620642</v>
      </c>
      <c r="K15" s="17">
        <v>549.24954696178565</v>
      </c>
      <c r="L15" s="17">
        <v>598.13784032570084</v>
      </c>
      <c r="M15" s="18">
        <v>0</v>
      </c>
      <c r="N15" s="19">
        <v>25.595653919252783</v>
      </c>
      <c r="O15" s="19">
        <v>11.828068841620997</v>
      </c>
      <c r="P15" s="19">
        <v>6.5015683208343278</v>
      </c>
      <c r="Q15" s="19">
        <v>2.4166955907738652</v>
      </c>
      <c r="S15" s="92"/>
      <c r="T15" s="92"/>
      <c r="U15" s="92"/>
      <c r="V15" s="92"/>
      <c r="W15" s="92"/>
      <c r="X15" s="92"/>
      <c r="Y15" s="92"/>
      <c r="Z15" s="92"/>
      <c r="AA15" s="92"/>
      <c r="AB15" s="92"/>
      <c r="AC15" s="92"/>
      <c r="AD15" s="92"/>
      <c r="AE15" s="92"/>
      <c r="AF15" s="92"/>
    </row>
    <row r="16" spans="1:32" ht="12.75" customHeight="1" x14ac:dyDescent="0.25">
      <c r="A16" s="40" t="s">
        <v>16</v>
      </c>
      <c r="B16" s="207">
        <v>3</v>
      </c>
      <c r="C16" s="207">
        <v>11.4</v>
      </c>
      <c r="D16" s="207">
        <v>13.4</v>
      </c>
      <c r="E16" s="207">
        <v>20.686666666666664</v>
      </c>
      <c r="F16" s="207">
        <v>39.156798347868374</v>
      </c>
      <c r="G16" s="207">
        <v>47.285334825185359</v>
      </c>
      <c r="H16" s="207">
        <v>331.45043929273743</v>
      </c>
      <c r="I16" s="207">
        <v>685.12111690319784</v>
      </c>
      <c r="J16" s="207">
        <v>2481.4313287499917</v>
      </c>
      <c r="K16" s="207">
        <v>2934.8577449771833</v>
      </c>
      <c r="L16" s="207">
        <v>2947.9964521665938</v>
      </c>
      <c r="M16" s="194">
        <v>16.144421286931522</v>
      </c>
      <c r="N16" s="194">
        <v>11.319241272639236</v>
      </c>
      <c r="O16" s="194">
        <v>23.81154483051553</v>
      </c>
      <c r="P16" s="19">
        <v>22.300537635147855</v>
      </c>
      <c r="Q16" s="19">
        <v>1.7378298520689173</v>
      </c>
      <c r="S16" s="92"/>
      <c r="T16" s="92"/>
      <c r="U16" s="92"/>
      <c r="V16" s="92"/>
      <c r="W16" s="92"/>
      <c r="X16" s="92"/>
      <c r="Y16" s="92"/>
      <c r="Z16" s="92"/>
      <c r="AA16" s="92"/>
      <c r="AB16" s="92"/>
      <c r="AC16" s="92"/>
      <c r="AD16" s="92"/>
      <c r="AE16" s="92"/>
      <c r="AF16" s="92"/>
    </row>
    <row r="17" spans="1:32" ht="2.1" customHeight="1" x14ac:dyDescent="0.25">
      <c r="A17" s="11"/>
      <c r="B17" s="20"/>
      <c r="C17" s="20"/>
      <c r="D17" s="20"/>
      <c r="E17" s="20"/>
      <c r="F17" s="20"/>
      <c r="G17" s="20"/>
      <c r="H17" s="20"/>
      <c r="I17" s="20"/>
      <c r="J17" s="20"/>
      <c r="K17" s="20"/>
      <c r="L17" s="20"/>
      <c r="M17" s="21"/>
      <c r="N17" s="21"/>
      <c r="O17" s="21"/>
      <c r="P17" s="21"/>
      <c r="Q17" s="21"/>
      <c r="S17" s="92"/>
      <c r="T17" s="92"/>
      <c r="U17" s="92"/>
      <c r="V17" s="92"/>
      <c r="W17" s="92"/>
      <c r="X17" s="92"/>
      <c r="Y17" s="92"/>
      <c r="Z17" s="92"/>
      <c r="AA17" s="92"/>
      <c r="AB17" s="92"/>
      <c r="AC17" s="92"/>
      <c r="AD17" s="92"/>
      <c r="AE17" s="92"/>
      <c r="AF17" s="92"/>
    </row>
    <row r="18" spans="1:32" ht="12.75" customHeight="1" x14ac:dyDescent="0.25">
      <c r="A18" s="4" t="s">
        <v>9</v>
      </c>
      <c r="B18" s="13">
        <v>8773.0999999999967</v>
      </c>
      <c r="C18" s="13">
        <v>15931.800000000001</v>
      </c>
      <c r="D18" s="13">
        <v>31566.5</v>
      </c>
      <c r="E18" s="13">
        <v>31285.128793571203</v>
      </c>
      <c r="F18" s="13">
        <v>35538.901469251447</v>
      </c>
      <c r="G18" s="13">
        <v>40465.380195162972</v>
      </c>
      <c r="H18" s="13">
        <v>42793.373301723834</v>
      </c>
      <c r="I18" s="13">
        <v>42095.107941409187</v>
      </c>
      <c r="J18" s="13">
        <v>42713.484671221442</v>
      </c>
      <c r="K18" s="13">
        <v>41449.428763497963</v>
      </c>
      <c r="L18" s="13">
        <v>39365.039771690892</v>
      </c>
      <c r="M18" s="14">
        <v>13.659917155295776</v>
      </c>
      <c r="N18" s="15">
        <v>1.1923675026698888</v>
      </c>
      <c r="O18" s="15">
        <v>1.8749133341962265</v>
      </c>
      <c r="P18" s="15">
        <v>-1.8684159878379347E-2</v>
      </c>
      <c r="Q18" s="15">
        <v>-0.81304242183694031</v>
      </c>
      <c r="S18" s="92"/>
      <c r="T18" s="92"/>
      <c r="U18" s="92"/>
      <c r="V18" s="92"/>
      <c r="W18" s="92"/>
      <c r="X18" s="92"/>
      <c r="Y18" s="92"/>
      <c r="Z18" s="92"/>
      <c r="AA18" s="92"/>
      <c r="AB18" s="92"/>
      <c r="AC18" s="92"/>
      <c r="AD18" s="92"/>
      <c r="AE18" s="92"/>
      <c r="AF18" s="92"/>
    </row>
    <row r="19" spans="1:32" ht="12.75" customHeight="1" x14ac:dyDescent="0.25">
      <c r="A19" s="16" t="s">
        <v>4</v>
      </c>
      <c r="B19" s="17">
        <v>-16352.7</v>
      </c>
      <c r="C19" s="17">
        <v>-13038.5</v>
      </c>
      <c r="D19" s="17">
        <v>-2813.9999999999991</v>
      </c>
      <c r="E19" s="17">
        <v>-2575.4519732694007</v>
      </c>
      <c r="F19" s="17">
        <v>-1711.6005353582209</v>
      </c>
      <c r="G19" s="17">
        <v>1182.4986902517453</v>
      </c>
      <c r="H19" s="17">
        <v>3849.8223301894004</v>
      </c>
      <c r="I19" s="17">
        <v>3225.9827799864456</v>
      </c>
      <c r="J19" s="17">
        <v>2825.1032848547775</v>
      </c>
      <c r="K19" s="17">
        <v>2150.4941382091406</v>
      </c>
      <c r="L19" s="17">
        <v>1745.9957234237984</v>
      </c>
      <c r="M19" s="18">
        <v>-16.136407529860154</v>
      </c>
      <c r="N19" s="19">
        <v>-4.8502104514912876</v>
      </c>
      <c r="O19" s="19">
        <v>0</v>
      </c>
      <c r="P19" s="19">
        <v>-3.0474213991349086</v>
      </c>
      <c r="Q19" s="19">
        <v>-4.6982480230347452</v>
      </c>
      <c r="S19" s="92"/>
      <c r="T19" s="92"/>
      <c r="U19" s="92"/>
      <c r="V19" s="92"/>
      <c r="W19" s="92"/>
      <c r="X19" s="92"/>
      <c r="Y19" s="92"/>
      <c r="Z19" s="92"/>
      <c r="AA19" s="92"/>
      <c r="AB19" s="92"/>
      <c r="AC19" s="92"/>
      <c r="AD19" s="92"/>
      <c r="AE19" s="92"/>
      <c r="AF19" s="92"/>
    </row>
    <row r="20" spans="1:32" ht="12.75" customHeight="1" x14ac:dyDescent="0.25">
      <c r="A20" s="16" t="s">
        <v>5</v>
      </c>
      <c r="B20" s="17">
        <v>19066.899999999998</v>
      </c>
      <c r="C20" s="17">
        <v>21465.8</v>
      </c>
      <c r="D20" s="17">
        <v>25187.200000000001</v>
      </c>
      <c r="E20" s="17">
        <v>24607.398070896135</v>
      </c>
      <c r="F20" s="17">
        <v>25346.276319115066</v>
      </c>
      <c r="G20" s="17">
        <v>25843.626791177481</v>
      </c>
      <c r="H20" s="17">
        <v>26151.948151878834</v>
      </c>
      <c r="I20" s="17">
        <v>26632.988490663876</v>
      </c>
      <c r="J20" s="17">
        <v>26989.400819830098</v>
      </c>
      <c r="K20" s="17">
        <v>27036.214971038662</v>
      </c>
      <c r="L20" s="17">
        <v>27183.749270642144</v>
      </c>
      <c r="M20" s="18">
        <v>2.8229311846608818</v>
      </c>
      <c r="N20" s="19">
        <v>6.2978818505343703E-2</v>
      </c>
      <c r="O20" s="19">
        <v>0.31340868496114727</v>
      </c>
      <c r="P20" s="19">
        <v>0.31570269309131316</v>
      </c>
      <c r="Q20" s="19">
        <v>7.1776894966713023E-2</v>
      </c>
      <c r="S20" s="92"/>
      <c r="T20" s="92"/>
      <c r="U20" s="92"/>
      <c r="V20" s="92"/>
      <c r="W20" s="92"/>
      <c r="X20" s="92"/>
      <c r="Y20" s="92"/>
      <c r="Z20" s="92"/>
      <c r="AA20" s="92"/>
      <c r="AB20" s="92"/>
      <c r="AC20" s="92"/>
      <c r="AD20" s="92"/>
      <c r="AE20" s="92"/>
      <c r="AF20" s="92"/>
    </row>
    <row r="21" spans="1:32" ht="12.75" customHeight="1" x14ac:dyDescent="0.25">
      <c r="A21" s="16" t="s">
        <v>10</v>
      </c>
      <c r="B21" s="17">
        <v>17615.8</v>
      </c>
      <c r="C21" s="17">
        <v>17893.3</v>
      </c>
      <c r="D21" s="17">
        <v>22964.799999999999</v>
      </c>
      <c r="E21" s="17">
        <v>24633.177578399456</v>
      </c>
      <c r="F21" s="17">
        <v>24853.887545888723</v>
      </c>
      <c r="G21" s="17">
        <v>24778.637998483238</v>
      </c>
      <c r="H21" s="17">
        <v>24488.264286250047</v>
      </c>
      <c r="I21" s="17">
        <v>24491.03385073529</v>
      </c>
      <c r="J21" s="17">
        <v>24273.028463137609</v>
      </c>
      <c r="K21" s="17">
        <v>23768.571882993368</v>
      </c>
      <c r="L21" s="17">
        <v>23421.412901035106</v>
      </c>
      <c r="M21" s="18">
        <v>2.687133243420825</v>
      </c>
      <c r="N21" s="19">
        <v>0.79364854473693569</v>
      </c>
      <c r="O21" s="19">
        <v>-0.14809210247050952</v>
      </c>
      <c r="P21" s="19">
        <v>-8.8243042370605984E-2</v>
      </c>
      <c r="Q21" s="19">
        <v>-0.35651406356077553</v>
      </c>
      <c r="S21" s="92"/>
      <c r="T21" s="92"/>
      <c r="U21" s="92"/>
      <c r="V21" s="92"/>
      <c r="W21" s="92"/>
      <c r="X21" s="92"/>
      <c r="Y21" s="92"/>
      <c r="Z21" s="92"/>
      <c r="AA21" s="92"/>
      <c r="AB21" s="92"/>
      <c r="AC21" s="92"/>
      <c r="AD21" s="92"/>
      <c r="AE21" s="92"/>
      <c r="AF21" s="92"/>
    </row>
    <row r="22" spans="1:32" ht="12.75" customHeight="1" x14ac:dyDescent="0.25">
      <c r="A22" s="16" t="s">
        <v>11</v>
      </c>
      <c r="B22" s="207">
        <v>1451.1</v>
      </c>
      <c r="C22" s="207">
        <v>3572.5</v>
      </c>
      <c r="D22" s="207">
        <v>2222.4</v>
      </c>
      <c r="E22" s="207">
        <v>-25.779507503320019</v>
      </c>
      <c r="F22" s="207">
        <v>492.38877322634391</v>
      </c>
      <c r="G22" s="207">
        <v>1064.9887926942431</v>
      </c>
      <c r="H22" s="207">
        <v>1663.683865628788</v>
      </c>
      <c r="I22" s="207">
        <v>2141.9546399285873</v>
      </c>
      <c r="J22" s="207">
        <v>2716.3723566924878</v>
      </c>
      <c r="K22" s="207">
        <v>3267.6430880452936</v>
      </c>
      <c r="L22" s="207">
        <v>3762.3363696070383</v>
      </c>
      <c r="M22" s="194">
        <v>4.3548140703070004</v>
      </c>
      <c r="N22" s="194">
        <v>-13.990070560955004</v>
      </c>
      <c r="O22" s="194">
        <v>12.947407325003169</v>
      </c>
      <c r="P22" s="19">
        <v>5.024796748791216</v>
      </c>
      <c r="Q22" s="19">
        <v>3.3110634045916854</v>
      </c>
      <c r="S22" s="92"/>
      <c r="T22" s="92"/>
      <c r="U22" s="92"/>
      <c r="V22" s="92"/>
      <c r="W22" s="92"/>
      <c r="X22" s="92"/>
      <c r="Y22" s="92"/>
      <c r="Z22" s="92"/>
      <c r="AA22" s="92"/>
      <c r="AB22" s="92"/>
      <c r="AC22" s="92"/>
      <c r="AD22" s="92"/>
      <c r="AE22" s="92"/>
      <c r="AF22" s="92"/>
    </row>
    <row r="23" spans="1:32" ht="12.75" customHeight="1" x14ac:dyDescent="0.25">
      <c r="A23" s="16" t="s">
        <v>6</v>
      </c>
      <c r="B23" s="17">
        <v>6606.9</v>
      </c>
      <c r="C23" s="17">
        <v>8531.4000000000015</v>
      </c>
      <c r="D23" s="17">
        <v>8874.1999999999989</v>
      </c>
      <c r="E23" s="17">
        <v>9212.5272786463538</v>
      </c>
      <c r="F23" s="17">
        <v>11620.216175656609</v>
      </c>
      <c r="G23" s="17">
        <v>13197.788115967345</v>
      </c>
      <c r="H23" s="17">
        <v>12614.625500371059</v>
      </c>
      <c r="I23" s="17">
        <v>12082.053201141509</v>
      </c>
      <c r="J23" s="17">
        <v>12700.02922397578</v>
      </c>
      <c r="K23" s="17">
        <v>12060.693200393041</v>
      </c>
      <c r="L23" s="17">
        <v>10242.072652857867</v>
      </c>
      <c r="M23" s="18">
        <v>2.9942899471234519</v>
      </c>
      <c r="N23" s="19">
        <v>2.7326520313036395</v>
      </c>
      <c r="O23" s="19">
        <v>0.82448571395752346</v>
      </c>
      <c r="P23" s="19">
        <v>6.7496766435271027E-2</v>
      </c>
      <c r="Q23" s="19">
        <v>-2.1280337956670392</v>
      </c>
      <c r="S23" s="92"/>
      <c r="T23" s="92"/>
      <c r="U23" s="92"/>
      <c r="V23" s="92"/>
      <c r="W23" s="92"/>
      <c r="X23" s="92"/>
      <c r="Y23" s="92"/>
      <c r="Z23" s="92"/>
      <c r="AA23" s="92"/>
      <c r="AB23" s="92"/>
      <c r="AC23" s="92"/>
      <c r="AD23" s="92"/>
      <c r="AE23" s="92"/>
      <c r="AF23" s="92"/>
    </row>
    <row r="24" spans="1:32" ht="12.75" customHeight="1" x14ac:dyDescent="0.25">
      <c r="A24" s="16" t="s">
        <v>12</v>
      </c>
      <c r="B24" s="17">
        <v>-548</v>
      </c>
      <c r="C24" s="17">
        <v>-961.8</v>
      </c>
      <c r="D24" s="17">
        <v>-116.39999999999998</v>
      </c>
      <c r="E24" s="17">
        <v>6.0528891241392957</v>
      </c>
      <c r="F24" s="17">
        <v>63.214261840845943</v>
      </c>
      <c r="G24" s="17">
        <v>166.58419072213067</v>
      </c>
      <c r="H24" s="17">
        <v>116.64756679772431</v>
      </c>
      <c r="I24" s="17">
        <v>89.212929158136745</v>
      </c>
      <c r="J24" s="17">
        <v>147.55166601352181</v>
      </c>
      <c r="K24" s="17">
        <v>141.72686966387505</v>
      </c>
      <c r="L24" s="17">
        <v>127.1814154916886</v>
      </c>
      <c r="M24" s="18">
        <v>-14.351996816292656</v>
      </c>
      <c r="N24" s="19">
        <v>0</v>
      </c>
      <c r="O24" s="19">
        <v>6.3178195836009365</v>
      </c>
      <c r="P24" s="19">
        <v>2.3780476610977042</v>
      </c>
      <c r="Q24" s="19">
        <v>-1.4746574065773843</v>
      </c>
      <c r="S24" s="92"/>
      <c r="T24" s="92"/>
      <c r="U24" s="92"/>
      <c r="V24" s="92"/>
      <c r="W24" s="92"/>
      <c r="X24" s="92"/>
      <c r="Y24" s="92"/>
      <c r="Z24" s="92"/>
      <c r="AA24" s="92"/>
      <c r="AB24" s="92"/>
      <c r="AC24" s="92"/>
      <c r="AD24" s="92"/>
      <c r="AE24" s="92"/>
      <c r="AF24" s="92"/>
    </row>
    <row r="25" spans="1:32" ht="12.75" customHeight="1" x14ac:dyDescent="0.25">
      <c r="A25" s="16" t="s">
        <v>64</v>
      </c>
      <c r="B25" s="17">
        <v>0</v>
      </c>
      <c r="C25" s="17">
        <v>-65.099999999999994</v>
      </c>
      <c r="D25" s="17">
        <v>435.5</v>
      </c>
      <c r="E25" s="17">
        <v>34.602528173971642</v>
      </c>
      <c r="F25" s="17">
        <v>220.79524799715128</v>
      </c>
      <c r="G25" s="17">
        <v>74.882407044262408</v>
      </c>
      <c r="H25" s="17">
        <v>60.329752486819672</v>
      </c>
      <c r="I25" s="17">
        <v>64.870540459216585</v>
      </c>
      <c r="J25" s="17">
        <v>51.399676547262125</v>
      </c>
      <c r="K25" s="17">
        <v>60.299584193235425</v>
      </c>
      <c r="L25" s="17">
        <v>66.040709275398839</v>
      </c>
      <c r="M25" s="18">
        <v>0</v>
      </c>
      <c r="N25" s="19">
        <v>-6.5670295518596493</v>
      </c>
      <c r="O25" s="19">
        <v>-12.167714827245247</v>
      </c>
      <c r="P25" s="19">
        <v>-1.5891723628174481</v>
      </c>
      <c r="Q25" s="19">
        <v>2.5380689420511526</v>
      </c>
      <c r="S25" s="92"/>
      <c r="T25" s="92"/>
      <c r="U25" s="92"/>
      <c r="V25" s="92"/>
      <c r="W25" s="92"/>
      <c r="X25" s="92"/>
      <c r="Y25" s="92"/>
      <c r="Z25" s="92"/>
      <c r="AA25" s="92"/>
      <c r="AB25" s="92"/>
      <c r="AC25" s="92"/>
      <c r="AD25" s="92"/>
      <c r="AE25" s="92"/>
      <c r="AF25" s="92"/>
    </row>
    <row r="26" spans="1:32" ht="2.1" customHeight="1" x14ac:dyDescent="0.25">
      <c r="A26" s="11" t="s">
        <v>114</v>
      </c>
      <c r="B26" s="20"/>
      <c r="C26" s="20"/>
      <c r="D26" s="20"/>
      <c r="E26" s="20"/>
      <c r="F26" s="20"/>
      <c r="G26" s="20"/>
      <c r="H26" s="20"/>
      <c r="I26" s="20"/>
      <c r="J26" s="20"/>
      <c r="K26" s="20"/>
      <c r="L26" s="20"/>
      <c r="M26" s="21"/>
      <c r="N26" s="21"/>
      <c r="O26" s="21"/>
      <c r="P26" s="21"/>
      <c r="Q26" s="21"/>
      <c r="S26" s="92"/>
      <c r="T26" s="92"/>
      <c r="U26" s="92"/>
      <c r="V26" s="92"/>
      <c r="W26" s="92"/>
      <c r="X26" s="92"/>
      <c r="Y26" s="92"/>
      <c r="Z26" s="92"/>
      <c r="AA26" s="92"/>
      <c r="AB26" s="92"/>
      <c r="AC26" s="92"/>
      <c r="AD26" s="92"/>
      <c r="AE26" s="92"/>
      <c r="AF26" s="92"/>
    </row>
    <row r="27" spans="1:32" ht="12.75" customHeight="1" x14ac:dyDescent="0.25">
      <c r="A27" s="4" t="s">
        <v>13</v>
      </c>
      <c r="B27" s="13">
        <v>88647.60000000002</v>
      </c>
      <c r="C27" s="13">
        <v>92226.099999999991</v>
      </c>
      <c r="D27" s="13">
        <v>100730.00099827304</v>
      </c>
      <c r="E27" s="13">
        <v>101934.14836159603</v>
      </c>
      <c r="F27" s="13">
        <v>105341.4562631747</v>
      </c>
      <c r="G27" s="13">
        <v>106102.0068886989</v>
      </c>
      <c r="H27" s="13">
        <v>106769.24771967811</v>
      </c>
      <c r="I27" s="13">
        <v>106394.15503494511</v>
      </c>
      <c r="J27" s="13">
        <v>106692.77531200615</v>
      </c>
      <c r="K27" s="13">
        <v>107964.3938108218</v>
      </c>
      <c r="L27" s="13">
        <v>109872.15726095192</v>
      </c>
      <c r="M27" s="14">
        <v>1.2859452739443444</v>
      </c>
      <c r="N27" s="15">
        <v>0.44863696075303494</v>
      </c>
      <c r="O27" s="15">
        <v>0.13471970552445534</v>
      </c>
      <c r="P27" s="15">
        <v>-7.1647097044769126E-3</v>
      </c>
      <c r="Q27" s="15">
        <v>0.29407192027262052</v>
      </c>
      <c r="S27" s="92"/>
      <c r="T27" s="92"/>
      <c r="U27" s="92"/>
      <c r="V27" s="92"/>
      <c r="W27" s="92"/>
      <c r="X27" s="92"/>
      <c r="Y27" s="92"/>
      <c r="Z27" s="92"/>
      <c r="AA27" s="92"/>
      <c r="AB27" s="92"/>
      <c r="AC27" s="92"/>
      <c r="AD27" s="92"/>
      <c r="AE27" s="92"/>
      <c r="AF27" s="92"/>
    </row>
    <row r="28" spans="1:32" ht="12.75" customHeight="1" x14ac:dyDescent="0.25">
      <c r="A28" s="16" t="s">
        <v>4</v>
      </c>
      <c r="B28" s="17">
        <v>56290.80000000001</v>
      </c>
      <c r="C28" s="17">
        <v>54611.899999999994</v>
      </c>
      <c r="D28" s="17">
        <v>54607.7</v>
      </c>
      <c r="E28" s="17">
        <v>53010.816944347243</v>
      </c>
      <c r="F28" s="17">
        <v>50106.735718857781</v>
      </c>
      <c r="G28" s="17">
        <v>46479.918058210002</v>
      </c>
      <c r="H28" s="17">
        <v>43286.640198413625</v>
      </c>
      <c r="I28" s="17">
        <v>34117.358715647577</v>
      </c>
      <c r="J28" s="17">
        <v>25518.797721293478</v>
      </c>
      <c r="K28" s="17">
        <v>21605.77312295185</v>
      </c>
      <c r="L28" s="17">
        <v>20162.21171709631</v>
      </c>
      <c r="M28" s="18">
        <v>-0.30310184645263583</v>
      </c>
      <c r="N28" s="19">
        <v>-0.85650545121706001</v>
      </c>
      <c r="O28" s="19">
        <v>-1.4524624745350989</v>
      </c>
      <c r="P28" s="19">
        <v>-5.1470956935402707</v>
      </c>
      <c r="Q28" s="19">
        <v>-2.3285137977302584</v>
      </c>
      <c r="S28" s="92"/>
      <c r="T28" s="92"/>
      <c r="U28" s="92"/>
      <c r="V28" s="92"/>
      <c r="W28" s="92"/>
      <c r="X28" s="92"/>
      <c r="Y28" s="92"/>
      <c r="Z28" s="92"/>
      <c r="AA28" s="92"/>
      <c r="AB28" s="92"/>
      <c r="AC28" s="92"/>
      <c r="AD28" s="92"/>
      <c r="AE28" s="92"/>
      <c r="AF28" s="92"/>
    </row>
    <row r="29" spans="1:32" ht="12.75" customHeight="1" x14ac:dyDescent="0.25">
      <c r="A29" s="16" t="s">
        <v>5</v>
      </c>
      <c r="B29" s="17">
        <v>19036.5</v>
      </c>
      <c r="C29" s="17">
        <v>21696</v>
      </c>
      <c r="D29" s="17">
        <v>25747.4</v>
      </c>
      <c r="E29" s="17">
        <v>25894.677799572321</v>
      </c>
      <c r="F29" s="17">
        <v>26641.747854119782</v>
      </c>
      <c r="G29" s="17">
        <v>27097.936741241017</v>
      </c>
      <c r="H29" s="17">
        <v>27363.035546348896</v>
      </c>
      <c r="I29" s="17">
        <v>27777.124285164737</v>
      </c>
      <c r="J29" s="17">
        <v>27980.45473712567</v>
      </c>
      <c r="K29" s="17">
        <v>27882.604166128116</v>
      </c>
      <c r="L29" s="17">
        <v>27904.491573666037</v>
      </c>
      <c r="M29" s="18">
        <v>3.0658116459588713</v>
      </c>
      <c r="N29" s="19">
        <v>0.3420416572270879</v>
      </c>
      <c r="O29" s="19">
        <v>0.26749293836423327</v>
      </c>
      <c r="P29" s="19">
        <v>0.22338098834229214</v>
      </c>
      <c r="Q29" s="19">
        <v>-2.7181876579274178E-2</v>
      </c>
      <c r="S29" s="92"/>
      <c r="T29" s="92"/>
      <c r="U29" s="92"/>
      <c r="V29" s="92"/>
      <c r="W29" s="92"/>
      <c r="X29" s="92"/>
      <c r="Y29" s="92"/>
      <c r="Z29" s="92"/>
      <c r="AA29" s="92"/>
      <c r="AB29" s="92"/>
      <c r="AC29" s="92"/>
      <c r="AD29" s="92"/>
      <c r="AE29" s="92"/>
      <c r="AF29" s="92"/>
    </row>
    <row r="30" spans="1:32" ht="12.75" customHeight="1" x14ac:dyDescent="0.25">
      <c r="A30" s="16" t="s">
        <v>6</v>
      </c>
      <c r="B30" s="17">
        <v>9963.6999999999989</v>
      </c>
      <c r="C30" s="17">
        <v>12237.1</v>
      </c>
      <c r="D30" s="17">
        <v>12807.199999999999</v>
      </c>
      <c r="E30" s="17">
        <v>13159.489283439178</v>
      </c>
      <c r="F30" s="17">
        <v>16207.381620910146</v>
      </c>
      <c r="G30" s="17">
        <v>18253.849924330858</v>
      </c>
      <c r="H30" s="17">
        <v>20511.129241673021</v>
      </c>
      <c r="I30" s="17">
        <v>22038.989000129834</v>
      </c>
      <c r="J30" s="17">
        <v>24291.558118662466</v>
      </c>
      <c r="K30" s="17">
        <v>25090.632489387874</v>
      </c>
      <c r="L30" s="17">
        <v>24521.951123386301</v>
      </c>
      <c r="M30" s="18">
        <v>2.5423709629370572</v>
      </c>
      <c r="N30" s="19">
        <v>2.3825322048165898</v>
      </c>
      <c r="O30" s="19">
        <v>2.3829576390235419</v>
      </c>
      <c r="P30" s="19">
        <v>1.7060013733388057</v>
      </c>
      <c r="Q30" s="19">
        <v>9.444250057133452E-2</v>
      </c>
      <c r="S30" s="92"/>
      <c r="T30" s="92"/>
      <c r="U30" s="92"/>
      <c r="V30" s="92"/>
      <c r="W30" s="92"/>
      <c r="X30" s="92"/>
      <c r="Y30" s="92"/>
      <c r="Z30" s="92"/>
      <c r="AA30" s="92"/>
      <c r="AB30" s="92"/>
      <c r="AC30" s="92"/>
      <c r="AD30" s="92"/>
      <c r="AE30" s="92"/>
      <c r="AF30" s="92"/>
    </row>
    <row r="31" spans="1:32" ht="12.75" customHeight="1" x14ac:dyDescent="0.25">
      <c r="A31" s="16" t="s">
        <v>7</v>
      </c>
      <c r="B31" s="207">
        <v>0</v>
      </c>
      <c r="C31" s="207">
        <v>0</v>
      </c>
      <c r="D31" s="207">
        <v>0</v>
      </c>
      <c r="E31" s="207">
        <v>0</v>
      </c>
      <c r="F31" s="207">
        <v>0</v>
      </c>
      <c r="G31" s="207">
        <v>0</v>
      </c>
      <c r="H31" s="207">
        <v>0</v>
      </c>
      <c r="I31" s="207">
        <v>5937.3947368421068</v>
      </c>
      <c r="J31" s="207">
        <v>8906.0921052631602</v>
      </c>
      <c r="K31" s="207">
        <v>11874.789473684214</v>
      </c>
      <c r="L31" s="207">
        <v>14843.486842105267</v>
      </c>
      <c r="M31" s="194">
        <v>0</v>
      </c>
      <c r="N31" s="194">
        <v>0</v>
      </c>
      <c r="O31" s="194">
        <v>0</v>
      </c>
      <c r="P31" s="19">
        <v>0</v>
      </c>
      <c r="Q31" s="19">
        <v>5.2409779148925528</v>
      </c>
      <c r="S31" s="92"/>
      <c r="T31" s="92"/>
      <c r="U31" s="92"/>
      <c r="V31" s="92"/>
      <c r="W31" s="92"/>
      <c r="X31" s="92"/>
      <c r="Y31" s="92"/>
      <c r="Z31" s="92"/>
      <c r="AA31" s="92"/>
      <c r="AB31" s="92"/>
      <c r="AC31" s="92"/>
      <c r="AD31" s="92"/>
      <c r="AE31" s="92"/>
      <c r="AF31" s="92"/>
    </row>
    <row r="32" spans="1:32" ht="12.75" customHeight="1" x14ac:dyDescent="0.25">
      <c r="A32" s="16" t="s">
        <v>12</v>
      </c>
      <c r="B32" s="17">
        <v>-548</v>
      </c>
      <c r="C32" s="17">
        <v>-961.8</v>
      </c>
      <c r="D32" s="17">
        <v>-116.40000000000003</v>
      </c>
      <c r="E32" s="17">
        <v>6.0528891241393161</v>
      </c>
      <c r="F32" s="17">
        <v>63.214261840844891</v>
      </c>
      <c r="G32" s="17">
        <v>166.58419072213499</v>
      </c>
      <c r="H32" s="17">
        <v>116.64756679771972</v>
      </c>
      <c r="I32" s="17">
        <v>89.212929158134202</v>
      </c>
      <c r="J32" s="17">
        <v>147.55166601352144</v>
      </c>
      <c r="K32" s="17">
        <v>141.72686966387559</v>
      </c>
      <c r="L32" s="17">
        <v>127.18141549168844</v>
      </c>
      <c r="M32" s="18">
        <v>-14.351996816292644</v>
      </c>
      <c r="N32" s="19">
        <v>0</v>
      </c>
      <c r="O32" s="19">
        <v>6.3178195836007145</v>
      </c>
      <c r="P32" s="19">
        <v>2.3780476610980816</v>
      </c>
      <c r="Q32" s="19">
        <v>-1.4746574065773732</v>
      </c>
      <c r="S32" s="92"/>
      <c r="T32" s="92"/>
      <c r="U32" s="92"/>
      <c r="V32" s="92"/>
      <c r="W32" s="92"/>
      <c r="X32" s="92"/>
      <c r="Y32" s="92"/>
      <c r="Z32" s="92"/>
      <c r="AA32" s="92"/>
      <c r="AB32" s="92"/>
      <c r="AC32" s="92"/>
      <c r="AD32" s="92"/>
      <c r="AE32" s="92"/>
      <c r="AF32" s="92"/>
    </row>
    <row r="33" spans="1:32" ht="12.75" customHeight="1" x14ac:dyDescent="0.25">
      <c r="A33" s="16" t="s">
        <v>64</v>
      </c>
      <c r="B33" s="17">
        <v>3904.6000000000004</v>
      </c>
      <c r="C33" s="17">
        <v>4642.8999999999996</v>
      </c>
      <c r="D33" s="17">
        <v>7684.1009982730302</v>
      </c>
      <c r="E33" s="17">
        <v>9863.1114451131452</v>
      </c>
      <c r="F33" s="17">
        <v>12322.376807446142</v>
      </c>
      <c r="G33" s="17">
        <v>14103.7179741949</v>
      </c>
      <c r="H33" s="17">
        <v>15491.795166444845</v>
      </c>
      <c r="I33" s="17">
        <v>16434.07536800273</v>
      </c>
      <c r="J33" s="17">
        <v>19848.320963647864</v>
      </c>
      <c r="K33" s="17">
        <v>21368.86768900587</v>
      </c>
      <c r="L33" s="17">
        <v>22312.834589206308</v>
      </c>
      <c r="M33" s="18">
        <v>7.0044037696322059</v>
      </c>
      <c r="N33" s="19">
        <v>4.8359275558620407</v>
      </c>
      <c r="O33" s="19">
        <v>2.3153339528713124</v>
      </c>
      <c r="P33" s="19">
        <v>2.5090486049673011</v>
      </c>
      <c r="Q33" s="19">
        <v>1.1773026674448905</v>
      </c>
      <c r="S33" s="92"/>
      <c r="T33" s="92"/>
      <c r="U33" s="92"/>
      <c r="V33" s="92"/>
      <c r="W33" s="92"/>
      <c r="X33" s="92"/>
      <c r="Y33" s="92"/>
      <c r="Z33" s="92"/>
      <c r="AA33" s="92"/>
      <c r="AB33" s="92"/>
      <c r="AC33" s="92"/>
      <c r="AD33" s="92"/>
      <c r="AE33" s="92"/>
      <c r="AF33" s="92"/>
    </row>
    <row r="34" spans="1:32" ht="2.1" customHeight="1" x14ac:dyDescent="0.25">
      <c r="A34" s="36"/>
      <c r="B34" s="41"/>
      <c r="C34" s="41"/>
      <c r="D34" s="41"/>
      <c r="E34" s="41"/>
      <c r="F34" s="41"/>
      <c r="G34" s="41"/>
      <c r="H34" s="41"/>
      <c r="I34" s="41"/>
      <c r="J34" s="41"/>
      <c r="K34" s="41"/>
      <c r="L34" s="41"/>
      <c r="M34" s="42"/>
      <c r="N34" s="42"/>
      <c r="O34" s="42"/>
      <c r="P34" s="42"/>
      <c r="Q34" s="42"/>
      <c r="S34" s="92"/>
      <c r="T34" s="92"/>
      <c r="U34" s="92"/>
      <c r="V34" s="92"/>
      <c r="W34" s="92"/>
      <c r="X34" s="92"/>
      <c r="Y34" s="92"/>
      <c r="Z34" s="92"/>
      <c r="AA34" s="92"/>
      <c r="AB34" s="92"/>
      <c r="AC34" s="92"/>
      <c r="AD34" s="92"/>
      <c r="AE34" s="92"/>
      <c r="AF34" s="92"/>
    </row>
    <row r="35" spans="1:32" ht="12.75" customHeight="1" x14ac:dyDescent="0.25">
      <c r="A35" s="43" t="s">
        <v>55</v>
      </c>
      <c r="B35" s="25"/>
      <c r="C35" s="25"/>
      <c r="D35" s="25"/>
      <c r="E35" s="25"/>
      <c r="F35" s="25"/>
      <c r="G35" s="25"/>
      <c r="H35" s="25"/>
      <c r="I35" s="25"/>
      <c r="J35" s="25"/>
      <c r="K35" s="25"/>
      <c r="L35" s="25"/>
      <c r="M35" s="14"/>
      <c r="N35" s="15"/>
      <c r="O35" s="15"/>
      <c r="P35" s="15"/>
      <c r="Q35" s="15"/>
      <c r="S35" s="92"/>
      <c r="T35" s="92"/>
      <c r="U35" s="92"/>
      <c r="V35" s="92"/>
      <c r="W35" s="92"/>
      <c r="X35" s="92"/>
      <c r="Y35" s="92"/>
      <c r="Z35" s="92"/>
      <c r="AA35" s="92"/>
      <c r="AB35" s="92"/>
      <c r="AC35" s="92"/>
      <c r="AD35" s="92"/>
      <c r="AE35" s="92"/>
      <c r="AF35" s="92"/>
    </row>
    <row r="36" spans="1:32" ht="12.75" customHeight="1" x14ac:dyDescent="0.25">
      <c r="A36" s="16" t="s">
        <v>4</v>
      </c>
      <c r="B36" s="32">
        <v>63.499519445534901</v>
      </c>
      <c r="C36" s="32">
        <v>59.215232998034175</v>
      </c>
      <c r="D36" s="32">
        <v>54.211952207700477</v>
      </c>
      <c r="E36" s="32">
        <v>52.004963789268501</v>
      </c>
      <c r="F36" s="32">
        <v>47.566017687923413</v>
      </c>
      <c r="G36" s="32">
        <v>43.806822718223863</v>
      </c>
      <c r="H36" s="32">
        <v>40.542235824366195</v>
      </c>
      <c r="I36" s="32">
        <v>32.066948324785081</v>
      </c>
      <c r="J36" s="32">
        <v>23.918018485007806</v>
      </c>
      <c r="K36" s="32">
        <v>20.011943160455367</v>
      </c>
      <c r="L36" s="32">
        <v>18.350610582087725</v>
      </c>
      <c r="M36" s="18"/>
      <c r="N36" s="19"/>
      <c r="O36" s="19"/>
      <c r="P36" s="19"/>
      <c r="Q36" s="19"/>
      <c r="S36" s="92"/>
      <c r="T36" s="92"/>
      <c r="U36" s="92"/>
      <c r="V36" s="92"/>
      <c r="W36" s="92"/>
      <c r="X36" s="92"/>
      <c r="Y36" s="92"/>
      <c r="Z36" s="92"/>
      <c r="AA36" s="92"/>
      <c r="AB36" s="92"/>
      <c r="AC36" s="92"/>
      <c r="AD36" s="92"/>
      <c r="AE36" s="92"/>
      <c r="AF36" s="92"/>
    </row>
    <row r="37" spans="1:32" ht="12.75" customHeight="1" x14ac:dyDescent="0.25">
      <c r="A37" s="16" t="s">
        <v>5</v>
      </c>
      <c r="B37" s="32">
        <v>21.474354635658489</v>
      </c>
      <c r="C37" s="32">
        <v>23.5247939574589</v>
      </c>
      <c r="D37" s="32">
        <v>25.560805862040471</v>
      </c>
      <c r="E37" s="32">
        <v>25.40333952437102</v>
      </c>
      <c r="F37" s="32">
        <v>25.29084825594272</v>
      </c>
      <c r="G37" s="32">
        <v>25.539513846959348</v>
      </c>
      <c r="H37" s="32">
        <v>25.628199252832001</v>
      </c>
      <c r="I37" s="32">
        <v>26.107754017165092</v>
      </c>
      <c r="J37" s="32">
        <v>26.2252571978761</v>
      </c>
      <c r="K37" s="32">
        <v>25.82574048902158</v>
      </c>
      <c r="L37" s="32">
        <v>25.39723645126168</v>
      </c>
      <c r="M37" s="18"/>
      <c r="N37" s="19"/>
      <c r="O37" s="19"/>
      <c r="P37" s="19"/>
      <c r="Q37" s="19"/>
      <c r="S37" s="92"/>
      <c r="T37" s="92"/>
      <c r="U37" s="92"/>
      <c r="V37" s="92"/>
      <c r="W37" s="92"/>
      <c r="X37" s="92"/>
      <c r="Y37" s="92"/>
      <c r="Z37" s="92"/>
      <c r="AA37" s="92"/>
      <c r="AB37" s="92"/>
      <c r="AC37" s="92"/>
      <c r="AD37" s="92"/>
      <c r="AE37" s="92"/>
      <c r="AF37" s="92"/>
    </row>
    <row r="38" spans="1:32" ht="12.75" customHeight="1" x14ac:dyDescent="0.25">
      <c r="A38" s="16" t="s">
        <v>6</v>
      </c>
      <c r="B38" s="32">
        <v>11.239672591248942</v>
      </c>
      <c r="C38" s="32">
        <v>13.268586658223649</v>
      </c>
      <c r="D38" s="32">
        <v>12.714384863571649</v>
      </c>
      <c r="E38" s="32">
        <v>12.909794700749226</v>
      </c>
      <c r="F38" s="32">
        <v>15.385568223415502</v>
      </c>
      <c r="G38" s="32">
        <v>17.20405717064255</v>
      </c>
      <c r="H38" s="32">
        <v>19.210708775924733</v>
      </c>
      <c r="I38" s="32">
        <v>20.714473452880132</v>
      </c>
      <c r="J38" s="32">
        <v>22.76776290393201</v>
      </c>
      <c r="K38" s="32">
        <v>23.239728954855593</v>
      </c>
      <c r="L38" s="32">
        <v>22.318621691522292</v>
      </c>
      <c r="M38" s="18"/>
      <c r="N38" s="19"/>
      <c r="O38" s="19"/>
      <c r="P38" s="19"/>
      <c r="Q38" s="19"/>
      <c r="S38" s="92"/>
      <c r="T38" s="92"/>
      <c r="U38" s="92"/>
      <c r="V38" s="92"/>
      <c r="W38" s="92"/>
      <c r="X38" s="92"/>
      <c r="Y38" s="92"/>
      <c r="Z38" s="92"/>
      <c r="AA38" s="92"/>
      <c r="AB38" s="92"/>
      <c r="AC38" s="92"/>
      <c r="AD38" s="92"/>
      <c r="AE38" s="92"/>
      <c r="AF38" s="92"/>
    </row>
    <row r="39" spans="1:32" ht="12.75" customHeight="1" x14ac:dyDescent="0.25">
      <c r="A39" s="16" t="s">
        <v>7</v>
      </c>
      <c r="B39" s="206">
        <v>0</v>
      </c>
      <c r="C39" s="206">
        <v>0</v>
      </c>
      <c r="D39" s="206">
        <v>0</v>
      </c>
      <c r="E39" s="206">
        <v>0</v>
      </c>
      <c r="F39" s="206">
        <v>0</v>
      </c>
      <c r="G39" s="206">
        <v>0</v>
      </c>
      <c r="H39" s="206">
        <v>0</v>
      </c>
      <c r="I39" s="206">
        <v>5.5805647734050545</v>
      </c>
      <c r="J39" s="206">
        <v>8.3474181632436704</v>
      </c>
      <c r="K39" s="206">
        <v>10.998801599804791</v>
      </c>
      <c r="L39" s="206">
        <v>13.509780104573025</v>
      </c>
      <c r="M39" s="194"/>
      <c r="N39" s="194"/>
      <c r="O39" s="194"/>
      <c r="P39" s="19"/>
      <c r="Q39" s="19"/>
      <c r="S39" s="92"/>
      <c r="T39" s="92"/>
      <c r="U39" s="92"/>
      <c r="V39" s="92"/>
      <c r="W39" s="92"/>
      <c r="X39" s="92"/>
      <c r="Y39" s="92"/>
      <c r="Z39" s="92"/>
      <c r="AA39" s="92"/>
      <c r="AB39" s="92"/>
      <c r="AC39" s="92"/>
      <c r="AD39" s="92"/>
      <c r="AE39" s="92"/>
      <c r="AF39" s="92"/>
    </row>
    <row r="40" spans="1:32" ht="12.75" customHeight="1" x14ac:dyDescent="0.25">
      <c r="A40" s="16" t="s">
        <v>64</v>
      </c>
      <c r="B40" s="32">
        <v>4.4046313718589101</v>
      </c>
      <c r="C40" s="32">
        <v>5.0342581980589012</v>
      </c>
      <c r="D40" s="32">
        <v>7.628413503544758</v>
      </c>
      <c r="E40" s="32">
        <v>9.6759639469643126</v>
      </c>
      <c r="F40" s="32">
        <v>11.697556920668662</v>
      </c>
      <c r="G40" s="32">
        <v>13.292602456605474</v>
      </c>
      <c r="H40" s="32">
        <v>14.509604120390959</v>
      </c>
      <c r="I40" s="32">
        <v>15.446408087554214</v>
      </c>
      <c r="J40" s="32">
        <v>18.603247413524098</v>
      </c>
      <c r="K40" s="32">
        <v>19.792513934222601</v>
      </c>
      <c r="L40" s="32">
        <v>20.307997171851465</v>
      </c>
      <c r="M40" s="18"/>
      <c r="N40" s="19"/>
      <c r="O40" s="19"/>
      <c r="P40" s="19"/>
      <c r="Q40" s="19"/>
      <c r="S40" s="92"/>
      <c r="T40" s="92"/>
      <c r="U40" s="92"/>
      <c r="V40" s="92"/>
      <c r="W40" s="92"/>
      <c r="X40" s="92"/>
      <c r="Y40" s="92"/>
      <c r="Z40" s="92"/>
      <c r="AA40" s="92"/>
      <c r="AB40" s="92"/>
      <c r="AC40" s="92"/>
      <c r="AD40" s="92"/>
      <c r="AE40" s="92"/>
      <c r="AF40" s="92"/>
    </row>
    <row r="41" spans="1:32" ht="2.1" customHeight="1" x14ac:dyDescent="0.25">
      <c r="A41" s="11"/>
      <c r="B41" s="20"/>
      <c r="C41" s="20"/>
      <c r="D41" s="20"/>
      <c r="E41" s="20"/>
      <c r="F41" s="20"/>
      <c r="G41" s="20"/>
      <c r="H41" s="20"/>
      <c r="I41" s="20"/>
      <c r="J41" s="20"/>
      <c r="K41" s="20"/>
      <c r="L41" s="20"/>
      <c r="M41" s="21"/>
      <c r="N41" s="21"/>
      <c r="O41" s="21"/>
      <c r="P41" s="21"/>
      <c r="Q41" s="21"/>
      <c r="S41" s="92"/>
      <c r="T41" s="92"/>
      <c r="U41" s="92"/>
      <c r="V41" s="92"/>
      <c r="W41" s="92"/>
      <c r="X41" s="92"/>
      <c r="Y41" s="92"/>
      <c r="Z41" s="92"/>
      <c r="AA41" s="92"/>
      <c r="AB41" s="92"/>
      <c r="AC41" s="92"/>
      <c r="AD41" s="92"/>
      <c r="AE41" s="92"/>
      <c r="AF41" s="92"/>
    </row>
    <row r="42" spans="1:32" ht="12.75" customHeight="1" x14ac:dyDescent="0.25">
      <c r="A42" s="4" t="s">
        <v>276</v>
      </c>
      <c r="B42" s="13">
        <v>143147.67441860467</v>
      </c>
      <c r="C42" s="13">
        <v>155331.39534883722</v>
      </c>
      <c r="D42" s="13">
        <v>157061.62790697673</v>
      </c>
      <c r="E42" s="13">
        <v>162367.30554173415</v>
      </c>
      <c r="F42" s="13">
        <v>176243.89140178869</v>
      </c>
      <c r="G42" s="13">
        <v>188413.09524503438</v>
      </c>
      <c r="H42" s="13">
        <v>203166.04686078927</v>
      </c>
      <c r="I42" s="13">
        <v>211552.27702964988</v>
      </c>
      <c r="J42" s="13">
        <v>219228.31508254781</v>
      </c>
      <c r="K42" s="13">
        <v>232175.49432081162</v>
      </c>
      <c r="L42" s="13">
        <v>245346.764668783</v>
      </c>
      <c r="M42" s="14">
        <v>0.93193045099095873</v>
      </c>
      <c r="N42" s="15">
        <v>1.158969806732868</v>
      </c>
      <c r="O42" s="15">
        <v>1.431700317248441</v>
      </c>
      <c r="P42" s="15">
        <v>0.76380332742971291</v>
      </c>
      <c r="Q42" s="15">
        <v>1.1319471273773196</v>
      </c>
      <c r="S42" s="92"/>
      <c r="T42" s="92"/>
      <c r="U42" s="92"/>
      <c r="V42" s="92"/>
      <c r="W42" s="92"/>
      <c r="X42" s="92"/>
      <c r="Y42" s="92"/>
      <c r="Z42" s="92"/>
      <c r="AA42" s="92"/>
      <c r="AB42" s="92"/>
      <c r="AC42" s="92"/>
      <c r="AD42" s="92"/>
      <c r="AE42" s="92"/>
      <c r="AF42" s="92"/>
    </row>
    <row r="43" spans="1:32" ht="12.75" customHeight="1" x14ac:dyDescent="0.25">
      <c r="A43" s="16" t="s">
        <v>7</v>
      </c>
      <c r="B43" s="17">
        <v>0</v>
      </c>
      <c r="C43" s="17">
        <v>0</v>
      </c>
      <c r="D43" s="17">
        <v>0</v>
      </c>
      <c r="E43" s="17">
        <v>0</v>
      </c>
      <c r="F43" s="17">
        <v>0</v>
      </c>
      <c r="G43" s="17">
        <v>0</v>
      </c>
      <c r="H43" s="17">
        <v>0</v>
      </c>
      <c r="I43" s="17">
        <v>27703.273495248155</v>
      </c>
      <c r="J43" s="17">
        <v>41554.910242872225</v>
      </c>
      <c r="K43" s="17">
        <v>55406.54699049631</v>
      </c>
      <c r="L43" s="17">
        <v>69258.18373812038</v>
      </c>
      <c r="M43" s="18">
        <v>0</v>
      </c>
      <c r="N43" s="19">
        <v>0</v>
      </c>
      <c r="O43" s="19">
        <v>0</v>
      </c>
      <c r="P43" s="19">
        <v>0</v>
      </c>
      <c r="Q43" s="19">
        <v>5.2409779148925528</v>
      </c>
      <c r="S43" s="92"/>
      <c r="T43" s="92"/>
      <c r="U43" s="92"/>
      <c r="V43" s="92"/>
      <c r="W43" s="92"/>
      <c r="X43" s="92"/>
      <c r="Y43" s="92"/>
      <c r="Z43" s="92"/>
      <c r="AA43" s="92"/>
      <c r="AB43" s="92"/>
      <c r="AC43" s="92"/>
      <c r="AD43" s="92"/>
      <c r="AE43" s="92"/>
      <c r="AF43" s="92"/>
    </row>
    <row r="44" spans="1:32" ht="12.75" customHeight="1" x14ac:dyDescent="0.25">
      <c r="A44" s="16" t="s">
        <v>17</v>
      </c>
      <c r="B44" s="17">
        <v>2110.4651162790701</v>
      </c>
      <c r="C44" s="17">
        <v>2336.0465116279074</v>
      </c>
      <c r="D44" s="17">
        <v>4583.7209302325582</v>
      </c>
      <c r="E44" s="17">
        <v>12095.22878283609</v>
      </c>
      <c r="F44" s="17">
        <v>13931.425310481645</v>
      </c>
      <c r="G44" s="17">
        <v>22755.795945242902</v>
      </c>
      <c r="H44" s="17">
        <v>24514.297199834924</v>
      </c>
      <c r="I44" s="17">
        <v>24584.352936566851</v>
      </c>
      <c r="J44" s="17">
        <v>35843.66665863269</v>
      </c>
      <c r="K44" s="17">
        <v>41332.930849904224</v>
      </c>
      <c r="L44" s="17">
        <v>49673.690255931819</v>
      </c>
      <c r="M44" s="18">
        <v>8.06473655444786</v>
      </c>
      <c r="N44" s="19">
        <v>11.757772801578948</v>
      </c>
      <c r="O44" s="19">
        <v>5.8138191242414372</v>
      </c>
      <c r="P44" s="19">
        <v>3.8721924088664927</v>
      </c>
      <c r="Q44" s="19">
        <v>3.3169077844266592</v>
      </c>
      <c r="S44" s="92"/>
      <c r="T44" s="92"/>
      <c r="U44" s="92"/>
      <c r="V44" s="92"/>
      <c r="W44" s="92"/>
      <c r="X44" s="92"/>
      <c r="Y44" s="92"/>
      <c r="Z44" s="92"/>
      <c r="AA44" s="92"/>
      <c r="AB44" s="92"/>
      <c r="AC44" s="92"/>
      <c r="AD44" s="92"/>
      <c r="AE44" s="92"/>
      <c r="AF44" s="92"/>
    </row>
    <row r="45" spans="1:32" ht="12.75" customHeight="1" x14ac:dyDescent="0.25">
      <c r="A45" s="16" t="s">
        <v>18</v>
      </c>
      <c r="B45" s="17">
        <v>141037.20930232559</v>
      </c>
      <c r="C45" s="17">
        <v>152995.34883720931</v>
      </c>
      <c r="D45" s="17">
        <v>152477.90697674418</v>
      </c>
      <c r="E45" s="17">
        <v>150272.07675889807</v>
      </c>
      <c r="F45" s="17">
        <v>162312.46609130705</v>
      </c>
      <c r="G45" s="17">
        <v>165657.29929979148</v>
      </c>
      <c r="H45" s="17">
        <v>178651.74966095435</v>
      </c>
      <c r="I45" s="17">
        <v>159264.65059783487</v>
      </c>
      <c r="J45" s="17">
        <v>141829.73818104289</v>
      </c>
      <c r="K45" s="17">
        <v>135436.01648041108</v>
      </c>
      <c r="L45" s="17">
        <v>126414.89067473079</v>
      </c>
      <c r="M45" s="18">
        <v>0.78300922789367178</v>
      </c>
      <c r="N45" s="19">
        <v>0.62699309647551438</v>
      </c>
      <c r="O45" s="19">
        <v>0.96376557183242006</v>
      </c>
      <c r="P45" s="19">
        <v>-2.2816775539157175</v>
      </c>
      <c r="Q45" s="19">
        <v>-1.1439864437983172</v>
      </c>
      <c r="S45" s="92"/>
      <c r="T45" s="92"/>
      <c r="U45" s="92"/>
      <c r="V45" s="92"/>
      <c r="W45" s="92"/>
      <c r="X45" s="92"/>
      <c r="Y45" s="92"/>
      <c r="Z45" s="92"/>
      <c r="AA45" s="92"/>
      <c r="AB45" s="92"/>
      <c r="AC45" s="92"/>
      <c r="AD45" s="92"/>
      <c r="AE45" s="92"/>
      <c r="AF45" s="92"/>
    </row>
    <row r="46" spans="1:32" ht="2.1" customHeight="1" x14ac:dyDescent="0.25">
      <c r="A46" s="11"/>
      <c r="B46" s="26"/>
      <c r="C46" s="26"/>
      <c r="D46" s="26"/>
      <c r="E46" s="26"/>
      <c r="F46" s="26"/>
      <c r="G46" s="26"/>
      <c r="H46" s="26"/>
      <c r="I46" s="26"/>
      <c r="J46" s="26"/>
      <c r="K46" s="26"/>
      <c r="L46" s="26"/>
      <c r="M46" s="21"/>
      <c r="N46" s="21"/>
      <c r="O46" s="21"/>
      <c r="P46" s="21"/>
      <c r="Q46" s="21"/>
      <c r="S46" s="92"/>
      <c r="T46" s="92"/>
      <c r="U46" s="92"/>
      <c r="V46" s="92"/>
      <c r="W46" s="92"/>
      <c r="X46" s="92"/>
      <c r="Y46" s="92"/>
      <c r="Z46" s="92"/>
      <c r="AA46" s="92"/>
      <c r="AB46" s="92"/>
      <c r="AC46" s="92"/>
      <c r="AD46" s="92"/>
      <c r="AE46" s="92"/>
      <c r="AF46" s="92"/>
    </row>
    <row r="47" spans="1:32" ht="12.75" customHeight="1" x14ac:dyDescent="0.25">
      <c r="A47" s="4" t="s">
        <v>335</v>
      </c>
      <c r="B47" s="13">
        <v>36625.1</v>
      </c>
      <c r="C47" s="13">
        <v>38771.1</v>
      </c>
      <c r="D47" s="13">
        <v>38340.900000000009</v>
      </c>
      <c r="E47" s="13">
        <v>36695.303877126127</v>
      </c>
      <c r="F47" s="13">
        <v>37352.182654960998</v>
      </c>
      <c r="G47" s="13">
        <v>37788.695564878617</v>
      </c>
      <c r="H47" s="13">
        <v>39612.430324092325</v>
      </c>
      <c r="I47" s="13">
        <v>34021.599126637644</v>
      </c>
      <c r="J47" s="13">
        <v>29305.460885477944</v>
      </c>
      <c r="K47" s="13">
        <v>26707.784708325209</v>
      </c>
      <c r="L47" s="13">
        <v>25496.481796371569</v>
      </c>
      <c r="M47" s="14">
        <v>0.45888379989666994</v>
      </c>
      <c r="N47" s="15">
        <v>-0.2609176542869962</v>
      </c>
      <c r="O47" s="15">
        <v>0.58924544446092852</v>
      </c>
      <c r="P47" s="15">
        <v>-2.968731999488694</v>
      </c>
      <c r="Q47" s="15">
        <v>-1.3826858909935513</v>
      </c>
      <c r="S47" s="92"/>
      <c r="T47" s="92"/>
      <c r="U47" s="92"/>
      <c r="V47" s="92"/>
      <c r="W47" s="92"/>
      <c r="X47" s="92"/>
      <c r="Y47" s="92"/>
      <c r="Z47" s="92"/>
      <c r="AA47" s="92"/>
      <c r="AB47" s="92"/>
      <c r="AC47" s="92"/>
      <c r="AD47" s="92"/>
      <c r="AE47" s="92"/>
      <c r="AF47" s="92"/>
    </row>
    <row r="48" spans="1:32" ht="12.75" customHeight="1" x14ac:dyDescent="0.25">
      <c r="A48" s="16" t="s">
        <v>4</v>
      </c>
      <c r="B48" s="17">
        <v>35247.300000000003</v>
      </c>
      <c r="C48" s="17">
        <v>36348.9</v>
      </c>
      <c r="D48" s="17">
        <v>34344.800000000003</v>
      </c>
      <c r="E48" s="17">
        <v>33735.261003801177</v>
      </c>
      <c r="F48" s="17">
        <v>32978.253881267869</v>
      </c>
      <c r="G48" s="17">
        <v>31262.995820190688</v>
      </c>
      <c r="H48" s="17">
        <v>31439.836826021423</v>
      </c>
      <c r="I48" s="17">
        <v>24900.39671365888</v>
      </c>
      <c r="J48" s="17">
        <v>18609.399021041347</v>
      </c>
      <c r="K48" s="17">
        <v>15610.927745675624</v>
      </c>
      <c r="L48" s="17">
        <v>14407.895618410967</v>
      </c>
      <c r="M48" s="18">
        <v>-0.25904695475080786</v>
      </c>
      <c r="N48" s="19">
        <v>-0.40519937726984923</v>
      </c>
      <c r="O48" s="19">
        <v>-0.47658663879496244</v>
      </c>
      <c r="P48" s="19">
        <v>-5.1089600066687169</v>
      </c>
      <c r="Q48" s="19">
        <v>-2.526441668498669</v>
      </c>
      <c r="S48" s="92"/>
      <c r="T48" s="92"/>
      <c r="U48" s="92"/>
      <c r="V48" s="92"/>
      <c r="W48" s="92"/>
      <c r="X48" s="92"/>
      <c r="Y48" s="92"/>
      <c r="Z48" s="92"/>
      <c r="AA48" s="92"/>
      <c r="AB48" s="92"/>
      <c r="AC48" s="92"/>
      <c r="AD48" s="92"/>
      <c r="AE48" s="92"/>
      <c r="AF48" s="92"/>
    </row>
    <row r="49" spans="1:32" ht="12.75" customHeight="1" x14ac:dyDescent="0.25">
      <c r="A49" s="16" t="s">
        <v>21</v>
      </c>
      <c r="B49" s="17">
        <v>244.70000000000002</v>
      </c>
      <c r="C49" s="17">
        <v>184.20000000000002</v>
      </c>
      <c r="D49" s="17">
        <v>171.3</v>
      </c>
      <c r="E49" s="17">
        <v>1.8653995247602879</v>
      </c>
      <c r="F49" s="17">
        <v>2.0639990148944772E-4</v>
      </c>
      <c r="G49" s="17">
        <v>154.11963960575977</v>
      </c>
      <c r="H49" s="17">
        <v>154.16928016133755</v>
      </c>
      <c r="I49" s="17">
        <v>146.40854138923117</v>
      </c>
      <c r="J49" s="17">
        <v>92.15318158946981</v>
      </c>
      <c r="K49" s="17">
        <v>71.813587798261437</v>
      </c>
      <c r="L49" s="17">
        <v>74.922368464078161</v>
      </c>
      <c r="M49" s="18">
        <v>-3.5033271534713695</v>
      </c>
      <c r="N49" s="19">
        <v>-74.408531216736577</v>
      </c>
      <c r="O49" s="19">
        <v>286.65963433630151</v>
      </c>
      <c r="P49" s="19">
        <v>-5.0158263175243745</v>
      </c>
      <c r="Q49" s="19">
        <v>-2.0487198187103872</v>
      </c>
      <c r="S49" s="92"/>
      <c r="T49" s="92"/>
      <c r="U49" s="92"/>
      <c r="V49" s="92"/>
      <c r="W49" s="92"/>
      <c r="X49" s="92"/>
      <c r="Y49" s="92"/>
      <c r="Z49" s="92"/>
      <c r="AA49" s="92"/>
      <c r="AB49" s="92"/>
      <c r="AC49" s="92"/>
      <c r="AD49" s="92"/>
      <c r="AE49" s="92"/>
      <c r="AF49" s="92"/>
    </row>
    <row r="50" spans="1:32" ht="12.75" customHeight="1" x14ac:dyDescent="0.25">
      <c r="A50" s="16" t="s">
        <v>22</v>
      </c>
      <c r="B50" s="17">
        <v>1031.5</v>
      </c>
      <c r="C50" s="17">
        <v>1804.5</v>
      </c>
      <c r="D50" s="17">
        <v>2179.4</v>
      </c>
      <c r="E50" s="17">
        <v>912.51092335009116</v>
      </c>
      <c r="F50" s="17">
        <v>1917.2848367376307</v>
      </c>
      <c r="G50" s="17">
        <v>3647.047003395503</v>
      </c>
      <c r="H50" s="17">
        <v>4806.1397018830085</v>
      </c>
      <c r="I50" s="17">
        <v>5484.9041983705756</v>
      </c>
      <c r="J50" s="17">
        <v>6574.624068059934</v>
      </c>
      <c r="K50" s="17">
        <v>6828.2072651446615</v>
      </c>
      <c r="L50" s="17">
        <v>6391.0192248463172</v>
      </c>
      <c r="M50" s="18">
        <v>7.767242737936364</v>
      </c>
      <c r="N50" s="19">
        <v>-1.2732207990394762</v>
      </c>
      <c r="O50" s="19">
        <v>9.6253455431052117</v>
      </c>
      <c r="P50" s="19">
        <v>3.1828343632888112</v>
      </c>
      <c r="Q50" s="19">
        <v>-0.28283568102064338</v>
      </c>
      <c r="S50" s="92"/>
      <c r="T50" s="92"/>
      <c r="U50" s="92"/>
      <c r="V50" s="92"/>
      <c r="W50" s="92"/>
      <c r="X50" s="92"/>
      <c r="Y50" s="92"/>
      <c r="Z50" s="92"/>
      <c r="AA50" s="92"/>
      <c r="AB50" s="92"/>
      <c r="AC50" s="92"/>
      <c r="AD50" s="92"/>
      <c r="AE50" s="92"/>
      <c r="AF50" s="92"/>
    </row>
    <row r="51" spans="1:32" ht="12.75" customHeight="1" x14ac:dyDescent="0.25">
      <c r="A51" s="16" t="s">
        <v>76</v>
      </c>
      <c r="B51" s="207">
        <v>101.6</v>
      </c>
      <c r="C51" s="207">
        <v>433.50000000000006</v>
      </c>
      <c r="D51" s="207">
        <v>1645.4</v>
      </c>
      <c r="E51" s="207">
        <v>2045.6665504500984</v>
      </c>
      <c r="F51" s="207">
        <v>2456.6437305556065</v>
      </c>
      <c r="G51" s="207">
        <v>2724.5331016866617</v>
      </c>
      <c r="H51" s="207">
        <v>3212.2845160265574</v>
      </c>
      <c r="I51" s="207">
        <v>3489.889673218956</v>
      </c>
      <c r="J51" s="207">
        <v>4029.2846147871915</v>
      </c>
      <c r="K51" s="207">
        <v>4196.8361097066627</v>
      </c>
      <c r="L51" s="207">
        <v>4622.6445846502083</v>
      </c>
      <c r="M51" s="194">
        <v>32.110634533367403</v>
      </c>
      <c r="N51" s="194">
        <v>4.0895350317459167</v>
      </c>
      <c r="O51" s="194">
        <v>2.718148493785244</v>
      </c>
      <c r="P51" s="19">
        <v>2.2919350300820485</v>
      </c>
      <c r="Q51" s="19">
        <v>1.3832609038721078</v>
      </c>
      <c r="S51" s="92"/>
      <c r="T51" s="92"/>
      <c r="U51" s="92"/>
      <c r="V51" s="92"/>
      <c r="W51" s="92"/>
      <c r="X51" s="92"/>
      <c r="Y51" s="92"/>
      <c r="Z51" s="92"/>
      <c r="AA51" s="92"/>
      <c r="AB51" s="92"/>
      <c r="AC51" s="92"/>
      <c r="AD51" s="92"/>
      <c r="AE51" s="92"/>
      <c r="AF51" s="92"/>
    </row>
    <row r="52" spans="1:32" ht="12.75" customHeight="1" x14ac:dyDescent="0.25">
      <c r="A52" s="16" t="s">
        <v>23</v>
      </c>
      <c r="B52" s="17">
        <v>0</v>
      </c>
      <c r="C52" s="17">
        <v>0</v>
      </c>
      <c r="D52" s="17">
        <v>0</v>
      </c>
      <c r="E52" s="17">
        <v>0</v>
      </c>
      <c r="F52" s="17">
        <v>0</v>
      </c>
      <c r="G52" s="17">
        <v>0</v>
      </c>
      <c r="H52" s="17">
        <v>0</v>
      </c>
      <c r="I52" s="17">
        <v>0</v>
      </c>
      <c r="J52" s="17">
        <v>0</v>
      </c>
      <c r="K52" s="17">
        <v>0</v>
      </c>
      <c r="L52" s="17">
        <v>0</v>
      </c>
      <c r="M52" s="18">
        <v>0</v>
      </c>
      <c r="N52" s="19">
        <v>0</v>
      </c>
      <c r="O52" s="19">
        <v>0</v>
      </c>
      <c r="P52" s="19">
        <v>0</v>
      </c>
      <c r="Q52" s="19">
        <v>0</v>
      </c>
      <c r="S52" s="92"/>
      <c r="T52" s="92"/>
      <c r="U52" s="92"/>
      <c r="V52" s="92"/>
      <c r="W52" s="92"/>
      <c r="X52" s="92"/>
      <c r="Y52" s="92"/>
      <c r="Z52" s="92"/>
      <c r="AA52" s="92"/>
      <c r="AB52" s="92"/>
      <c r="AC52" s="92"/>
      <c r="AD52" s="92"/>
      <c r="AE52" s="92"/>
      <c r="AF52" s="92"/>
    </row>
    <row r="53" spans="1:32" ht="12.75" customHeight="1" x14ac:dyDescent="0.25">
      <c r="A53" s="16" t="s">
        <v>24</v>
      </c>
      <c r="B53" s="17">
        <v>0</v>
      </c>
      <c r="C53" s="17">
        <v>0</v>
      </c>
      <c r="D53" s="17">
        <v>0</v>
      </c>
      <c r="E53" s="17">
        <v>0</v>
      </c>
      <c r="F53" s="17">
        <v>0</v>
      </c>
      <c r="G53" s="17">
        <v>0</v>
      </c>
      <c r="H53" s="17">
        <v>0</v>
      </c>
      <c r="I53" s="17">
        <v>0</v>
      </c>
      <c r="J53" s="17">
        <v>0</v>
      </c>
      <c r="K53" s="17">
        <v>0</v>
      </c>
      <c r="L53" s="17">
        <v>0</v>
      </c>
      <c r="M53" s="18">
        <v>0</v>
      </c>
      <c r="N53" s="19">
        <v>0</v>
      </c>
      <c r="O53" s="19">
        <v>0</v>
      </c>
      <c r="P53" s="19">
        <v>0</v>
      </c>
      <c r="Q53" s="19">
        <v>0</v>
      </c>
      <c r="S53" s="92"/>
      <c r="T53" s="92"/>
      <c r="U53" s="92"/>
      <c r="V53" s="92"/>
      <c r="W53" s="92"/>
      <c r="X53" s="92"/>
      <c r="Y53" s="92"/>
      <c r="Z53" s="92"/>
      <c r="AA53" s="92"/>
      <c r="AB53" s="92"/>
      <c r="AC53" s="92"/>
      <c r="AD53" s="92"/>
      <c r="AE53" s="92"/>
      <c r="AF53" s="92"/>
    </row>
    <row r="54" spans="1:32" ht="2.1" customHeight="1" x14ac:dyDescent="0.25">
      <c r="A54" s="11"/>
      <c r="B54" s="26"/>
      <c r="C54" s="26"/>
      <c r="D54" s="26"/>
      <c r="E54" s="26"/>
      <c r="F54" s="26"/>
      <c r="G54" s="26"/>
      <c r="H54" s="26"/>
      <c r="I54" s="26"/>
      <c r="J54" s="26"/>
      <c r="K54" s="26"/>
      <c r="L54" s="26"/>
      <c r="M54" s="21"/>
      <c r="N54" s="21"/>
      <c r="O54" s="21"/>
      <c r="P54" s="21"/>
      <c r="Q54" s="21"/>
      <c r="S54" s="92"/>
      <c r="T54" s="92"/>
      <c r="U54" s="92"/>
      <c r="V54" s="92"/>
      <c r="W54" s="92"/>
      <c r="X54" s="92"/>
      <c r="Y54" s="92"/>
      <c r="Z54" s="92"/>
      <c r="AA54" s="92"/>
      <c r="AB54" s="92"/>
      <c r="AC54" s="92"/>
      <c r="AD54" s="92"/>
      <c r="AE54" s="92"/>
      <c r="AF54" s="92"/>
    </row>
    <row r="55" spans="1:32" ht="12.75" customHeight="1" x14ac:dyDescent="0.25">
      <c r="A55" s="4" t="s">
        <v>52</v>
      </c>
      <c r="B55" s="13">
        <v>32964</v>
      </c>
      <c r="C55" s="13">
        <v>31278.499999999985</v>
      </c>
      <c r="D55" s="13">
        <v>38701.8419882858</v>
      </c>
      <c r="E55" s="13">
        <v>40300.984977851906</v>
      </c>
      <c r="F55" s="13">
        <v>40550.046887033794</v>
      </c>
      <c r="G55" s="13">
        <v>39825.690695290861</v>
      </c>
      <c r="H55" s="13">
        <v>37153.933440315624</v>
      </c>
      <c r="I55" s="13">
        <v>42081.933863534541</v>
      </c>
      <c r="J55" s="13">
        <v>45409.78444349768</v>
      </c>
      <c r="K55" s="13">
        <v>47540.272664760138</v>
      </c>
      <c r="L55" s="13">
        <v>49733.593905010559</v>
      </c>
      <c r="M55" s="14">
        <v>1.6176560278339691</v>
      </c>
      <c r="N55" s="15">
        <v>0.46758720652544383</v>
      </c>
      <c r="O55" s="15">
        <v>-0.87085877821950763</v>
      </c>
      <c r="P55" s="15">
        <v>2.0268466656644613</v>
      </c>
      <c r="Q55" s="15">
        <v>0.91367919902658468</v>
      </c>
      <c r="S55" s="92"/>
      <c r="T55" s="92"/>
      <c r="U55" s="92"/>
      <c r="V55" s="92"/>
      <c r="W55" s="92"/>
      <c r="X55" s="92"/>
      <c r="Y55" s="92"/>
      <c r="Z55" s="92"/>
      <c r="AA55" s="92"/>
      <c r="AB55" s="92"/>
      <c r="AC55" s="92"/>
      <c r="AD55" s="92"/>
      <c r="AE55" s="92"/>
      <c r="AF55" s="92"/>
    </row>
    <row r="56" spans="1:32" ht="12.75" customHeight="1" x14ac:dyDescent="0.25">
      <c r="A56" s="16" t="s">
        <v>51</v>
      </c>
      <c r="B56" s="17">
        <v>18969.400000000005</v>
      </c>
      <c r="C56" s="17">
        <v>18975.100000000009</v>
      </c>
      <c r="D56" s="17">
        <v>24192.003031792407</v>
      </c>
      <c r="E56" s="17">
        <v>27119.859462633329</v>
      </c>
      <c r="F56" s="17">
        <v>27471.147809811166</v>
      </c>
      <c r="G56" s="17">
        <v>27438.024475339982</v>
      </c>
      <c r="H56" s="17">
        <v>27167.457259317358</v>
      </c>
      <c r="I56" s="17">
        <v>27150.40793354774</v>
      </c>
      <c r="J56" s="17">
        <v>26832.855501498107</v>
      </c>
      <c r="K56" s="17">
        <v>26216.487862201782</v>
      </c>
      <c r="L56" s="17">
        <v>25778.199815347249</v>
      </c>
      <c r="M56" s="18">
        <v>2.4617627936702302</v>
      </c>
      <c r="N56" s="19">
        <v>1.2792549258727748</v>
      </c>
      <c r="O56" s="19">
        <v>-0.11110274145454957</v>
      </c>
      <c r="P56" s="19">
        <v>-0.1238506869026712</v>
      </c>
      <c r="Q56" s="19">
        <v>-0.4001763703457728</v>
      </c>
      <c r="S56" s="92"/>
      <c r="T56" s="92"/>
      <c r="U56" s="92"/>
      <c r="V56" s="92"/>
      <c r="W56" s="92"/>
      <c r="X56" s="92"/>
      <c r="Y56" s="92"/>
      <c r="Z56" s="92"/>
      <c r="AA56" s="92"/>
      <c r="AB56" s="92"/>
      <c r="AC56" s="92"/>
      <c r="AD56" s="92"/>
      <c r="AE56" s="92"/>
      <c r="AF56" s="92"/>
    </row>
    <row r="57" spans="1:32" ht="12.75" customHeight="1" x14ac:dyDescent="0.25">
      <c r="A57" s="16" t="s">
        <v>65</v>
      </c>
      <c r="B57" s="17">
        <v>0</v>
      </c>
      <c r="C57" s="17">
        <v>49.300000000000004</v>
      </c>
      <c r="D57" s="17">
        <v>886.5</v>
      </c>
      <c r="E57" s="17">
        <v>1099.8907342272528</v>
      </c>
      <c r="F57" s="17">
        <v>1397.3497652590868</v>
      </c>
      <c r="G57" s="17">
        <v>1455.7427841320662</v>
      </c>
      <c r="H57" s="17">
        <v>1427.0465153051414</v>
      </c>
      <c r="I57" s="17">
        <v>1495.6271198406871</v>
      </c>
      <c r="J57" s="17">
        <v>1477.2476105973426</v>
      </c>
      <c r="K57" s="17">
        <v>1516.6743697899042</v>
      </c>
      <c r="L57" s="17">
        <v>1539.1595852740022</v>
      </c>
      <c r="M57" s="18">
        <v>0</v>
      </c>
      <c r="N57" s="19">
        <v>4.6556401820981863</v>
      </c>
      <c r="O57" s="19">
        <v>0.21051644300020822</v>
      </c>
      <c r="P57" s="19">
        <v>0.34633535214843025</v>
      </c>
      <c r="Q57" s="19">
        <v>0.41140304684392781</v>
      </c>
      <c r="S57" s="92"/>
      <c r="T57" s="92"/>
      <c r="U57" s="92"/>
      <c r="V57" s="92"/>
      <c r="W57" s="92"/>
      <c r="X57" s="92"/>
      <c r="Y57" s="92"/>
      <c r="Z57" s="92"/>
      <c r="AA57" s="92"/>
      <c r="AB57" s="92"/>
      <c r="AC57" s="92"/>
      <c r="AD57" s="92"/>
      <c r="AE57" s="92"/>
      <c r="AF57" s="92"/>
    </row>
    <row r="58" spans="1:32" ht="12.75" customHeight="1" x14ac:dyDescent="0.25">
      <c r="A58" s="16" t="s">
        <v>72</v>
      </c>
      <c r="B58" s="17">
        <v>4178.7999999999993</v>
      </c>
      <c r="C58" s="17">
        <v>3465.0000000000005</v>
      </c>
      <c r="D58" s="17">
        <v>3715.6000000000008</v>
      </c>
      <c r="E58" s="17">
        <v>3182.7426935628691</v>
      </c>
      <c r="F58" s="17">
        <v>3590.2617200070586</v>
      </c>
      <c r="G58" s="17">
        <v>3377.2719815712567</v>
      </c>
      <c r="H58" s="17">
        <v>3560.5076030122309</v>
      </c>
      <c r="I58" s="17">
        <v>3936.9729825299146</v>
      </c>
      <c r="J58" s="17">
        <v>5511.4528203928949</v>
      </c>
      <c r="K58" s="17">
        <v>5854.4400560788636</v>
      </c>
      <c r="L58" s="17">
        <v>5778.6880357737764</v>
      </c>
      <c r="M58" s="18">
        <v>-1.1679652220459413</v>
      </c>
      <c r="N58" s="19">
        <v>-0.34256261264266064</v>
      </c>
      <c r="O58" s="19">
        <v>-8.3185207271196937E-2</v>
      </c>
      <c r="P58" s="19">
        <v>4.4661086667716843</v>
      </c>
      <c r="Q58" s="19">
        <v>0.47460686063112156</v>
      </c>
      <c r="S58" s="92"/>
      <c r="T58" s="92"/>
      <c r="U58" s="92"/>
      <c r="V58" s="92"/>
      <c r="W58" s="92"/>
      <c r="X58" s="92"/>
      <c r="Y58" s="92"/>
      <c r="Z58" s="92"/>
      <c r="AA58" s="92"/>
      <c r="AB58" s="92"/>
      <c r="AC58" s="92"/>
      <c r="AD58" s="92"/>
      <c r="AE58" s="92"/>
      <c r="AF58" s="92"/>
    </row>
    <row r="59" spans="1:32" ht="12.75" customHeight="1" x14ac:dyDescent="0.25">
      <c r="A59" s="16" t="s">
        <v>56</v>
      </c>
      <c r="B59" s="17">
        <v>9815.7999999999956</v>
      </c>
      <c r="C59" s="17">
        <v>8789.0999999999767</v>
      </c>
      <c r="D59" s="17">
        <v>9907.7389564933947</v>
      </c>
      <c r="E59" s="17">
        <v>8898.4920874284562</v>
      </c>
      <c r="F59" s="17">
        <v>8091.2875919564813</v>
      </c>
      <c r="G59" s="17">
        <v>7554.651454247557</v>
      </c>
      <c r="H59" s="17">
        <v>4998.9220626808965</v>
      </c>
      <c r="I59" s="17">
        <v>9498.9258276162</v>
      </c>
      <c r="J59" s="17">
        <v>11588.228511009336</v>
      </c>
      <c r="K59" s="17">
        <v>13952.670376689588</v>
      </c>
      <c r="L59" s="17">
        <v>16637.546468615532</v>
      </c>
      <c r="M59" s="18">
        <v>9.3271793472959885E-2</v>
      </c>
      <c r="N59" s="19">
        <v>-2.004911778969598</v>
      </c>
      <c r="O59" s="19">
        <v>-4.7015421498536991</v>
      </c>
      <c r="P59" s="19">
        <v>8.771237226983807</v>
      </c>
      <c r="Q59" s="19">
        <v>3.6829208231330179</v>
      </c>
      <c r="S59" s="92"/>
      <c r="T59" s="92"/>
      <c r="U59" s="92"/>
      <c r="V59" s="92"/>
      <c r="W59" s="92"/>
      <c r="X59" s="92"/>
      <c r="Y59" s="92"/>
      <c r="Z59" s="92"/>
      <c r="AA59" s="92"/>
      <c r="AB59" s="92"/>
      <c r="AC59" s="92"/>
      <c r="AD59" s="92"/>
      <c r="AE59" s="92"/>
      <c r="AF59" s="92"/>
    </row>
    <row r="60" spans="1:32" ht="2.1" customHeight="1" x14ac:dyDescent="0.25">
      <c r="A60" s="11"/>
      <c r="B60" s="26"/>
      <c r="C60" s="26"/>
      <c r="D60" s="26"/>
      <c r="E60" s="26"/>
      <c r="F60" s="26"/>
      <c r="G60" s="26"/>
      <c r="H60" s="26"/>
      <c r="I60" s="26"/>
      <c r="J60" s="26"/>
      <c r="K60" s="26"/>
      <c r="L60" s="26"/>
      <c r="M60" s="21"/>
      <c r="N60" s="21"/>
      <c r="O60" s="21"/>
      <c r="P60" s="21"/>
      <c r="Q60" s="21"/>
      <c r="S60" s="92"/>
      <c r="T60" s="92"/>
      <c r="U60" s="92"/>
      <c r="V60" s="92"/>
      <c r="W60" s="92"/>
      <c r="X60" s="92"/>
      <c r="Y60" s="92"/>
      <c r="Z60" s="92"/>
      <c r="AA60" s="92"/>
      <c r="AB60" s="92"/>
      <c r="AC60" s="92"/>
      <c r="AD60" s="92"/>
      <c r="AE60" s="92"/>
      <c r="AF60" s="92"/>
    </row>
    <row r="61" spans="1:32" ht="12.75" customHeight="1" x14ac:dyDescent="0.25">
      <c r="A61" s="4" t="s">
        <v>25</v>
      </c>
      <c r="B61" s="13">
        <v>6664.3000000000011</v>
      </c>
      <c r="C61" s="13">
        <v>6103.7000000000007</v>
      </c>
      <c r="D61" s="13">
        <v>6094.5000000000009</v>
      </c>
      <c r="E61" s="13">
        <v>6243.2332108874862</v>
      </c>
      <c r="F61" s="13">
        <v>6126.0656823498584</v>
      </c>
      <c r="G61" s="13">
        <v>5624.2953182182355</v>
      </c>
      <c r="H61" s="13">
        <v>5336.564260151772</v>
      </c>
      <c r="I61" s="13">
        <v>5178.3558016256284</v>
      </c>
      <c r="J61" s="13">
        <v>4919.6380550525082</v>
      </c>
      <c r="K61" s="13">
        <v>5182.0008567785089</v>
      </c>
      <c r="L61" s="13">
        <v>5537.6990998589336</v>
      </c>
      <c r="M61" s="14">
        <v>-0.88979960978364803</v>
      </c>
      <c r="N61" s="15">
        <v>5.1673397480578309E-2</v>
      </c>
      <c r="O61" s="15">
        <v>-1.3702324815004108</v>
      </c>
      <c r="P61" s="15">
        <v>-0.81017115095119996</v>
      </c>
      <c r="Q61" s="15">
        <v>1.1904716503712942</v>
      </c>
      <c r="S61" s="92"/>
      <c r="T61" s="92"/>
      <c r="U61" s="92"/>
      <c r="V61" s="92"/>
      <c r="W61" s="92"/>
      <c r="X61" s="92"/>
      <c r="Y61" s="92"/>
      <c r="Z61" s="92"/>
      <c r="AA61" s="92"/>
      <c r="AB61" s="92"/>
      <c r="AC61" s="92"/>
      <c r="AD61" s="92"/>
      <c r="AE61" s="92"/>
      <c r="AF61" s="92"/>
    </row>
    <row r="62" spans="1:32" ht="2.1" customHeight="1" x14ac:dyDescent="0.25">
      <c r="A62" s="11"/>
      <c r="B62" s="26"/>
      <c r="C62" s="26"/>
      <c r="D62" s="26"/>
      <c r="E62" s="26"/>
      <c r="F62" s="26"/>
      <c r="G62" s="26"/>
      <c r="H62" s="26"/>
      <c r="I62" s="26"/>
      <c r="J62" s="26"/>
      <c r="K62" s="26"/>
      <c r="L62" s="26"/>
      <c r="M62" s="21"/>
      <c r="N62" s="21"/>
      <c r="O62" s="21"/>
      <c r="P62" s="21"/>
      <c r="Q62" s="21"/>
      <c r="S62" s="92"/>
      <c r="T62" s="92"/>
      <c r="U62" s="92"/>
      <c r="V62" s="92"/>
      <c r="W62" s="92"/>
      <c r="X62" s="92"/>
      <c r="Y62" s="92"/>
      <c r="Z62" s="92"/>
      <c r="AA62" s="92"/>
      <c r="AB62" s="92"/>
      <c r="AC62" s="92"/>
      <c r="AD62" s="92"/>
      <c r="AE62" s="92"/>
      <c r="AF62" s="92"/>
    </row>
    <row r="63" spans="1:32" ht="12.75" customHeight="1" x14ac:dyDescent="0.25">
      <c r="A63" s="4" t="s">
        <v>26</v>
      </c>
      <c r="B63" s="211">
        <v>4357.1000000000004</v>
      </c>
      <c r="C63" s="211">
        <v>4572.6000000000004</v>
      </c>
      <c r="D63" s="211">
        <v>4961.1000000000004</v>
      </c>
      <c r="E63" s="211">
        <v>5544.7405623433051</v>
      </c>
      <c r="F63" s="211">
        <v>6359.4945571125891</v>
      </c>
      <c r="G63" s="211">
        <v>6936.8885096660724</v>
      </c>
      <c r="H63" s="211">
        <v>7461.8412902721848</v>
      </c>
      <c r="I63" s="211">
        <v>7823.8815328972887</v>
      </c>
      <c r="J63" s="211">
        <v>8156.840581410057</v>
      </c>
      <c r="K63" s="211">
        <v>8339.2461405687427</v>
      </c>
      <c r="L63" s="211">
        <v>8535.6171142681978</v>
      </c>
      <c r="M63" s="193">
        <v>1.3066712220864529</v>
      </c>
      <c r="N63" s="193">
        <v>2.5143026772019628</v>
      </c>
      <c r="O63" s="193">
        <v>1.6113779260277017</v>
      </c>
      <c r="P63" s="15">
        <v>0.89452421602154164</v>
      </c>
      <c r="Q63" s="15">
        <v>0.4549391927823887</v>
      </c>
      <c r="S63" s="92"/>
      <c r="T63" s="92"/>
      <c r="U63" s="92"/>
      <c r="V63" s="92"/>
      <c r="W63" s="92"/>
      <c r="X63" s="92"/>
      <c r="Y63" s="92"/>
      <c r="Z63" s="92"/>
      <c r="AA63" s="92"/>
      <c r="AB63" s="92"/>
      <c r="AC63" s="92"/>
      <c r="AD63" s="92"/>
      <c r="AE63" s="92"/>
      <c r="AF63" s="92"/>
    </row>
    <row r="64" spans="1:32" ht="2.1" customHeight="1" x14ac:dyDescent="0.25">
      <c r="A64" s="11"/>
      <c r="B64" s="26"/>
      <c r="C64" s="26"/>
      <c r="D64" s="26"/>
      <c r="E64" s="26"/>
      <c r="F64" s="26"/>
      <c r="G64" s="26"/>
      <c r="H64" s="26"/>
      <c r="I64" s="26"/>
      <c r="J64" s="26"/>
      <c r="K64" s="26"/>
      <c r="L64" s="26"/>
      <c r="M64" s="21"/>
      <c r="N64" s="21"/>
      <c r="O64" s="21"/>
      <c r="P64" s="21"/>
      <c r="Q64" s="21"/>
      <c r="S64" s="92"/>
      <c r="T64" s="92"/>
      <c r="U64" s="92"/>
      <c r="V64" s="92"/>
      <c r="W64" s="92"/>
      <c r="X64" s="92"/>
      <c r="Y64" s="92"/>
      <c r="Z64" s="92"/>
      <c r="AA64" s="92"/>
      <c r="AB64" s="92"/>
      <c r="AC64" s="92"/>
      <c r="AD64" s="92"/>
      <c r="AE64" s="92"/>
      <c r="AF64" s="92"/>
    </row>
    <row r="65" spans="1:32" ht="12.75" customHeight="1" x14ac:dyDescent="0.25">
      <c r="A65" s="4" t="s">
        <v>58</v>
      </c>
      <c r="B65" s="13">
        <v>55260.299999999996</v>
      </c>
      <c r="C65" s="13">
        <v>58985.8</v>
      </c>
      <c r="D65" s="13">
        <v>67069.700998273038</v>
      </c>
      <c r="E65" s="13">
        <v>68143.543105229415</v>
      </c>
      <c r="F65" s="13">
        <v>71658.889221965641</v>
      </c>
      <c r="G65" s="13">
        <v>72248.009914599708</v>
      </c>
      <c r="H65" s="13">
        <v>72935.198787174784</v>
      </c>
      <c r="I65" s="13">
        <v>72951.294279722017</v>
      </c>
      <c r="J65" s="13">
        <v>73836.181423638118</v>
      </c>
      <c r="K65" s="13">
        <v>74461.083045932653</v>
      </c>
      <c r="L65" s="13">
        <v>74647.349863780109</v>
      </c>
      <c r="M65" s="14">
        <v>1.9556536243713563</v>
      </c>
      <c r="N65" s="15">
        <v>0.66404324550097815</v>
      </c>
      <c r="O65" s="15">
        <v>0.1766974060845472</v>
      </c>
      <c r="P65" s="15">
        <v>0.12285055541190193</v>
      </c>
      <c r="Q65" s="15">
        <v>0.1093211908523184</v>
      </c>
      <c r="S65" s="92"/>
      <c r="T65" s="92"/>
      <c r="U65" s="92"/>
      <c r="V65" s="92"/>
      <c r="W65" s="92"/>
      <c r="X65" s="92"/>
      <c r="Y65" s="92"/>
      <c r="Z65" s="92"/>
      <c r="AA65" s="92"/>
      <c r="AB65" s="92"/>
      <c r="AC65" s="92"/>
      <c r="AD65" s="92"/>
      <c r="AE65" s="92"/>
      <c r="AF65" s="92"/>
    </row>
    <row r="66" spans="1:32" ht="12.75" customHeight="1" x14ac:dyDescent="0.25">
      <c r="A66" s="44" t="s">
        <v>57</v>
      </c>
      <c r="B66" s="13"/>
      <c r="C66" s="13"/>
      <c r="D66" s="13"/>
      <c r="E66" s="13"/>
      <c r="F66" s="13"/>
      <c r="G66" s="13"/>
      <c r="H66" s="13"/>
      <c r="I66" s="13"/>
      <c r="J66" s="13"/>
      <c r="K66" s="13"/>
      <c r="L66" s="13"/>
      <c r="M66" s="14"/>
      <c r="N66" s="15"/>
      <c r="O66" s="15"/>
      <c r="P66" s="15"/>
      <c r="Q66" s="15"/>
      <c r="S66" s="92"/>
      <c r="T66" s="92"/>
      <c r="U66" s="92"/>
      <c r="V66" s="92"/>
      <c r="W66" s="92"/>
      <c r="X66" s="92"/>
      <c r="Y66" s="92"/>
      <c r="Z66" s="92"/>
      <c r="AA66" s="92"/>
      <c r="AB66" s="92"/>
      <c r="AC66" s="92"/>
      <c r="AD66" s="92"/>
      <c r="AE66" s="92"/>
      <c r="AF66" s="92"/>
    </row>
    <row r="67" spans="1:32" ht="12.75" customHeight="1" x14ac:dyDescent="0.25">
      <c r="A67" s="30" t="s">
        <v>29</v>
      </c>
      <c r="B67" s="17">
        <v>18503.800000000003</v>
      </c>
      <c r="C67" s="17">
        <v>16147.099999999999</v>
      </c>
      <c r="D67" s="17">
        <v>14193.2</v>
      </c>
      <c r="E67" s="17">
        <v>16600.266279907053</v>
      </c>
      <c r="F67" s="17">
        <v>17563.235935313969</v>
      </c>
      <c r="G67" s="17">
        <v>18142.447244659936</v>
      </c>
      <c r="H67" s="17">
        <v>17816.386713585522</v>
      </c>
      <c r="I67" s="17">
        <v>17287.159155846457</v>
      </c>
      <c r="J67" s="17">
        <v>17377.810519174269</v>
      </c>
      <c r="K67" s="17">
        <v>17639.838774094038</v>
      </c>
      <c r="L67" s="17">
        <v>17489.888338662677</v>
      </c>
      <c r="M67" s="18">
        <v>-2.6172712513739427</v>
      </c>
      <c r="N67" s="19">
        <v>2.1533048161768598</v>
      </c>
      <c r="O67" s="19">
        <v>0.14321030500505927</v>
      </c>
      <c r="P67" s="19">
        <v>-0.24893465075229715</v>
      </c>
      <c r="Q67" s="19">
        <v>6.430836742175039E-2</v>
      </c>
      <c r="S67" s="92"/>
      <c r="T67" s="92"/>
      <c r="U67" s="92"/>
      <c r="V67" s="92"/>
      <c r="W67" s="92"/>
      <c r="X67" s="92"/>
      <c r="Y67" s="92"/>
      <c r="Z67" s="92"/>
      <c r="AA67" s="92"/>
      <c r="AB67" s="92"/>
      <c r="AC67" s="92"/>
      <c r="AD67" s="92"/>
      <c r="AE67" s="92"/>
      <c r="AF67" s="92"/>
    </row>
    <row r="68" spans="1:32" ht="12.75" customHeight="1" x14ac:dyDescent="0.25">
      <c r="A68" s="30" t="s">
        <v>66</v>
      </c>
      <c r="B68" s="17">
        <v>13030.500000000002</v>
      </c>
      <c r="C68" s="17">
        <v>10951.199999999999</v>
      </c>
      <c r="D68" s="17">
        <v>9371.9</v>
      </c>
      <c r="E68" s="17">
        <v>10813.850872612704</v>
      </c>
      <c r="F68" s="17">
        <v>11225.989095114703</v>
      </c>
      <c r="G68" s="17">
        <v>11123.397492904027</v>
      </c>
      <c r="H68" s="17">
        <v>10375.070607882028</v>
      </c>
      <c r="I68" s="17">
        <v>9894.0940242901706</v>
      </c>
      <c r="J68" s="17">
        <v>9912.3522360101015</v>
      </c>
      <c r="K68" s="17">
        <v>9988.1582411012932</v>
      </c>
      <c r="L68" s="17">
        <v>9813.0787077495188</v>
      </c>
      <c r="M68" s="18">
        <v>-3.2420504234575986</v>
      </c>
      <c r="N68" s="19">
        <v>1.8215483860243298</v>
      </c>
      <c r="O68" s="19">
        <v>-0.78515813809431068</v>
      </c>
      <c r="P68" s="19">
        <v>-0.45520271415941949</v>
      </c>
      <c r="Q68" s="19">
        <v>-0.10060557922551006</v>
      </c>
      <c r="S68" s="92"/>
      <c r="T68" s="92"/>
      <c r="U68" s="92"/>
      <c r="V68" s="92"/>
      <c r="W68" s="92"/>
      <c r="X68" s="92"/>
      <c r="Y68" s="92"/>
      <c r="Z68" s="92"/>
      <c r="AA68" s="92"/>
      <c r="AB68" s="92"/>
      <c r="AC68" s="92"/>
      <c r="AD68" s="92"/>
      <c r="AE68" s="92"/>
      <c r="AF68" s="92"/>
    </row>
    <row r="69" spans="1:32" ht="12.75" customHeight="1" x14ac:dyDescent="0.25">
      <c r="A69" s="30" t="s">
        <v>30</v>
      </c>
      <c r="B69" s="17">
        <v>5473.2999999999993</v>
      </c>
      <c r="C69" s="17">
        <v>5195.8999999999996</v>
      </c>
      <c r="D69" s="17">
        <v>4821.3</v>
      </c>
      <c r="E69" s="17">
        <v>5786.4154072943511</v>
      </c>
      <c r="F69" s="17">
        <v>6337.2468401992674</v>
      </c>
      <c r="G69" s="17">
        <v>7019.0497517559088</v>
      </c>
      <c r="H69" s="17">
        <v>7441.3161057034931</v>
      </c>
      <c r="I69" s="17">
        <v>7393.0651315562845</v>
      </c>
      <c r="J69" s="17">
        <v>7465.4582831641674</v>
      </c>
      <c r="K69" s="17">
        <v>7651.6805329927447</v>
      </c>
      <c r="L69" s="17">
        <v>7676.8096309131588</v>
      </c>
      <c r="M69" s="18">
        <v>-1.2603711865503242</v>
      </c>
      <c r="N69" s="19">
        <v>2.7717251535257059</v>
      </c>
      <c r="O69" s="19">
        <v>1.6189991043680907</v>
      </c>
      <c r="P69" s="19">
        <v>3.2396155331082532E-2</v>
      </c>
      <c r="Q69" s="19">
        <v>0.27956233060681956</v>
      </c>
      <c r="S69" s="92"/>
      <c r="T69" s="92"/>
      <c r="U69" s="92"/>
      <c r="V69" s="92"/>
      <c r="W69" s="92"/>
      <c r="X69" s="92"/>
      <c r="Y69" s="92"/>
      <c r="Z69" s="92"/>
      <c r="AA69" s="92"/>
      <c r="AB69" s="92"/>
      <c r="AC69" s="92"/>
      <c r="AD69" s="92"/>
      <c r="AE69" s="92"/>
      <c r="AF69" s="92"/>
    </row>
    <row r="70" spans="1:32" ht="12.75" customHeight="1" x14ac:dyDescent="0.25">
      <c r="A70" s="30" t="s">
        <v>31</v>
      </c>
      <c r="B70" s="17">
        <v>17193.399999999998</v>
      </c>
      <c r="C70" s="17">
        <v>19454.100000000006</v>
      </c>
      <c r="D70" s="17">
        <v>22500.600000000002</v>
      </c>
      <c r="E70" s="17">
        <v>20555.840737960909</v>
      </c>
      <c r="F70" s="17">
        <v>21306.304047426886</v>
      </c>
      <c r="G70" s="17">
        <v>20967.53749727946</v>
      </c>
      <c r="H70" s="17">
        <v>21338.488779863612</v>
      </c>
      <c r="I70" s="17">
        <v>21202.146561046371</v>
      </c>
      <c r="J70" s="17">
        <v>21373.942529590891</v>
      </c>
      <c r="K70" s="17">
        <v>21554.159102662576</v>
      </c>
      <c r="L70" s="17">
        <v>21805.600895731259</v>
      </c>
      <c r="M70" s="18">
        <v>2.7266754425750328</v>
      </c>
      <c r="N70" s="19">
        <v>-0.54390526908406622</v>
      </c>
      <c r="O70" s="19">
        <v>1.5095473830140094E-2</v>
      </c>
      <c r="P70" s="19">
        <v>1.6602520535613507E-2</v>
      </c>
      <c r="Q70" s="19">
        <v>0.20014319284518134</v>
      </c>
      <c r="S70" s="92"/>
      <c r="T70" s="92"/>
      <c r="U70" s="92"/>
      <c r="V70" s="92"/>
      <c r="W70" s="92"/>
      <c r="X70" s="92"/>
      <c r="Y70" s="92"/>
      <c r="Z70" s="92"/>
      <c r="AA70" s="92"/>
      <c r="AB70" s="92"/>
      <c r="AC70" s="92"/>
      <c r="AD70" s="92"/>
      <c r="AE70" s="92"/>
      <c r="AF70" s="92"/>
    </row>
    <row r="71" spans="1:32" ht="12.75" customHeight="1" x14ac:dyDescent="0.25">
      <c r="A71" s="30" t="s">
        <v>32</v>
      </c>
      <c r="B71" s="207">
        <v>9644.2000000000007</v>
      </c>
      <c r="C71" s="207">
        <v>10845.6</v>
      </c>
      <c r="D71" s="207">
        <v>12664.200998273029</v>
      </c>
      <c r="E71" s="207">
        <v>12056.978007348956</v>
      </c>
      <c r="F71" s="207">
        <v>12709.896910663632</v>
      </c>
      <c r="G71" s="207">
        <v>12653.71604825625</v>
      </c>
      <c r="H71" s="207">
        <v>12939.430663616764</v>
      </c>
      <c r="I71" s="207">
        <v>12891.819401715769</v>
      </c>
      <c r="J71" s="207">
        <v>12882.184220826024</v>
      </c>
      <c r="K71" s="207">
        <v>12892.075686329394</v>
      </c>
      <c r="L71" s="207">
        <v>12912.07507275123</v>
      </c>
      <c r="M71" s="194">
        <v>2.7616712319028736</v>
      </c>
      <c r="N71" s="194">
        <v>3.602428924460721E-2</v>
      </c>
      <c r="O71" s="194">
        <v>0.1791434269111658</v>
      </c>
      <c r="P71" s="19">
        <v>-4.433018395801902E-2</v>
      </c>
      <c r="Q71" s="19">
        <v>2.3179056270739018E-2</v>
      </c>
      <c r="S71" s="92"/>
      <c r="T71" s="92"/>
      <c r="U71" s="92"/>
      <c r="V71" s="92"/>
      <c r="W71" s="92"/>
      <c r="X71" s="92"/>
      <c r="Y71" s="92"/>
      <c r="Z71" s="92"/>
      <c r="AA71" s="92"/>
      <c r="AB71" s="92"/>
      <c r="AC71" s="92"/>
      <c r="AD71" s="92"/>
      <c r="AE71" s="92"/>
      <c r="AF71" s="92"/>
    </row>
    <row r="72" spans="1:32" ht="12.75" customHeight="1" x14ac:dyDescent="0.25">
      <c r="A72" s="30" t="s">
        <v>33</v>
      </c>
      <c r="B72" s="17">
        <v>9918.9</v>
      </c>
      <c r="C72" s="17">
        <v>12539.000000000002</v>
      </c>
      <c r="D72" s="17">
        <v>17711.7</v>
      </c>
      <c r="E72" s="17">
        <v>18930.458080012493</v>
      </c>
      <c r="F72" s="17">
        <v>20079.452328561147</v>
      </c>
      <c r="G72" s="17">
        <v>20484.30912440407</v>
      </c>
      <c r="H72" s="17">
        <v>20840.89263010889</v>
      </c>
      <c r="I72" s="17">
        <v>21570.169161113412</v>
      </c>
      <c r="J72" s="17">
        <v>22202.244154046934</v>
      </c>
      <c r="K72" s="17">
        <v>22375.00948284665</v>
      </c>
      <c r="L72" s="17">
        <v>22439.785556634954</v>
      </c>
      <c r="M72" s="18">
        <v>5.9692043602552758</v>
      </c>
      <c r="N72" s="19">
        <v>1.2626204025904419</v>
      </c>
      <c r="O72" s="19">
        <v>0.37289381072111993</v>
      </c>
      <c r="P72" s="19">
        <v>0.63476940858564479</v>
      </c>
      <c r="Q72" s="19">
        <v>0.1064781729967601</v>
      </c>
      <c r="S72" s="92"/>
      <c r="T72" s="92"/>
      <c r="U72" s="92"/>
      <c r="V72" s="92"/>
      <c r="W72" s="92"/>
      <c r="X72" s="92"/>
      <c r="Y72" s="92"/>
      <c r="Z72" s="92"/>
      <c r="AA72" s="92"/>
      <c r="AB72" s="92"/>
      <c r="AC72" s="92"/>
      <c r="AD72" s="92"/>
      <c r="AE72" s="92"/>
      <c r="AF72" s="92"/>
    </row>
    <row r="73" spans="1:32" ht="2.1" customHeight="1" x14ac:dyDescent="0.25">
      <c r="A73" s="36"/>
      <c r="B73" s="41"/>
      <c r="C73" s="41"/>
      <c r="D73" s="41"/>
      <c r="E73" s="41"/>
      <c r="F73" s="41"/>
      <c r="G73" s="41"/>
      <c r="H73" s="41"/>
      <c r="I73" s="41"/>
      <c r="J73" s="41"/>
      <c r="K73" s="41"/>
      <c r="L73" s="41"/>
      <c r="M73" s="42"/>
      <c r="N73" s="42"/>
      <c r="O73" s="42"/>
      <c r="P73" s="42"/>
      <c r="Q73" s="42"/>
      <c r="S73" s="92"/>
      <c r="T73" s="92"/>
      <c r="U73" s="92"/>
      <c r="V73" s="92"/>
      <c r="W73" s="92"/>
      <c r="X73" s="92"/>
      <c r="Y73" s="92"/>
      <c r="Z73" s="92"/>
      <c r="AA73" s="92"/>
      <c r="AB73" s="92"/>
      <c r="AC73" s="92"/>
      <c r="AD73" s="92"/>
      <c r="AE73" s="92"/>
      <c r="AF73" s="92"/>
    </row>
    <row r="74" spans="1:32" ht="12.75" customHeight="1" x14ac:dyDescent="0.25">
      <c r="A74" s="44" t="s">
        <v>390</v>
      </c>
      <c r="B74" s="54"/>
      <c r="C74" s="54"/>
      <c r="D74" s="54"/>
      <c r="E74" s="54"/>
      <c r="F74" s="54"/>
      <c r="G74" s="54"/>
      <c r="H74" s="54"/>
      <c r="I74" s="54"/>
      <c r="J74" s="54"/>
      <c r="K74" s="54"/>
      <c r="L74" s="54"/>
      <c r="M74" s="14"/>
      <c r="N74" s="15"/>
      <c r="O74" s="15"/>
      <c r="P74" s="15"/>
      <c r="Q74" s="15"/>
      <c r="S74" s="92"/>
      <c r="T74" s="92"/>
      <c r="U74" s="92"/>
      <c r="V74" s="92"/>
      <c r="W74" s="92"/>
      <c r="X74" s="92"/>
      <c r="Y74" s="92"/>
      <c r="Z74" s="92"/>
      <c r="AA74" s="92"/>
      <c r="AB74" s="92"/>
      <c r="AC74" s="92"/>
      <c r="AD74" s="92"/>
      <c r="AE74" s="92"/>
      <c r="AF74" s="92"/>
    </row>
    <row r="75" spans="1:32" ht="12.75" customHeight="1" x14ac:dyDescent="0.25">
      <c r="A75" s="16" t="s">
        <v>4</v>
      </c>
      <c r="B75" s="17">
        <v>13215.3</v>
      </c>
      <c r="C75" s="17">
        <v>12285.1</v>
      </c>
      <c r="D75" s="17">
        <v>14493.900000000001</v>
      </c>
      <c r="E75" s="17">
        <v>13386.829688736889</v>
      </c>
      <c r="F75" s="17">
        <v>11234.320353872903</v>
      </c>
      <c r="G75" s="17">
        <v>9948.4840851828831</v>
      </c>
      <c r="H75" s="17">
        <v>7903.3441581283269</v>
      </c>
      <c r="I75" s="17">
        <v>5708.7245339030096</v>
      </c>
      <c r="J75" s="17">
        <v>4044.7908295100274</v>
      </c>
      <c r="K75" s="17">
        <v>3397.7479191849066</v>
      </c>
      <c r="L75" s="17">
        <v>3118.2805574503086</v>
      </c>
      <c r="M75" s="18">
        <v>0.92780388151987303</v>
      </c>
      <c r="N75" s="19">
        <v>-2.5153685058588948</v>
      </c>
      <c r="O75" s="19">
        <v>-3.4557509063906089</v>
      </c>
      <c r="P75" s="19">
        <v>-6.479134510633755</v>
      </c>
      <c r="Q75" s="19">
        <v>-2.5679339385351052</v>
      </c>
      <c r="S75" s="92"/>
      <c r="T75" s="92"/>
      <c r="U75" s="92"/>
      <c r="V75" s="92"/>
      <c r="W75" s="92"/>
      <c r="X75" s="92"/>
      <c r="Y75" s="92"/>
      <c r="Z75" s="92"/>
      <c r="AA75" s="92"/>
      <c r="AB75" s="92"/>
      <c r="AC75" s="92"/>
      <c r="AD75" s="92"/>
      <c r="AE75" s="92"/>
      <c r="AF75" s="92"/>
    </row>
    <row r="76" spans="1:32" ht="12.75" customHeight="1" x14ac:dyDescent="0.25">
      <c r="A76" s="16" t="s">
        <v>5</v>
      </c>
      <c r="B76" s="17">
        <v>15500</v>
      </c>
      <c r="C76" s="17">
        <v>17844</v>
      </c>
      <c r="D76" s="17">
        <v>20727.400000000001</v>
      </c>
      <c r="E76" s="17">
        <v>21289.002707854077</v>
      </c>
      <c r="F76" s="17">
        <v>21540.8291750026</v>
      </c>
      <c r="G76" s="17">
        <v>21686.846719560985</v>
      </c>
      <c r="H76" s="17">
        <v>21836.865555521777</v>
      </c>
      <c r="I76" s="17">
        <v>22081.370665518036</v>
      </c>
      <c r="J76" s="17">
        <v>22330.940305453092</v>
      </c>
      <c r="K76" s="17">
        <v>22303.514670882727</v>
      </c>
      <c r="L76" s="17">
        <v>22219.061824731383</v>
      </c>
      <c r="M76" s="18">
        <v>2.9488057633081821</v>
      </c>
      <c r="N76" s="19">
        <v>0.38567852444419959</v>
      </c>
      <c r="O76" s="19">
        <v>0.13658776031102438</v>
      </c>
      <c r="P76" s="19">
        <v>0.2239859989180637</v>
      </c>
      <c r="Q76" s="19">
        <v>-5.0213521478681411E-2</v>
      </c>
      <c r="S76" s="92"/>
      <c r="T76" s="92"/>
      <c r="U76" s="92"/>
      <c r="V76" s="92"/>
      <c r="W76" s="92"/>
      <c r="X76" s="92"/>
      <c r="Y76" s="92"/>
      <c r="Z76" s="92"/>
      <c r="AA76" s="92"/>
      <c r="AB76" s="92"/>
      <c r="AC76" s="92"/>
      <c r="AD76" s="92"/>
      <c r="AE76" s="92"/>
      <c r="AF76" s="92"/>
    </row>
    <row r="77" spans="1:32" ht="12.75" customHeight="1" x14ac:dyDescent="0.25">
      <c r="A77" s="16" t="s">
        <v>22</v>
      </c>
      <c r="B77" s="17">
        <v>7574.1999999999989</v>
      </c>
      <c r="C77" s="17">
        <v>8779.6999999999989</v>
      </c>
      <c r="D77" s="17">
        <v>9467.5999999999985</v>
      </c>
      <c r="E77" s="17">
        <v>9672.8304513533785</v>
      </c>
      <c r="F77" s="17">
        <v>11179.763181941278</v>
      </c>
      <c r="G77" s="17">
        <v>11247.24122268073</v>
      </c>
      <c r="H77" s="17">
        <v>11650.605522524142</v>
      </c>
      <c r="I77" s="17">
        <v>12086.290458667965</v>
      </c>
      <c r="J77" s="17">
        <v>12848.405643030001</v>
      </c>
      <c r="K77" s="17">
        <v>13129.575879548787</v>
      </c>
      <c r="L77" s="17">
        <v>13096.547900052234</v>
      </c>
      <c r="M77" s="18">
        <v>2.2563562475685695</v>
      </c>
      <c r="N77" s="19">
        <v>1.6761914749661821</v>
      </c>
      <c r="O77" s="19">
        <v>0.41338076726042949</v>
      </c>
      <c r="P77" s="19">
        <v>0.98341984558691919</v>
      </c>
      <c r="Q77" s="19">
        <v>0.19147254731572971</v>
      </c>
      <c r="S77" s="92"/>
      <c r="T77" s="92"/>
      <c r="U77" s="92"/>
      <c r="V77" s="92"/>
      <c r="W77" s="92"/>
      <c r="X77" s="92"/>
      <c r="Y77" s="92"/>
      <c r="Z77" s="92"/>
      <c r="AA77" s="92"/>
      <c r="AB77" s="92"/>
      <c r="AC77" s="92"/>
      <c r="AD77" s="92"/>
      <c r="AE77" s="92"/>
      <c r="AF77" s="92"/>
    </row>
    <row r="78" spans="1:32" ht="12.75" customHeight="1" x14ac:dyDescent="0.25">
      <c r="A78" s="16" t="s">
        <v>12</v>
      </c>
      <c r="B78" s="207">
        <v>8482.2000000000007</v>
      </c>
      <c r="C78" s="207">
        <v>9064.1</v>
      </c>
      <c r="D78" s="207">
        <v>10238.200000000001</v>
      </c>
      <c r="E78" s="207">
        <v>11011.051429487201</v>
      </c>
      <c r="F78" s="207">
        <v>12205.818331015995</v>
      </c>
      <c r="G78" s="207">
        <v>13415.752283493512</v>
      </c>
      <c r="H78" s="207">
        <v>14472.415236847042</v>
      </c>
      <c r="I78" s="207">
        <v>15225.752094369018</v>
      </c>
      <c r="J78" s="207">
        <v>15988.065840242894</v>
      </c>
      <c r="K78" s="207">
        <v>16719.829784831545</v>
      </c>
      <c r="L78" s="207">
        <v>17395.030655579445</v>
      </c>
      <c r="M78" s="194">
        <v>1.8993726075570594</v>
      </c>
      <c r="N78" s="194">
        <v>1.7734107297467494</v>
      </c>
      <c r="O78" s="194">
        <v>1.7179060545454039</v>
      </c>
      <c r="P78" s="19">
        <v>1.0009575885825406</v>
      </c>
      <c r="Q78" s="19">
        <v>0.84698692795952546</v>
      </c>
      <c r="S78" s="92"/>
      <c r="T78" s="92"/>
      <c r="U78" s="92"/>
      <c r="V78" s="92"/>
      <c r="W78" s="92"/>
      <c r="X78" s="92"/>
      <c r="Y78" s="92"/>
      <c r="Z78" s="92"/>
      <c r="AA78" s="92"/>
      <c r="AB78" s="92"/>
      <c r="AC78" s="92"/>
      <c r="AD78" s="92"/>
      <c r="AE78" s="92"/>
      <c r="AF78" s="92"/>
    </row>
    <row r="79" spans="1:32" ht="12.75" customHeight="1" x14ac:dyDescent="0.25">
      <c r="A79" s="16" t="s">
        <v>405</v>
      </c>
      <c r="B79" s="17">
        <v>6886.2000000000007</v>
      </c>
      <c r="C79" s="17">
        <v>7056</v>
      </c>
      <c r="D79" s="17">
        <v>6547</v>
      </c>
      <c r="E79" s="17">
        <v>6062.7876974521314</v>
      </c>
      <c r="F79" s="17">
        <v>6945.4314996785497</v>
      </c>
      <c r="G79" s="17">
        <v>6819.6221714415906</v>
      </c>
      <c r="H79" s="17">
        <v>7849.969579802043</v>
      </c>
      <c r="I79" s="17">
        <v>8366.1282689400123</v>
      </c>
      <c r="J79" s="17">
        <v>9105.7959516097326</v>
      </c>
      <c r="K79" s="17">
        <v>8989.5807909239375</v>
      </c>
      <c r="L79" s="17">
        <v>9112.178139228743</v>
      </c>
      <c r="M79" s="18">
        <v>-0.50385118478682989</v>
      </c>
      <c r="N79" s="19">
        <v>0.59252025587037682</v>
      </c>
      <c r="O79" s="19">
        <v>1.2317801970039621</v>
      </c>
      <c r="P79" s="19">
        <v>1.495080891215661</v>
      </c>
      <c r="Q79" s="19">
        <v>7.0067192286638047E-3</v>
      </c>
      <c r="S79" s="92"/>
      <c r="T79" s="92"/>
      <c r="U79" s="92"/>
      <c r="V79" s="92"/>
      <c r="W79" s="92"/>
      <c r="X79" s="92"/>
      <c r="Y79" s="92"/>
      <c r="Z79" s="92"/>
      <c r="AA79" s="92"/>
      <c r="AB79" s="92"/>
      <c r="AC79" s="92"/>
      <c r="AD79" s="92"/>
      <c r="AE79" s="92"/>
      <c r="AF79" s="92"/>
    </row>
    <row r="80" spans="1:32" ht="12.75" customHeight="1" x14ac:dyDescent="0.25">
      <c r="A80" s="16" t="s">
        <v>27</v>
      </c>
      <c r="B80" s="17">
        <v>3602.3999999999996</v>
      </c>
      <c r="C80" s="17">
        <v>3956.9</v>
      </c>
      <c r="D80" s="17">
        <v>5595.6009982730293</v>
      </c>
      <c r="E80" s="17">
        <v>6721.0411303457358</v>
      </c>
      <c r="F80" s="17">
        <v>8552.7266804543124</v>
      </c>
      <c r="G80" s="17">
        <v>9130.0634322400165</v>
      </c>
      <c r="H80" s="17">
        <v>9221.9987343514586</v>
      </c>
      <c r="I80" s="17">
        <v>9483.0282583239677</v>
      </c>
      <c r="J80" s="17">
        <v>9518.1828537923684</v>
      </c>
      <c r="K80" s="17">
        <v>9920.8340005607515</v>
      </c>
      <c r="L80" s="17">
        <v>9706.2507867380045</v>
      </c>
      <c r="M80" s="18">
        <v>4.5022113358831994</v>
      </c>
      <c r="N80" s="19">
        <v>4.3339826041854712</v>
      </c>
      <c r="O80" s="19">
        <v>0.75626186806987405</v>
      </c>
      <c r="P80" s="19">
        <v>0.31662176457085689</v>
      </c>
      <c r="Q80" s="19">
        <v>0.19585289260641847</v>
      </c>
      <c r="S80" s="92"/>
      <c r="T80" s="92"/>
      <c r="U80" s="92"/>
      <c r="V80" s="92"/>
      <c r="W80" s="92"/>
      <c r="X80" s="92"/>
      <c r="Y80" s="92"/>
      <c r="Z80" s="92"/>
      <c r="AA80" s="92"/>
      <c r="AB80" s="92"/>
      <c r="AC80" s="92"/>
      <c r="AD80" s="92"/>
      <c r="AE80" s="92"/>
      <c r="AF80" s="92"/>
    </row>
    <row r="81" spans="1:32" ht="2.1" customHeight="1" x14ac:dyDescent="0.25">
      <c r="A81" s="8"/>
      <c r="B81" s="8"/>
      <c r="C81" s="8"/>
      <c r="D81" s="8"/>
      <c r="E81" s="8"/>
      <c r="F81" s="8"/>
      <c r="G81" s="8"/>
      <c r="H81" s="8"/>
      <c r="I81" s="8"/>
      <c r="J81" s="8"/>
      <c r="K81" s="8"/>
      <c r="L81" s="8"/>
      <c r="M81" s="9"/>
      <c r="N81" s="9"/>
      <c r="O81" s="9"/>
      <c r="P81" s="9"/>
      <c r="Q81" s="9"/>
      <c r="S81" s="92"/>
      <c r="T81" s="92"/>
      <c r="U81" s="92"/>
      <c r="V81" s="92"/>
      <c r="W81" s="92"/>
      <c r="X81" s="92"/>
      <c r="Y81" s="92"/>
      <c r="Z81" s="92"/>
      <c r="AA81" s="92"/>
      <c r="AB81" s="92"/>
      <c r="AC81" s="92"/>
      <c r="AD81" s="92"/>
      <c r="AE81" s="92"/>
      <c r="AF81" s="92"/>
    </row>
    <row r="82" spans="1:32" ht="12.75" customHeight="1" x14ac:dyDescent="0.25">
      <c r="A82" s="4" t="s">
        <v>282</v>
      </c>
      <c r="B82" s="31">
        <v>303.28251895574937</v>
      </c>
      <c r="C82" s="31">
        <v>307.54060601927642</v>
      </c>
      <c r="D82" s="31">
        <v>320.68917056709523</v>
      </c>
      <c r="E82" s="31">
        <v>311.77143205400699</v>
      </c>
      <c r="F82" s="31">
        <v>306.44588263619789</v>
      </c>
      <c r="G82" s="31">
        <v>296.296921982941</v>
      </c>
      <c r="H82" s="31">
        <v>287.20775226254261</v>
      </c>
      <c r="I82" s="31">
        <v>252.97565320697231</v>
      </c>
      <c r="J82" s="31">
        <v>222.3764529491169</v>
      </c>
      <c r="K82" s="31">
        <v>183.36316166212245</v>
      </c>
      <c r="L82" s="31">
        <v>155.18723877400396</v>
      </c>
      <c r="M82" s="14">
        <v>0.55963575420072686</v>
      </c>
      <c r="N82" s="15">
        <v>-0.45328120428983487</v>
      </c>
      <c r="O82" s="15">
        <v>-0.64625617201939933</v>
      </c>
      <c r="P82" s="15">
        <v>-2.5258932414974677</v>
      </c>
      <c r="Q82" s="15">
        <v>-3.5334557994381455</v>
      </c>
      <c r="S82" s="92"/>
      <c r="T82" s="92"/>
      <c r="U82" s="92"/>
      <c r="V82" s="92"/>
      <c r="W82" s="92"/>
      <c r="X82" s="92"/>
      <c r="Y82" s="92"/>
      <c r="Z82" s="92"/>
      <c r="AA82" s="92"/>
      <c r="AB82" s="92"/>
      <c r="AC82" s="92"/>
      <c r="AD82" s="92"/>
      <c r="AE82" s="92"/>
      <c r="AF82" s="92"/>
    </row>
    <row r="83" spans="1:32" ht="12.75" customHeight="1" x14ac:dyDescent="0.25">
      <c r="A83" s="30" t="s">
        <v>73</v>
      </c>
      <c r="B83" s="32">
        <v>167.38077496336609</v>
      </c>
      <c r="C83" s="32">
        <v>170.98594389784384</v>
      </c>
      <c r="D83" s="32">
        <v>165.58154448398579</v>
      </c>
      <c r="E83" s="32">
        <v>157.85998326781717</v>
      </c>
      <c r="F83" s="32">
        <v>157.24692680684061</v>
      </c>
      <c r="G83" s="32">
        <v>154.36785446945635</v>
      </c>
      <c r="H83" s="32">
        <v>153.54342202989653</v>
      </c>
      <c r="I83" s="32">
        <v>126.86791346084567</v>
      </c>
      <c r="J83" s="32">
        <v>101.1202816201458</v>
      </c>
      <c r="K83" s="32">
        <v>64.486370056804475</v>
      </c>
      <c r="L83" s="32">
        <v>37.755957296293552</v>
      </c>
      <c r="M83" s="18">
        <v>-0.1080167915211927</v>
      </c>
      <c r="N83" s="19">
        <v>-0.51513298935159657</v>
      </c>
      <c r="O83" s="19">
        <v>-0.23805565037036125</v>
      </c>
      <c r="P83" s="19">
        <v>-4.0907034858720159</v>
      </c>
      <c r="Q83" s="19">
        <v>-9.3819480869980154</v>
      </c>
      <c r="S83" s="92"/>
      <c r="T83" s="92"/>
      <c r="U83" s="92"/>
      <c r="V83" s="92"/>
      <c r="W83" s="92"/>
      <c r="X83" s="92"/>
      <c r="Y83" s="92"/>
      <c r="Z83" s="92"/>
      <c r="AA83" s="92"/>
      <c r="AB83" s="92"/>
      <c r="AC83" s="92"/>
      <c r="AD83" s="92"/>
      <c r="AE83" s="92"/>
      <c r="AF83" s="92"/>
    </row>
    <row r="84" spans="1:32" ht="12.75" customHeight="1" x14ac:dyDescent="0.25">
      <c r="A84" s="30" t="s">
        <v>34</v>
      </c>
      <c r="B84" s="32">
        <v>10.200510362151977</v>
      </c>
      <c r="C84" s="32">
        <v>7.6999874398157839</v>
      </c>
      <c r="D84" s="32">
        <v>8.5052589491312531</v>
      </c>
      <c r="E84" s="32">
        <v>9.5686075495431755</v>
      </c>
      <c r="F84" s="32">
        <v>9.1330609752060212</v>
      </c>
      <c r="G84" s="32">
        <v>8.1308385248664141</v>
      </c>
      <c r="H84" s="32">
        <v>7.4899065662397479</v>
      </c>
      <c r="I84" s="32">
        <v>7.4228084618210142</v>
      </c>
      <c r="J84" s="32">
        <v>7.1004059134148969</v>
      </c>
      <c r="K84" s="32">
        <v>6.9108853736562645</v>
      </c>
      <c r="L84" s="32">
        <v>6.9931624221710518</v>
      </c>
      <c r="M84" s="18">
        <v>-1.801113347861516</v>
      </c>
      <c r="N84" s="19">
        <v>0.71470422613357787</v>
      </c>
      <c r="O84" s="19">
        <v>-1.963904931731586</v>
      </c>
      <c r="P84" s="19">
        <v>-0.53262021845026375</v>
      </c>
      <c r="Q84" s="19">
        <v>-0.15207503326265526</v>
      </c>
      <c r="S84" s="92"/>
      <c r="T84" s="92"/>
      <c r="U84" s="92"/>
      <c r="V84" s="92"/>
      <c r="W84" s="92"/>
      <c r="X84" s="92"/>
      <c r="Y84" s="92"/>
      <c r="Z84" s="92"/>
      <c r="AA84" s="92"/>
      <c r="AB84" s="92"/>
      <c r="AC84" s="92"/>
      <c r="AD84" s="92"/>
      <c r="AE84" s="92"/>
      <c r="AF84" s="92"/>
    </row>
    <row r="85" spans="1:32" ht="12.75" customHeight="1" x14ac:dyDescent="0.25">
      <c r="A85" s="30" t="s">
        <v>29</v>
      </c>
      <c r="B85" s="32">
        <v>51.913972665740502</v>
      </c>
      <c r="C85" s="32">
        <v>36.852245541633032</v>
      </c>
      <c r="D85" s="32">
        <v>30.441970426422152</v>
      </c>
      <c r="E85" s="32">
        <v>35.02927335716808</v>
      </c>
      <c r="F85" s="32">
        <v>32.607137546876253</v>
      </c>
      <c r="G85" s="32">
        <v>29.634020786752998</v>
      </c>
      <c r="H85" s="32">
        <v>25.03149540351998</v>
      </c>
      <c r="I85" s="32">
        <v>20.386197067261097</v>
      </c>
      <c r="J85" s="32">
        <v>17.899685006526393</v>
      </c>
      <c r="K85" s="32">
        <v>16.39792802239462</v>
      </c>
      <c r="L85" s="32">
        <v>15.750390400181457</v>
      </c>
      <c r="M85" s="18">
        <v>-5.1977053110136229</v>
      </c>
      <c r="N85" s="19">
        <v>0.68945532682627153</v>
      </c>
      <c r="O85" s="19">
        <v>-2.6093168973997716</v>
      </c>
      <c r="P85" s="19">
        <v>-3.29791026650611</v>
      </c>
      <c r="Q85" s="19">
        <v>-1.2710329015997224</v>
      </c>
      <c r="S85" s="92"/>
      <c r="T85" s="92"/>
      <c r="U85" s="92"/>
      <c r="V85" s="92"/>
      <c r="W85" s="92"/>
      <c r="X85" s="92"/>
      <c r="Y85" s="92"/>
      <c r="Z85" s="92"/>
      <c r="AA85" s="92"/>
      <c r="AB85" s="92"/>
      <c r="AC85" s="92"/>
      <c r="AD85" s="92"/>
      <c r="AE85" s="92"/>
      <c r="AF85" s="92"/>
    </row>
    <row r="86" spans="1:32" ht="12.75" customHeight="1" x14ac:dyDescent="0.25">
      <c r="A86" s="30" t="s">
        <v>31</v>
      </c>
      <c r="B86" s="32">
        <v>27.381245970274229</v>
      </c>
      <c r="C86" s="32">
        <v>35.533423068871677</v>
      </c>
      <c r="D86" s="32">
        <v>44.937113250994358</v>
      </c>
      <c r="E86" s="32">
        <v>37.805641133475795</v>
      </c>
      <c r="F86" s="32">
        <v>34.490732244376041</v>
      </c>
      <c r="G86" s="32">
        <v>32.10952232506169</v>
      </c>
      <c r="H86" s="32">
        <v>29.227941171312469</v>
      </c>
      <c r="I86" s="32">
        <v>25.918145808250294</v>
      </c>
      <c r="J86" s="32">
        <v>23.424777950506133</v>
      </c>
      <c r="K86" s="32">
        <v>23.312097462395634</v>
      </c>
      <c r="L86" s="32">
        <v>23.028563809952487</v>
      </c>
      <c r="M86" s="18">
        <v>5.0788222212774015</v>
      </c>
      <c r="N86" s="19">
        <v>-2.6110408166282628</v>
      </c>
      <c r="O86" s="19">
        <v>-1.642024520831098</v>
      </c>
      <c r="P86" s="19">
        <v>-2.1889939740496023</v>
      </c>
      <c r="Q86" s="19">
        <v>-0.17044456526907892</v>
      </c>
      <c r="S86" s="92"/>
      <c r="T86" s="92"/>
      <c r="U86" s="92"/>
      <c r="V86" s="92"/>
      <c r="W86" s="92"/>
      <c r="X86" s="92"/>
      <c r="Y86" s="92"/>
      <c r="Z86" s="92"/>
      <c r="AA86" s="92"/>
      <c r="AB86" s="92"/>
      <c r="AC86" s="92"/>
      <c r="AD86" s="92"/>
      <c r="AE86" s="92"/>
      <c r="AF86" s="92"/>
    </row>
    <row r="87" spans="1:32" ht="12.75" customHeight="1" x14ac:dyDescent="0.25">
      <c r="A87" s="30" t="s">
        <v>32</v>
      </c>
      <c r="B87" s="206">
        <v>18.408193845509736</v>
      </c>
      <c r="C87" s="206">
        <v>20.676549717395854</v>
      </c>
      <c r="D87" s="206">
        <v>21.890642720507028</v>
      </c>
      <c r="E87" s="206">
        <v>19.132885431988392</v>
      </c>
      <c r="F87" s="206">
        <v>18.092780488381663</v>
      </c>
      <c r="G87" s="206">
        <v>16.196397261582177</v>
      </c>
      <c r="H87" s="206">
        <v>15.142891329552461</v>
      </c>
      <c r="I87" s="206">
        <v>13.842489046328465</v>
      </c>
      <c r="J87" s="206">
        <v>12.701729640295792</v>
      </c>
      <c r="K87" s="206">
        <v>12.078972700071205</v>
      </c>
      <c r="L87" s="206">
        <v>11.604525750721931</v>
      </c>
      <c r="M87" s="194">
        <v>1.7477310608575714</v>
      </c>
      <c r="N87" s="194">
        <v>-1.8874236338112693</v>
      </c>
      <c r="O87" s="194">
        <v>-1.7640726718772148</v>
      </c>
      <c r="P87" s="19">
        <v>-1.7425688154288022</v>
      </c>
      <c r="Q87" s="19">
        <v>-0.89936136653858689</v>
      </c>
      <c r="S87" s="92"/>
      <c r="T87" s="92"/>
      <c r="U87" s="92"/>
      <c r="V87" s="92"/>
      <c r="W87" s="92"/>
      <c r="X87" s="92"/>
      <c r="Y87" s="92"/>
      <c r="Z87" s="92"/>
      <c r="AA87" s="92"/>
      <c r="AB87" s="92"/>
      <c r="AC87" s="92"/>
      <c r="AD87" s="92"/>
      <c r="AE87" s="92"/>
      <c r="AF87" s="92"/>
    </row>
    <row r="88" spans="1:32" ht="12.75" customHeight="1" x14ac:dyDescent="0.25">
      <c r="A88" s="30" t="s">
        <v>33</v>
      </c>
      <c r="B88" s="32">
        <v>27.997821148706805</v>
      </c>
      <c r="C88" s="32">
        <v>35.792456353716261</v>
      </c>
      <c r="D88" s="32">
        <v>49.332640736054636</v>
      </c>
      <c r="E88" s="32">
        <v>52.375041314014361</v>
      </c>
      <c r="F88" s="32">
        <v>54.875244574517346</v>
      </c>
      <c r="G88" s="32">
        <v>55.858288615221369</v>
      </c>
      <c r="H88" s="32">
        <v>56.772095762021443</v>
      </c>
      <c r="I88" s="32">
        <v>58.538099362465765</v>
      </c>
      <c r="J88" s="32">
        <v>60.129572818227864</v>
      </c>
      <c r="K88" s="32">
        <v>60.176908046800236</v>
      </c>
      <c r="L88" s="32">
        <v>60.054639094683473</v>
      </c>
      <c r="M88" s="18">
        <v>5.8281033704506768</v>
      </c>
      <c r="N88" s="19">
        <v>1.0704526073912479</v>
      </c>
      <c r="O88" s="19">
        <v>0.3404041122751611</v>
      </c>
      <c r="P88" s="19">
        <v>0.57622228561526878</v>
      </c>
      <c r="Q88" s="19">
        <v>-1.2469035692397323E-2</v>
      </c>
      <c r="S88" s="92"/>
      <c r="T88" s="92"/>
      <c r="U88" s="92"/>
      <c r="V88" s="92"/>
      <c r="W88" s="92"/>
      <c r="X88" s="92"/>
      <c r="Y88" s="92"/>
      <c r="Z88" s="92"/>
      <c r="AA88" s="92"/>
      <c r="AB88" s="92"/>
      <c r="AC88" s="92"/>
      <c r="AD88" s="92"/>
      <c r="AE88" s="92"/>
      <c r="AF88" s="92"/>
    </row>
    <row r="89" spans="1:32" ht="2.1" customHeight="1" x14ac:dyDescent="0.25">
      <c r="A89" s="50"/>
      <c r="B89" s="50"/>
      <c r="C89" s="50"/>
      <c r="D89" s="50"/>
      <c r="E89" s="50"/>
      <c r="F89" s="50"/>
      <c r="G89" s="50"/>
      <c r="H89" s="50"/>
      <c r="I89" s="50"/>
      <c r="J89" s="50"/>
      <c r="K89" s="50"/>
      <c r="L89" s="50"/>
      <c r="M89" s="51"/>
      <c r="N89" s="51"/>
      <c r="O89" s="51"/>
      <c r="P89" s="51"/>
      <c r="Q89" s="51"/>
      <c r="S89" s="92"/>
      <c r="T89" s="92"/>
      <c r="U89" s="92"/>
      <c r="V89" s="92"/>
      <c r="W89" s="92"/>
      <c r="X89" s="92"/>
      <c r="Y89" s="92"/>
      <c r="Z89" s="92"/>
      <c r="AA89" s="92"/>
      <c r="AB89" s="92"/>
      <c r="AC89" s="92"/>
      <c r="AD89" s="92"/>
      <c r="AE89" s="92"/>
      <c r="AF89" s="92"/>
    </row>
    <row r="90" spans="1:32" ht="12.75" customHeight="1" x14ac:dyDescent="0.25">
      <c r="A90" s="52" t="s">
        <v>184</v>
      </c>
      <c r="B90" s="53">
        <v>85.973637472808733</v>
      </c>
      <c r="C90" s="53">
        <v>87.180707483925161</v>
      </c>
      <c r="D90" s="53">
        <v>90.908023933334277</v>
      </c>
      <c r="E90" s="53">
        <v>88.380049618687352</v>
      </c>
      <c r="F90" s="53">
        <v>86.870378515431142</v>
      </c>
      <c r="G90" s="53">
        <v>83.993380965644192</v>
      </c>
      <c r="H90" s="53">
        <v>81.416809835989412</v>
      </c>
      <c r="I90" s="53">
        <v>71.71279496473899</v>
      </c>
      <c r="J90" s="53">
        <v>63.038623571726482</v>
      </c>
      <c r="K90" s="53">
        <v>51.979250373172512</v>
      </c>
      <c r="L90" s="53">
        <v>43.992022529689876</v>
      </c>
      <c r="M90" s="18">
        <v>0.55963575420072686</v>
      </c>
      <c r="N90" s="19">
        <v>-0.45328120428984597</v>
      </c>
      <c r="O90" s="19">
        <v>-0.64625617201939933</v>
      </c>
      <c r="P90" s="19">
        <v>-2.5258932414974677</v>
      </c>
      <c r="Q90" s="19">
        <v>-3.5334557994381455</v>
      </c>
      <c r="S90" s="92"/>
      <c r="T90" s="92"/>
      <c r="U90" s="92"/>
      <c r="V90" s="92"/>
      <c r="W90" s="92"/>
      <c r="X90" s="92"/>
      <c r="Y90" s="92"/>
      <c r="Z90" s="92"/>
      <c r="AA90" s="92"/>
      <c r="AB90" s="92"/>
      <c r="AC90" s="92"/>
      <c r="AD90" s="92"/>
      <c r="AE90" s="92"/>
      <c r="AF90" s="92"/>
    </row>
    <row r="91" spans="1:32" ht="2.1" customHeight="1" x14ac:dyDescent="0.25">
      <c r="A91" s="8"/>
      <c r="B91" s="8"/>
      <c r="C91" s="8"/>
      <c r="D91" s="8"/>
      <c r="E91" s="8"/>
      <c r="F91" s="8"/>
      <c r="G91" s="8"/>
      <c r="H91" s="8"/>
      <c r="I91" s="8"/>
      <c r="J91" s="8"/>
      <c r="K91" s="8"/>
      <c r="L91" s="8"/>
      <c r="M91" s="9"/>
      <c r="N91" s="9"/>
      <c r="O91" s="9"/>
      <c r="P91" s="9"/>
      <c r="Q91" s="9"/>
      <c r="S91" s="92"/>
      <c r="T91" s="92"/>
      <c r="U91" s="92"/>
      <c r="V91" s="92"/>
      <c r="W91" s="92"/>
      <c r="X91" s="92"/>
      <c r="Y91" s="92"/>
      <c r="Z91" s="92"/>
      <c r="AA91" s="92"/>
      <c r="AB91" s="92"/>
      <c r="AC91" s="92"/>
      <c r="AD91" s="92"/>
      <c r="AE91" s="92"/>
      <c r="AF91" s="92"/>
    </row>
    <row r="92" spans="1:32" ht="12.75" hidden="1" customHeight="1" x14ac:dyDescent="0.25">
      <c r="A92" s="4"/>
      <c r="B92" s="31"/>
      <c r="C92" s="31"/>
      <c r="D92" s="31"/>
      <c r="E92" s="31"/>
      <c r="F92" s="31"/>
      <c r="G92" s="31"/>
      <c r="H92" s="31"/>
      <c r="I92" s="31"/>
      <c r="J92" s="31"/>
      <c r="K92" s="31"/>
      <c r="L92" s="31"/>
      <c r="M92" s="14"/>
      <c r="N92" s="15"/>
      <c r="O92" s="15"/>
      <c r="P92" s="15"/>
      <c r="Q92" s="15"/>
      <c r="S92" s="92"/>
      <c r="T92" s="92"/>
      <c r="U92" s="92"/>
      <c r="V92" s="92"/>
      <c r="W92" s="92"/>
      <c r="X92" s="92"/>
      <c r="Y92" s="92"/>
      <c r="Z92" s="92"/>
      <c r="AA92" s="92"/>
      <c r="AB92" s="92"/>
      <c r="AC92" s="92"/>
      <c r="AD92" s="92"/>
      <c r="AE92" s="92"/>
      <c r="AF92" s="92"/>
    </row>
    <row r="93" spans="1:32" ht="2.1" hidden="1" customHeight="1" x14ac:dyDescent="0.25">
      <c r="A93" s="50"/>
      <c r="B93" s="50"/>
      <c r="C93" s="50"/>
      <c r="D93" s="50"/>
      <c r="E93" s="50"/>
      <c r="F93" s="50"/>
      <c r="G93" s="50"/>
      <c r="H93" s="50"/>
      <c r="I93" s="50"/>
      <c r="J93" s="50"/>
      <c r="K93" s="50"/>
      <c r="L93" s="50"/>
      <c r="M93" s="51"/>
      <c r="N93" s="51"/>
      <c r="O93" s="51"/>
      <c r="P93" s="51"/>
      <c r="Q93" s="51"/>
      <c r="S93" s="92"/>
      <c r="T93" s="92"/>
      <c r="U93" s="92"/>
      <c r="V93" s="92"/>
      <c r="W93" s="92"/>
      <c r="X93" s="92"/>
      <c r="Y93" s="92"/>
      <c r="Z93" s="92"/>
      <c r="AA93" s="92"/>
      <c r="AB93" s="92"/>
      <c r="AC93" s="92"/>
      <c r="AD93" s="92"/>
      <c r="AE93" s="92"/>
      <c r="AF93" s="92"/>
    </row>
    <row r="94" spans="1:32" ht="12.75" hidden="1" customHeight="1" x14ac:dyDescent="0.25">
      <c r="A94" s="52"/>
      <c r="B94" s="53"/>
      <c r="C94" s="53"/>
      <c r="D94" s="53"/>
      <c r="E94" s="53"/>
      <c r="F94" s="53"/>
      <c r="G94" s="53"/>
      <c r="H94" s="53"/>
      <c r="I94" s="53"/>
      <c r="J94" s="53"/>
      <c r="K94" s="53"/>
      <c r="L94" s="53"/>
      <c r="M94" s="18"/>
      <c r="N94" s="19"/>
      <c r="O94" s="19"/>
      <c r="P94" s="19"/>
      <c r="Q94" s="19"/>
      <c r="S94" s="92"/>
      <c r="T94" s="92"/>
      <c r="U94" s="92"/>
      <c r="V94" s="92"/>
      <c r="W94" s="92"/>
      <c r="X94" s="92"/>
      <c r="Y94" s="92"/>
      <c r="Z94" s="92"/>
      <c r="AA94" s="92"/>
      <c r="AB94" s="92"/>
      <c r="AC94" s="92"/>
      <c r="AD94" s="92"/>
      <c r="AE94" s="92"/>
      <c r="AF94" s="92"/>
    </row>
    <row r="95" spans="1:32" ht="2.1" customHeight="1" thickBot="1" x14ac:dyDescent="0.3">
      <c r="A95" s="221"/>
      <c r="B95" s="221"/>
      <c r="C95" s="221"/>
      <c r="D95" s="221"/>
      <c r="E95" s="221"/>
      <c r="F95" s="221"/>
      <c r="G95" s="221"/>
      <c r="H95" s="221"/>
      <c r="I95" s="221"/>
      <c r="J95" s="221"/>
      <c r="K95" s="221"/>
      <c r="L95" s="221"/>
      <c r="M95" s="202"/>
      <c r="N95" s="202"/>
      <c r="O95" s="202"/>
      <c r="P95" s="28"/>
      <c r="Q95" s="28"/>
      <c r="S95" s="92"/>
      <c r="T95" s="92"/>
      <c r="U95" s="92"/>
      <c r="V95" s="92"/>
      <c r="W95" s="92"/>
      <c r="X95" s="92"/>
      <c r="Y95" s="92"/>
      <c r="Z95" s="92"/>
      <c r="AA95" s="92"/>
      <c r="AB95" s="92"/>
      <c r="AC95" s="92"/>
      <c r="AD95" s="92"/>
      <c r="AE95" s="92"/>
      <c r="AF95" s="92"/>
    </row>
    <row r="96" spans="1:32" x14ac:dyDescent="0.25">
      <c r="A96" s="185" t="s">
        <v>28</v>
      </c>
      <c r="B96" s="185"/>
      <c r="C96" s="185"/>
      <c r="D96" s="185"/>
      <c r="E96" s="185"/>
      <c r="F96" s="185"/>
      <c r="G96" s="185"/>
      <c r="H96" s="185"/>
      <c r="I96" s="185"/>
      <c r="J96" s="185"/>
      <c r="K96" s="185"/>
      <c r="L96" s="185"/>
      <c r="M96" s="185"/>
      <c r="N96" s="185"/>
      <c r="O96" s="185"/>
      <c r="S96" s="92"/>
      <c r="T96" s="92"/>
      <c r="U96" s="92"/>
      <c r="V96" s="92"/>
      <c r="W96" s="92"/>
      <c r="X96" s="92"/>
      <c r="Y96" s="92"/>
      <c r="Z96" s="92"/>
      <c r="AA96" s="92"/>
      <c r="AB96" s="92"/>
      <c r="AC96" s="92"/>
      <c r="AD96" s="92"/>
      <c r="AE96" s="92"/>
      <c r="AF96" s="92"/>
    </row>
    <row r="97" spans="1:35" x14ac:dyDescent="0.25">
      <c r="V97" s="92"/>
      <c r="W97" s="92"/>
      <c r="X97" s="92"/>
      <c r="Y97" s="92"/>
      <c r="Z97" s="92"/>
      <c r="AA97" s="92"/>
      <c r="AB97" s="92"/>
      <c r="AC97" s="92"/>
      <c r="AD97" s="92"/>
      <c r="AE97" s="92"/>
      <c r="AF97" s="92"/>
      <c r="AG97" s="92"/>
      <c r="AH97" s="92"/>
      <c r="AI97" s="92"/>
    </row>
    <row r="98" spans="1:35" ht="19.5" customHeight="1" x14ac:dyDescent="0.25">
      <c r="A98" s="289" t="s">
        <v>406</v>
      </c>
      <c r="B98" s="289"/>
      <c r="C98" s="289"/>
      <c r="D98" s="289"/>
      <c r="E98" s="289"/>
      <c r="F98" s="289"/>
      <c r="G98" s="289"/>
      <c r="H98" s="289"/>
      <c r="I98" s="289"/>
      <c r="J98" s="289"/>
      <c r="K98" s="289"/>
      <c r="L98" s="289"/>
      <c r="M98" s="289"/>
      <c r="N98" s="289"/>
      <c r="O98" s="289"/>
      <c r="P98" s="289"/>
      <c r="Q98" s="289"/>
      <c r="R98" s="289"/>
      <c r="S98" s="289"/>
      <c r="T98" s="289"/>
      <c r="V98" s="92"/>
      <c r="W98" s="92"/>
      <c r="X98" s="92"/>
      <c r="Y98" s="92"/>
      <c r="Z98" s="92"/>
      <c r="AA98" s="92"/>
      <c r="AB98" s="92"/>
      <c r="AC98" s="92"/>
      <c r="AD98" s="92"/>
      <c r="AE98" s="92"/>
      <c r="AF98" s="92"/>
      <c r="AG98" s="92"/>
      <c r="AH98" s="92"/>
      <c r="AI98" s="92"/>
    </row>
    <row r="99" spans="1:35" ht="12.75" customHeight="1" x14ac:dyDescent="0.25">
      <c r="A99" s="4"/>
      <c r="B99" s="5">
        <v>2000</v>
      </c>
      <c r="C99" s="5">
        <v>2005</v>
      </c>
      <c r="D99" s="5">
        <v>2010</v>
      </c>
      <c r="E99" s="5">
        <v>2015</v>
      </c>
      <c r="F99" s="5">
        <v>2020</v>
      </c>
      <c r="G99" s="5">
        <v>2025</v>
      </c>
      <c r="H99" s="5">
        <v>2030</v>
      </c>
      <c r="I99" s="5">
        <v>2035</v>
      </c>
      <c r="J99" s="5">
        <v>2040</v>
      </c>
      <c r="K99" s="5">
        <v>2045</v>
      </c>
      <c r="L99" s="5">
        <v>2050</v>
      </c>
      <c r="M99" s="6" t="s">
        <v>1</v>
      </c>
      <c r="N99" s="6" t="s">
        <v>2</v>
      </c>
      <c r="O99" s="6" t="s">
        <v>3</v>
      </c>
      <c r="P99" s="6" t="s">
        <v>357</v>
      </c>
      <c r="Q99" s="6" t="s">
        <v>358</v>
      </c>
      <c r="S99" s="92"/>
      <c r="T99" s="92"/>
      <c r="U99" s="92"/>
      <c r="V99" s="92"/>
      <c r="W99" s="92"/>
      <c r="X99" s="92"/>
      <c r="Y99" s="92"/>
      <c r="Z99" s="92"/>
      <c r="AA99" s="92"/>
      <c r="AB99" s="92"/>
      <c r="AC99" s="92"/>
      <c r="AD99" s="92"/>
      <c r="AE99" s="92"/>
      <c r="AF99" s="92"/>
    </row>
    <row r="100" spans="1:35" ht="2.1" customHeight="1" x14ac:dyDescent="0.25">
      <c r="A100" s="7"/>
      <c r="B100" s="8"/>
      <c r="C100" s="8"/>
      <c r="D100" s="8"/>
      <c r="E100" s="8"/>
      <c r="F100" s="8"/>
      <c r="G100" s="8"/>
      <c r="H100" s="8"/>
      <c r="I100" s="8"/>
      <c r="J100" s="8"/>
      <c r="K100" s="8"/>
      <c r="L100" s="8"/>
      <c r="M100" s="9"/>
      <c r="N100" s="9"/>
      <c r="O100" s="9"/>
      <c r="P100" s="9"/>
      <c r="Q100" s="9"/>
      <c r="S100" s="92"/>
      <c r="T100" s="92"/>
      <c r="U100" s="92"/>
      <c r="V100" s="92"/>
      <c r="W100" s="92"/>
      <c r="X100" s="92"/>
      <c r="Y100" s="92"/>
      <c r="Z100" s="92"/>
      <c r="AA100" s="92"/>
      <c r="AB100" s="92"/>
      <c r="AC100" s="92"/>
      <c r="AD100" s="92"/>
      <c r="AE100" s="92"/>
      <c r="AF100" s="92"/>
    </row>
    <row r="101" spans="1:35" ht="12.75" customHeight="1" x14ac:dyDescent="0.25">
      <c r="A101" s="4"/>
      <c r="B101" s="10"/>
      <c r="C101" s="10"/>
      <c r="D101" s="10"/>
      <c r="E101" s="10"/>
      <c r="F101" s="10"/>
      <c r="G101" s="10"/>
      <c r="H101" s="10"/>
      <c r="I101" s="10"/>
      <c r="J101" s="10"/>
      <c r="K101" s="10"/>
      <c r="L101" s="10"/>
      <c r="M101" s="272"/>
      <c r="N101" s="273"/>
      <c r="O101" s="273"/>
      <c r="P101" s="273"/>
      <c r="Q101" s="273"/>
      <c r="S101" s="92"/>
      <c r="T101" s="92"/>
      <c r="U101" s="92"/>
      <c r="V101" s="92"/>
      <c r="W101" s="92"/>
      <c r="X101" s="92"/>
      <c r="Y101" s="92"/>
      <c r="Z101" s="92"/>
      <c r="AA101" s="92"/>
      <c r="AB101" s="92"/>
      <c r="AC101" s="92"/>
      <c r="AD101" s="92"/>
      <c r="AE101" s="92"/>
      <c r="AF101" s="92"/>
    </row>
    <row r="102" spans="1:35" ht="2.1" customHeight="1" x14ac:dyDescent="0.25">
      <c r="A102" s="11"/>
      <c r="B102" s="8"/>
      <c r="C102" s="8"/>
      <c r="D102" s="8"/>
      <c r="E102" s="8"/>
      <c r="F102" s="8"/>
      <c r="G102" s="8"/>
      <c r="H102" s="8"/>
      <c r="I102" s="8"/>
      <c r="J102" s="8"/>
      <c r="K102" s="8"/>
      <c r="L102" s="8"/>
      <c r="M102" s="9"/>
      <c r="N102" s="9"/>
      <c r="O102" s="9"/>
      <c r="P102" s="9"/>
      <c r="Q102" s="9"/>
      <c r="S102" s="92"/>
      <c r="T102" s="92"/>
      <c r="U102" s="92"/>
      <c r="V102" s="92"/>
      <c r="W102" s="92"/>
      <c r="X102" s="92"/>
      <c r="Y102" s="92"/>
      <c r="Z102" s="92"/>
      <c r="AA102" s="92"/>
      <c r="AB102" s="92"/>
      <c r="AC102" s="92"/>
      <c r="AD102" s="92"/>
      <c r="AE102" s="92"/>
      <c r="AF102" s="92"/>
    </row>
    <row r="103" spans="1:35" ht="12.75" customHeight="1" x14ac:dyDescent="0.25">
      <c r="A103" s="186" t="s">
        <v>407</v>
      </c>
      <c r="B103" s="141">
        <v>37259.300000000003</v>
      </c>
      <c r="C103" s="141">
        <v>37725.699999999997</v>
      </c>
      <c r="D103" s="141">
        <v>39825.700998273031</v>
      </c>
      <c r="E103" s="141">
        <v>38932.044492035457</v>
      </c>
      <c r="F103" s="141">
        <v>40220.216269692028</v>
      </c>
      <c r="G103" s="141">
        <v>39216.856997661409</v>
      </c>
      <c r="H103" s="141">
        <v>38605.820878653467</v>
      </c>
      <c r="I103" s="141">
        <v>37219.752692247115</v>
      </c>
      <c r="J103" s="141">
        <v>36826.322088623674</v>
      </c>
      <c r="K103" s="141">
        <v>36628.944733843891</v>
      </c>
      <c r="L103" s="141">
        <v>36148.404228379019</v>
      </c>
      <c r="M103" s="18">
        <v>0.66833223385844853</v>
      </c>
      <c r="N103" s="19">
        <v>9.862163810028246E-2</v>
      </c>
      <c r="O103" s="19">
        <v>-0.40882897391755213</v>
      </c>
      <c r="P103" s="19">
        <v>-0.47079030616726802</v>
      </c>
      <c r="Q103" s="19">
        <v>-0.18562808820842269</v>
      </c>
      <c r="S103" s="92"/>
      <c r="T103" s="92"/>
      <c r="U103" s="92"/>
      <c r="V103" s="92"/>
      <c r="W103" s="92"/>
      <c r="X103" s="92"/>
      <c r="Y103" s="92"/>
      <c r="Z103" s="92"/>
      <c r="AA103" s="92"/>
      <c r="AB103" s="92"/>
      <c r="AC103" s="92"/>
      <c r="AD103" s="92"/>
      <c r="AE103" s="92"/>
      <c r="AF103" s="92"/>
    </row>
    <row r="104" spans="1:35" ht="12.75" customHeight="1" x14ac:dyDescent="0.25">
      <c r="A104" s="186" t="s">
        <v>408</v>
      </c>
      <c r="B104" s="141">
        <v>11762.7</v>
      </c>
      <c r="C104" s="141">
        <v>12396.699999999999</v>
      </c>
      <c r="D104" s="141">
        <v>13390.9</v>
      </c>
      <c r="E104" s="141">
        <v>13947.222808066988</v>
      </c>
      <c r="F104" s="141">
        <v>15195.601020782842</v>
      </c>
      <c r="G104" s="141">
        <v>16343.39948719675</v>
      </c>
      <c r="H104" s="141">
        <v>17560.368861559175</v>
      </c>
      <c r="I104" s="141">
        <v>18252.922662153007</v>
      </c>
      <c r="J104" s="141">
        <v>18970.151339414992</v>
      </c>
      <c r="K104" s="141">
        <v>20076.478439606912</v>
      </c>
      <c r="L104" s="141">
        <v>21193.407995610756</v>
      </c>
      <c r="M104" s="18">
        <v>1.3048585775901511</v>
      </c>
      <c r="N104" s="19">
        <v>1.2723322151471983</v>
      </c>
      <c r="O104" s="19">
        <v>1.456896922033768</v>
      </c>
      <c r="P104" s="19">
        <v>0.77521100112971641</v>
      </c>
      <c r="Q104" s="19">
        <v>1.1143979441078367</v>
      </c>
      <c r="S104" s="92"/>
      <c r="T104" s="92"/>
      <c r="U104" s="92"/>
      <c r="V104" s="92"/>
      <c r="W104" s="92"/>
      <c r="X104" s="92"/>
      <c r="Y104" s="92"/>
      <c r="Z104" s="92"/>
      <c r="AA104" s="92"/>
      <c r="AB104" s="92"/>
      <c r="AC104" s="92"/>
      <c r="AD104" s="92"/>
      <c r="AE104" s="92"/>
      <c r="AF104" s="92"/>
    </row>
    <row r="105" spans="1:35" ht="12.75" customHeight="1" x14ac:dyDescent="0.25">
      <c r="A105" s="186" t="s">
        <v>409</v>
      </c>
      <c r="B105" s="141">
        <v>9126.8957737214314</v>
      </c>
      <c r="C105" s="141">
        <v>10294.4223145047</v>
      </c>
      <c r="D105" s="141">
        <v>15183.706490951286</v>
      </c>
      <c r="E105" s="141">
        <v>15945.098060722157</v>
      </c>
      <c r="F105" s="141">
        <v>17051.310552972882</v>
      </c>
      <c r="G105" s="141">
        <v>17472.92030429453</v>
      </c>
      <c r="H105" s="141">
        <v>17584.792907928109</v>
      </c>
      <c r="I105" s="141">
        <v>18142.552190370141</v>
      </c>
      <c r="J105" s="141">
        <v>18520.587799335073</v>
      </c>
      <c r="K105" s="141">
        <v>18476.501096772012</v>
      </c>
      <c r="L105" s="141">
        <v>18460.472219968233</v>
      </c>
      <c r="M105" s="18">
        <v>5.2217379800968189</v>
      </c>
      <c r="N105" s="19">
        <v>1.1667961205433341</v>
      </c>
      <c r="O105" s="19">
        <v>0.30854926807912797</v>
      </c>
      <c r="P105" s="19">
        <v>0.51983123954295607</v>
      </c>
      <c r="Q105" s="19">
        <v>-3.250629434405905E-2</v>
      </c>
      <c r="S105" s="92"/>
      <c r="T105" s="92"/>
      <c r="U105" s="92"/>
      <c r="V105" s="92"/>
      <c r="W105" s="92"/>
      <c r="X105" s="92"/>
      <c r="Y105" s="92"/>
      <c r="Z105" s="92"/>
      <c r="AA105" s="92"/>
      <c r="AB105" s="92"/>
      <c r="AC105" s="92"/>
      <c r="AD105" s="92"/>
      <c r="AE105" s="92"/>
      <c r="AF105" s="92"/>
    </row>
    <row r="106" spans="1:35" ht="12.75" customHeight="1" x14ac:dyDescent="0.25">
      <c r="A106" s="186" t="s">
        <v>410</v>
      </c>
      <c r="B106" s="141">
        <v>57599.4</v>
      </c>
      <c r="C106" s="141">
        <v>61384.599999999984</v>
      </c>
      <c r="D106" s="141">
        <v>69734.251883243371</v>
      </c>
      <c r="E106" s="141">
        <v>70720.056265486681</v>
      </c>
      <c r="F106" s="141">
        <v>74379.159555700171</v>
      </c>
      <c r="G106" s="141">
        <v>74995.074083971223</v>
      </c>
      <c r="H106" s="141">
        <v>75860.157192584185</v>
      </c>
      <c r="I106" s="141">
        <v>75937.754352600838</v>
      </c>
      <c r="J106" s="141">
        <v>76843.154911697711</v>
      </c>
      <c r="K106" s="141">
        <v>77893.605387176154</v>
      </c>
      <c r="L106" s="141">
        <v>78454.705132186282</v>
      </c>
      <c r="M106" s="18">
        <v>1.9301864592367046</v>
      </c>
      <c r="N106" s="19">
        <v>0.64692531393235608</v>
      </c>
      <c r="O106" s="19">
        <v>0.19735267753742125</v>
      </c>
      <c r="P106" s="19">
        <v>0.12883078418077787</v>
      </c>
      <c r="Q106" s="19">
        <v>0.20776611850363835</v>
      </c>
      <c r="S106" s="92"/>
      <c r="T106" s="92"/>
      <c r="U106" s="92"/>
      <c r="V106" s="92"/>
      <c r="W106" s="92"/>
      <c r="X106" s="92"/>
      <c r="Y106" s="92"/>
      <c r="Z106" s="92"/>
      <c r="AA106" s="92"/>
      <c r="AB106" s="92"/>
      <c r="AC106" s="92"/>
      <c r="AD106" s="92"/>
      <c r="AE106" s="92"/>
      <c r="AF106" s="92"/>
    </row>
    <row r="107" spans="1:35" ht="12.75" customHeight="1" x14ac:dyDescent="0.25">
      <c r="A107" s="290" t="s">
        <v>411</v>
      </c>
      <c r="B107" s="290"/>
      <c r="C107" s="290"/>
      <c r="D107" s="290"/>
      <c r="E107" s="290"/>
      <c r="F107" s="290"/>
      <c r="G107" s="290"/>
      <c r="H107" s="290"/>
      <c r="I107" s="290"/>
      <c r="J107" s="290"/>
      <c r="K107" s="290"/>
      <c r="L107" s="290"/>
      <c r="M107" s="290"/>
      <c r="N107" s="290"/>
      <c r="O107" s="290"/>
      <c r="P107" s="290"/>
      <c r="Q107" s="290"/>
      <c r="R107" s="290"/>
      <c r="S107" s="290"/>
      <c r="T107" s="290"/>
      <c r="V107" s="92"/>
      <c r="W107" s="92"/>
      <c r="X107" s="92"/>
      <c r="Y107" s="92"/>
      <c r="Z107" s="92"/>
      <c r="AA107" s="92"/>
      <c r="AB107" s="92"/>
      <c r="AC107" s="92"/>
      <c r="AD107" s="92"/>
      <c r="AE107" s="92"/>
      <c r="AF107" s="92"/>
      <c r="AG107" s="92"/>
      <c r="AH107" s="92"/>
      <c r="AI107" s="92"/>
    </row>
    <row r="108" spans="1:35" ht="12.75" customHeight="1" x14ac:dyDescent="0.25">
      <c r="A108" s="186" t="s">
        <v>412</v>
      </c>
      <c r="B108" s="141">
        <v>274.2</v>
      </c>
      <c r="C108" s="141">
        <v>319.39999999999998</v>
      </c>
      <c r="D108" s="141">
        <v>508.4</v>
      </c>
      <c r="E108" s="141">
        <v>612.80801472949213</v>
      </c>
      <c r="F108" s="141">
        <v>693.45760338998161</v>
      </c>
      <c r="G108" s="141">
        <v>775.53459564077366</v>
      </c>
      <c r="H108" s="141">
        <v>888.84737029344831</v>
      </c>
      <c r="I108" s="141">
        <v>1003.8457129964307</v>
      </c>
      <c r="J108" s="141">
        <v>1115.3600802236756</v>
      </c>
      <c r="K108" s="141">
        <v>1211.9422926279922</v>
      </c>
      <c r="L108" s="141">
        <v>1237.4309203121165</v>
      </c>
      <c r="M108" s="18">
        <v>6.3686896300022555</v>
      </c>
      <c r="N108" s="19">
        <v>3.1528988550545867</v>
      </c>
      <c r="O108" s="19">
        <v>2.5134212475392825</v>
      </c>
      <c r="P108" s="19">
        <v>2.2960325776146817</v>
      </c>
      <c r="Q108" s="19">
        <v>1.0440131531631813</v>
      </c>
      <c r="S108" s="92"/>
      <c r="T108" s="92"/>
      <c r="U108" s="92"/>
      <c r="V108" s="92"/>
      <c r="W108" s="92"/>
      <c r="X108" s="92"/>
      <c r="Y108" s="92"/>
      <c r="Z108" s="92"/>
      <c r="AA108" s="92"/>
      <c r="AB108" s="92"/>
      <c r="AC108" s="92"/>
      <c r="AD108" s="92"/>
      <c r="AE108" s="92"/>
      <c r="AF108" s="92"/>
    </row>
    <row r="109" spans="1:35" ht="12.75" customHeight="1" x14ac:dyDescent="0.25">
      <c r="A109" s="186" t="s">
        <v>413</v>
      </c>
      <c r="B109" s="141">
        <v>0</v>
      </c>
      <c r="C109" s="141">
        <v>0</v>
      </c>
      <c r="D109" s="141">
        <v>0</v>
      </c>
      <c r="E109" s="141">
        <v>0</v>
      </c>
      <c r="F109" s="141">
        <v>0</v>
      </c>
      <c r="G109" s="141">
        <v>0</v>
      </c>
      <c r="H109" s="141">
        <v>0</v>
      </c>
      <c r="I109" s="141">
        <v>0</v>
      </c>
      <c r="J109" s="141">
        <v>0</v>
      </c>
      <c r="K109" s="141">
        <v>0</v>
      </c>
      <c r="L109" s="141">
        <v>0</v>
      </c>
      <c r="M109" s="18"/>
      <c r="N109" s="19"/>
      <c r="O109" s="19"/>
      <c r="P109" s="19"/>
      <c r="Q109" s="19"/>
      <c r="S109" s="92"/>
      <c r="T109" s="92"/>
      <c r="U109" s="92"/>
      <c r="V109" s="92"/>
      <c r="W109" s="92"/>
      <c r="X109" s="92"/>
      <c r="Y109" s="92"/>
      <c r="Z109" s="92"/>
      <c r="AA109" s="92"/>
      <c r="AB109" s="92"/>
      <c r="AC109" s="92"/>
      <c r="AD109" s="92"/>
      <c r="AE109" s="92"/>
      <c r="AF109" s="92"/>
    </row>
    <row r="110" spans="1:35" ht="12.75" customHeight="1" x14ac:dyDescent="0.25">
      <c r="A110" s="186" t="s">
        <v>414</v>
      </c>
      <c r="B110" s="141">
        <v>57599.4</v>
      </c>
      <c r="C110" s="141">
        <v>61384.599999999984</v>
      </c>
      <c r="D110" s="141">
        <v>69734.251883243371</v>
      </c>
      <c r="E110" s="141">
        <v>70720.056265486681</v>
      </c>
      <c r="F110" s="141">
        <v>74379.159555700171</v>
      </c>
      <c r="G110" s="141">
        <v>74995.074083971223</v>
      </c>
      <c r="H110" s="141">
        <v>75860.157192584185</v>
      </c>
      <c r="I110" s="141">
        <v>75937.754352600838</v>
      </c>
      <c r="J110" s="141">
        <v>76843.154911697711</v>
      </c>
      <c r="K110" s="141">
        <v>77893.605387176154</v>
      </c>
      <c r="L110" s="141">
        <v>78454.705132186282</v>
      </c>
      <c r="M110" s="18">
        <v>1.9301864592367046</v>
      </c>
      <c r="N110" s="19">
        <v>0.64692531393235608</v>
      </c>
      <c r="O110" s="19">
        <v>0.19735267753742125</v>
      </c>
      <c r="P110" s="19">
        <v>0.12883078418077787</v>
      </c>
      <c r="Q110" s="19">
        <v>0.20776611850363835</v>
      </c>
      <c r="S110" s="92"/>
      <c r="T110" s="92"/>
      <c r="U110" s="92"/>
      <c r="V110" s="92"/>
      <c r="W110" s="92"/>
      <c r="X110" s="92"/>
      <c r="Y110" s="92"/>
      <c r="Z110" s="92"/>
      <c r="AA110" s="92"/>
      <c r="AB110" s="92"/>
      <c r="AC110" s="92"/>
      <c r="AD110" s="92"/>
      <c r="AE110" s="92"/>
      <c r="AF110" s="92"/>
    </row>
    <row r="111" spans="1:35" ht="2.25" customHeight="1" x14ac:dyDescent="0.25">
      <c r="A111" s="168"/>
      <c r="B111" s="169"/>
      <c r="C111" s="266"/>
      <c r="D111" s="169"/>
      <c r="E111" s="169"/>
      <c r="F111" s="169"/>
      <c r="G111" s="169"/>
      <c r="H111" s="169"/>
      <c r="I111" s="169"/>
      <c r="J111" s="169"/>
      <c r="K111" s="170"/>
      <c r="L111" s="170"/>
      <c r="M111" s="170"/>
      <c r="N111" s="170"/>
      <c r="O111" s="268"/>
      <c r="P111" s="170"/>
      <c r="Q111" s="170"/>
      <c r="R111" s="170"/>
      <c r="S111" s="170"/>
      <c r="T111" s="170"/>
      <c r="V111" s="92"/>
      <c r="W111" s="92"/>
      <c r="X111" s="92"/>
      <c r="Y111" s="92"/>
      <c r="Z111" s="92"/>
      <c r="AA111" s="92"/>
      <c r="AB111" s="92"/>
      <c r="AC111" s="92"/>
      <c r="AD111" s="92"/>
      <c r="AE111" s="92"/>
      <c r="AF111" s="92"/>
      <c r="AG111" s="92"/>
      <c r="AH111" s="92"/>
      <c r="AI111" s="92"/>
    </row>
    <row r="112" spans="1:35" ht="23.25" customHeight="1" x14ac:dyDescent="0.25">
      <c r="A112" s="288" t="s">
        <v>440</v>
      </c>
      <c r="B112" s="288"/>
      <c r="C112" s="288"/>
      <c r="D112" s="288"/>
      <c r="E112" s="288"/>
      <c r="F112" s="288"/>
      <c r="G112" s="288"/>
      <c r="H112" s="288"/>
      <c r="I112" s="288"/>
      <c r="J112" s="288"/>
      <c r="K112" s="288"/>
      <c r="L112" s="288"/>
      <c r="M112" s="288"/>
      <c r="N112" s="288"/>
      <c r="O112" s="288"/>
      <c r="P112" s="288"/>
      <c r="Q112" s="288"/>
      <c r="R112" s="288"/>
      <c r="S112" s="288"/>
      <c r="T112" s="288"/>
      <c r="V112" s="92"/>
      <c r="W112" s="92"/>
      <c r="X112" s="92"/>
      <c r="Y112" s="92"/>
      <c r="Z112" s="92"/>
      <c r="AA112" s="92"/>
      <c r="AB112" s="92"/>
      <c r="AC112" s="92"/>
      <c r="AD112" s="92"/>
      <c r="AE112" s="92"/>
      <c r="AF112" s="92"/>
      <c r="AG112" s="92"/>
      <c r="AH112" s="92"/>
      <c r="AI112" s="92"/>
    </row>
    <row r="113" spans="1:35" ht="12.75" customHeight="1" x14ac:dyDescent="0.25">
      <c r="A113" s="286" t="s">
        <v>415</v>
      </c>
      <c r="B113" s="286"/>
      <c r="C113" s="286"/>
      <c r="D113" s="286"/>
      <c r="E113" s="286"/>
      <c r="F113" s="286"/>
      <c r="G113" s="286"/>
      <c r="H113" s="286"/>
      <c r="I113" s="286"/>
      <c r="J113" s="286"/>
      <c r="K113" s="286"/>
      <c r="L113" s="286"/>
      <c r="M113" s="286"/>
      <c r="N113" s="286"/>
      <c r="O113" s="286"/>
      <c r="P113" s="286"/>
      <c r="Q113" s="286"/>
      <c r="R113" s="286"/>
      <c r="S113" s="286"/>
      <c r="T113" s="286"/>
      <c r="V113" s="92"/>
      <c r="W113" s="92"/>
      <c r="X113" s="92"/>
      <c r="Y113" s="92"/>
      <c r="Z113" s="92"/>
      <c r="AA113" s="92"/>
      <c r="AB113" s="92"/>
      <c r="AC113" s="92"/>
      <c r="AD113" s="92"/>
      <c r="AE113" s="92"/>
      <c r="AF113" s="92"/>
      <c r="AG113" s="92"/>
      <c r="AH113" s="92"/>
      <c r="AI113" s="92"/>
    </row>
    <row r="114" spans="1:35" ht="22.5" customHeight="1" x14ac:dyDescent="0.25">
      <c r="A114" s="286" t="s">
        <v>416</v>
      </c>
      <c r="B114" s="286"/>
      <c r="C114" s="286"/>
      <c r="D114" s="286"/>
      <c r="E114" s="286"/>
      <c r="F114" s="286"/>
      <c r="G114" s="286"/>
      <c r="H114" s="286"/>
      <c r="I114" s="286"/>
      <c r="J114" s="286"/>
      <c r="K114" s="286"/>
      <c r="L114" s="286"/>
      <c r="M114" s="286"/>
      <c r="N114" s="286"/>
      <c r="O114" s="286"/>
      <c r="P114" s="286"/>
      <c r="Q114" s="286"/>
      <c r="R114" s="286"/>
      <c r="S114" s="286"/>
      <c r="T114" s="286"/>
      <c r="V114" s="92"/>
      <c r="W114" s="92"/>
      <c r="X114" s="92"/>
      <c r="Y114" s="92"/>
      <c r="Z114" s="92"/>
      <c r="AA114" s="92"/>
      <c r="AB114" s="92"/>
      <c r="AC114" s="92"/>
      <c r="AD114" s="92"/>
      <c r="AE114" s="92"/>
      <c r="AF114" s="92"/>
      <c r="AG114" s="92"/>
      <c r="AH114" s="92"/>
      <c r="AI114" s="92"/>
    </row>
    <row r="115" spans="1:35" ht="23.25" customHeight="1" x14ac:dyDescent="0.25">
      <c r="A115" s="286" t="s">
        <v>417</v>
      </c>
      <c r="B115" s="286"/>
      <c r="C115" s="286"/>
      <c r="D115" s="286"/>
      <c r="E115" s="286"/>
      <c r="F115" s="286"/>
      <c r="G115" s="286"/>
      <c r="H115" s="286"/>
      <c r="I115" s="286"/>
      <c r="J115" s="286"/>
      <c r="K115" s="286"/>
      <c r="L115" s="286"/>
      <c r="M115" s="286"/>
      <c r="N115" s="286"/>
      <c r="O115" s="286"/>
      <c r="P115" s="286"/>
      <c r="Q115" s="286"/>
      <c r="R115" s="286"/>
      <c r="S115" s="286"/>
      <c r="T115" s="286"/>
      <c r="V115" s="92"/>
      <c r="W115" s="92"/>
      <c r="X115" s="92"/>
      <c r="Y115" s="92"/>
      <c r="Z115" s="92"/>
      <c r="AA115" s="92"/>
      <c r="AB115" s="92"/>
      <c r="AC115" s="92"/>
      <c r="AD115" s="92"/>
      <c r="AE115" s="92"/>
      <c r="AF115" s="92"/>
      <c r="AG115" s="92"/>
      <c r="AH115" s="92"/>
      <c r="AI115" s="92"/>
    </row>
    <row r="116" spans="1:35" ht="12.75" customHeight="1" x14ac:dyDescent="0.25">
      <c r="A116" s="288" t="s">
        <v>418</v>
      </c>
      <c r="B116" s="288"/>
      <c r="C116" s="288"/>
      <c r="D116" s="288"/>
      <c r="E116" s="288"/>
      <c r="F116" s="288"/>
      <c r="G116" s="288"/>
      <c r="H116" s="288"/>
      <c r="I116" s="288"/>
      <c r="J116" s="288"/>
      <c r="K116" s="288"/>
      <c r="L116" s="288"/>
      <c r="M116" s="288"/>
      <c r="N116" s="288"/>
      <c r="O116" s="288"/>
      <c r="P116" s="288"/>
      <c r="Q116" s="288"/>
      <c r="R116" s="288"/>
      <c r="S116" s="288"/>
      <c r="T116" s="288"/>
      <c r="V116" s="92"/>
      <c r="W116" s="92"/>
      <c r="X116" s="92"/>
      <c r="Y116" s="92"/>
      <c r="Z116" s="92"/>
      <c r="AA116" s="92"/>
      <c r="AB116" s="92"/>
      <c r="AC116" s="92"/>
      <c r="AD116" s="92"/>
      <c r="AE116" s="92"/>
      <c r="AF116" s="92"/>
      <c r="AG116" s="92"/>
      <c r="AH116" s="92"/>
      <c r="AI116" s="92"/>
    </row>
    <row r="117" spans="1:35" ht="19.5" customHeight="1" x14ac:dyDescent="0.25">
      <c r="A117" s="289" t="s">
        <v>419</v>
      </c>
      <c r="B117" s="289"/>
      <c r="C117" s="289"/>
      <c r="D117" s="289"/>
      <c r="E117" s="289"/>
      <c r="F117" s="289"/>
      <c r="G117" s="289"/>
      <c r="H117" s="289"/>
      <c r="I117" s="289"/>
      <c r="J117" s="289"/>
      <c r="K117" s="289"/>
      <c r="L117" s="289"/>
      <c r="M117" s="289"/>
      <c r="N117" s="289"/>
      <c r="O117" s="289"/>
      <c r="P117" s="289"/>
      <c r="Q117" s="289"/>
      <c r="R117" s="289"/>
      <c r="S117" s="289"/>
      <c r="T117" s="289"/>
      <c r="V117" s="92"/>
      <c r="W117" s="92"/>
      <c r="X117" s="92"/>
      <c r="Y117" s="92"/>
      <c r="Z117" s="92"/>
      <c r="AA117" s="92"/>
      <c r="AB117" s="92"/>
      <c r="AC117" s="92"/>
      <c r="AD117" s="92"/>
      <c r="AE117" s="92"/>
      <c r="AF117" s="92"/>
      <c r="AG117" s="92"/>
      <c r="AH117" s="92"/>
      <c r="AI117" s="92"/>
    </row>
    <row r="118" spans="1:35" ht="12.75" customHeight="1" x14ac:dyDescent="0.25">
      <c r="A118" s="210"/>
      <c r="B118" s="5">
        <v>2000</v>
      </c>
      <c r="C118" s="5">
        <v>2005</v>
      </c>
      <c r="D118" s="5">
        <v>2010</v>
      </c>
      <c r="E118" s="5">
        <v>2015</v>
      </c>
      <c r="F118" s="5">
        <v>2020</v>
      </c>
      <c r="G118" s="5">
        <v>2025</v>
      </c>
      <c r="H118" s="5">
        <v>2030</v>
      </c>
      <c r="I118" s="5">
        <v>2035</v>
      </c>
      <c r="J118" s="5">
        <v>2040</v>
      </c>
      <c r="K118" s="5">
        <v>2045</v>
      </c>
      <c r="L118" s="5">
        <v>2050</v>
      </c>
      <c r="M118" s="6" t="s">
        <v>1</v>
      </c>
      <c r="N118" s="6" t="s">
        <v>2</v>
      </c>
      <c r="O118" s="6" t="s">
        <v>3</v>
      </c>
      <c r="P118" s="6" t="s">
        <v>357</v>
      </c>
      <c r="Q118" s="6" t="s">
        <v>358</v>
      </c>
      <c r="S118" s="92"/>
      <c r="T118" s="92"/>
      <c r="U118" s="92"/>
      <c r="V118" s="92"/>
      <c r="W118" s="92"/>
      <c r="X118" s="92"/>
      <c r="Y118" s="92"/>
      <c r="Z118" s="92"/>
      <c r="AA118" s="92"/>
      <c r="AB118" s="92"/>
      <c r="AC118" s="92"/>
      <c r="AD118" s="92"/>
      <c r="AE118" s="92"/>
      <c r="AF118" s="92"/>
    </row>
    <row r="119" spans="1:35" ht="2.1" customHeight="1" x14ac:dyDescent="0.25">
      <c r="A119" s="7"/>
      <c r="B119" s="8"/>
      <c r="C119" s="8"/>
      <c r="D119" s="8"/>
      <c r="E119" s="8"/>
      <c r="F119" s="8"/>
      <c r="G119" s="8"/>
      <c r="H119" s="8"/>
      <c r="I119" s="8"/>
      <c r="J119" s="8"/>
      <c r="K119" s="8"/>
      <c r="L119" s="8"/>
      <c r="M119" s="9"/>
      <c r="N119" s="9"/>
      <c r="O119" s="9"/>
      <c r="P119" s="9"/>
      <c r="Q119" s="9"/>
      <c r="S119" s="92"/>
      <c r="T119" s="92"/>
      <c r="U119" s="92"/>
      <c r="V119" s="92"/>
      <c r="W119" s="92"/>
      <c r="X119" s="92"/>
      <c r="Y119" s="92"/>
      <c r="Z119" s="92"/>
      <c r="AA119" s="92"/>
      <c r="AB119" s="92"/>
      <c r="AC119" s="92"/>
      <c r="AD119" s="92"/>
      <c r="AE119" s="92"/>
      <c r="AF119" s="92"/>
    </row>
    <row r="120" spans="1:35" ht="12.75" customHeight="1" x14ac:dyDescent="0.25">
      <c r="A120" s="4"/>
      <c r="B120" s="10"/>
      <c r="C120" s="10"/>
      <c r="D120" s="10"/>
      <c r="E120" s="10"/>
      <c r="F120" s="10"/>
      <c r="G120" s="10"/>
      <c r="H120" s="10"/>
      <c r="I120" s="10"/>
      <c r="J120" s="10"/>
      <c r="K120" s="10"/>
      <c r="L120" s="10"/>
      <c r="M120" s="272"/>
      <c r="N120" s="273"/>
      <c r="O120" s="273"/>
      <c r="P120" s="273"/>
      <c r="Q120" s="273"/>
      <c r="S120" s="92"/>
      <c r="T120" s="92"/>
      <c r="U120" s="92"/>
      <c r="V120" s="92"/>
      <c r="W120" s="92"/>
      <c r="X120" s="92"/>
      <c r="Y120" s="92"/>
      <c r="Z120" s="92"/>
      <c r="AA120" s="92"/>
      <c r="AB120" s="92"/>
      <c r="AC120" s="92"/>
      <c r="AD120" s="92"/>
      <c r="AE120" s="92"/>
      <c r="AF120" s="92"/>
    </row>
    <row r="121" spans="1:35" ht="2.1" customHeight="1" x14ac:dyDescent="0.25">
      <c r="A121" s="11"/>
      <c r="B121" s="8"/>
      <c r="C121" s="8"/>
      <c r="D121" s="8"/>
      <c r="E121" s="8"/>
      <c r="F121" s="8"/>
      <c r="G121" s="8"/>
      <c r="H121" s="8"/>
      <c r="I121" s="8"/>
      <c r="J121" s="8"/>
      <c r="K121" s="8"/>
      <c r="L121" s="8"/>
      <c r="M121" s="9"/>
      <c r="N121" s="9"/>
      <c r="O121" s="9"/>
      <c r="P121" s="9"/>
      <c r="Q121" s="9"/>
      <c r="S121" s="92"/>
      <c r="T121" s="92"/>
      <c r="U121" s="92"/>
      <c r="V121" s="92"/>
      <c r="W121" s="92"/>
      <c r="X121" s="92"/>
      <c r="Y121" s="92"/>
      <c r="Z121" s="92"/>
      <c r="AA121" s="92"/>
      <c r="AB121" s="92"/>
      <c r="AC121" s="92"/>
      <c r="AD121" s="92"/>
      <c r="AE121" s="92"/>
      <c r="AF121" s="92"/>
    </row>
    <row r="122" spans="1:35" ht="12.75" customHeight="1" x14ac:dyDescent="0.25">
      <c r="A122" s="186" t="s">
        <v>420</v>
      </c>
      <c r="B122" s="141">
        <v>3570</v>
      </c>
      <c r="C122" s="141">
        <v>3855.6999999999994</v>
      </c>
      <c r="D122" s="141">
        <v>4627.5518832433745</v>
      </c>
      <c r="E122" s="141">
        <v>5365.1191216874076</v>
      </c>
      <c r="F122" s="141">
        <v>7630.5343875360632</v>
      </c>
      <c r="G122" s="141">
        <v>7744.2006732712025</v>
      </c>
      <c r="H122" s="141">
        <v>8405.7696532519221</v>
      </c>
      <c r="I122" s="141">
        <v>8767.1378577531541</v>
      </c>
      <c r="J122" s="141">
        <v>9256.3143678110227</v>
      </c>
      <c r="K122" s="141">
        <v>10609.674697898634</v>
      </c>
      <c r="L122" s="141">
        <v>11044.726537056184</v>
      </c>
      <c r="M122" s="18">
        <v>2.6285771973576955</v>
      </c>
      <c r="N122" s="19">
        <v>5.1284752811417533</v>
      </c>
      <c r="O122" s="19">
        <v>0.9723009582301767</v>
      </c>
      <c r="P122" s="19">
        <v>0.96853644200771694</v>
      </c>
      <c r="Q122" s="19">
        <v>1.7821656252623663</v>
      </c>
      <c r="S122" s="92"/>
      <c r="T122" s="92"/>
      <c r="U122" s="92"/>
      <c r="V122" s="92"/>
      <c r="W122" s="92"/>
      <c r="X122" s="92"/>
      <c r="Y122" s="92"/>
      <c r="Z122" s="92"/>
      <c r="AA122" s="92"/>
      <c r="AB122" s="92"/>
      <c r="AC122" s="92"/>
      <c r="AD122" s="92"/>
      <c r="AE122" s="92"/>
      <c r="AF122" s="92"/>
    </row>
    <row r="123" spans="1:35" ht="12.75" customHeight="1" x14ac:dyDescent="0.25">
      <c r="A123" s="186" t="s">
        <v>421</v>
      </c>
      <c r="B123" s="141">
        <v>185.31622345166994</v>
      </c>
      <c r="C123" s="141">
        <v>331.71777680879268</v>
      </c>
      <c r="D123" s="141">
        <v>890.35559071546209</v>
      </c>
      <c r="E123" s="141">
        <v>1869.9135809557354</v>
      </c>
      <c r="F123" s="141">
        <v>2179.9547589103809</v>
      </c>
      <c r="G123" s="141">
        <v>3080.4354962404541</v>
      </c>
      <c r="H123" s="141">
        <v>3473.3525179373519</v>
      </c>
      <c r="I123" s="141">
        <v>3612.8517355494005</v>
      </c>
      <c r="J123" s="141">
        <v>4912.6580767130981</v>
      </c>
      <c r="K123" s="141">
        <v>5339.473068292149</v>
      </c>
      <c r="L123" s="141">
        <v>6063.4656822884717</v>
      </c>
      <c r="M123" s="18">
        <v>16.994381246763581</v>
      </c>
      <c r="N123" s="19">
        <v>9.3675287703659507</v>
      </c>
      <c r="O123" s="19">
        <v>4.7683581986566859</v>
      </c>
      <c r="P123" s="19">
        <v>3.5277481041589898</v>
      </c>
      <c r="Q123" s="19">
        <v>2.1269680117751877</v>
      </c>
      <c r="S123" s="92"/>
      <c r="T123" s="92"/>
      <c r="U123" s="92"/>
      <c r="V123" s="92"/>
      <c r="W123" s="92"/>
      <c r="X123" s="92"/>
      <c r="Y123" s="92"/>
      <c r="Z123" s="92"/>
      <c r="AA123" s="92"/>
      <c r="AB123" s="92"/>
      <c r="AC123" s="92"/>
      <c r="AD123" s="92"/>
      <c r="AE123" s="92"/>
      <c r="AF123" s="92"/>
    </row>
    <row r="124" spans="1:35" ht="12.75" customHeight="1" x14ac:dyDescent="0.25">
      <c r="A124" s="186" t="s">
        <v>422</v>
      </c>
      <c r="B124" s="141">
        <v>15.099175236644687</v>
      </c>
      <c r="C124" s="141">
        <v>70.800498815480324</v>
      </c>
      <c r="D124" s="141">
        <v>931.19565524154291</v>
      </c>
      <c r="E124" s="141">
        <v>1189.281198328744</v>
      </c>
      <c r="F124" s="141">
        <v>1722.7506234066561</v>
      </c>
      <c r="G124" s="141">
        <v>1869.3024719942364</v>
      </c>
      <c r="H124" s="141">
        <v>1886.5743584611037</v>
      </c>
      <c r="I124" s="141">
        <v>1884.4513940184995</v>
      </c>
      <c r="J124" s="141">
        <v>2075.0488619079551</v>
      </c>
      <c r="K124" s="141">
        <v>2196.6118098500724</v>
      </c>
      <c r="L124" s="141">
        <v>2362.4096092358845</v>
      </c>
      <c r="M124" s="18">
        <v>51.011065393924262</v>
      </c>
      <c r="N124" s="19">
        <v>6.3452624716616279</v>
      </c>
      <c r="O124" s="19">
        <v>0.91254314299522576</v>
      </c>
      <c r="P124" s="19">
        <v>0.95676829714084199</v>
      </c>
      <c r="Q124" s="19">
        <v>1.3054213668653336</v>
      </c>
      <c r="S124" s="92"/>
      <c r="T124" s="92"/>
      <c r="U124" s="92"/>
      <c r="V124" s="92"/>
      <c r="W124" s="92"/>
      <c r="X124" s="92"/>
      <c r="Y124" s="92"/>
      <c r="Z124" s="92"/>
      <c r="AA124" s="92"/>
      <c r="AB124" s="92"/>
      <c r="AC124" s="92"/>
      <c r="AD124" s="92"/>
      <c r="AE124" s="92"/>
      <c r="AF124" s="92"/>
    </row>
    <row r="125" spans="1:35" ht="12.75" customHeight="1" x14ac:dyDescent="0.25">
      <c r="A125" s="186" t="s">
        <v>423</v>
      </c>
      <c r="B125" s="141">
        <v>3755.3162234516699</v>
      </c>
      <c r="C125" s="141">
        <v>4236.7177768087922</v>
      </c>
      <c r="D125" s="141">
        <v>6404.3921973752886</v>
      </c>
      <c r="E125" s="141">
        <v>8335.4270398334156</v>
      </c>
      <c r="F125" s="141">
        <v>11209.092294679926</v>
      </c>
      <c r="G125" s="141">
        <v>12282.267815425184</v>
      </c>
      <c r="H125" s="141">
        <v>13302.793641496977</v>
      </c>
      <c r="I125" s="141">
        <v>13865.107537227897</v>
      </c>
      <c r="J125" s="141">
        <v>15618.257620854803</v>
      </c>
      <c r="K125" s="141">
        <v>17420.228753400595</v>
      </c>
      <c r="L125" s="141">
        <v>18582.789353521934</v>
      </c>
      <c r="M125" s="18">
        <v>5.4831621818334009</v>
      </c>
      <c r="N125" s="19">
        <v>5.7570316123828125</v>
      </c>
      <c r="O125" s="19">
        <v>1.7272351407207065</v>
      </c>
      <c r="P125" s="19">
        <v>1.6176091844119611</v>
      </c>
      <c r="Q125" s="19">
        <v>1.7531428538229976</v>
      </c>
      <c r="S125" s="92"/>
      <c r="T125" s="92"/>
      <c r="U125" s="92"/>
      <c r="V125" s="92"/>
      <c r="W125" s="92"/>
      <c r="X125" s="92"/>
      <c r="Y125" s="92"/>
      <c r="Z125" s="92"/>
      <c r="AA125" s="92"/>
      <c r="AB125" s="92"/>
      <c r="AC125" s="92"/>
      <c r="AD125" s="92"/>
      <c r="AE125" s="92"/>
      <c r="AF125" s="92"/>
    </row>
    <row r="126" spans="1:35" ht="2.25" customHeight="1" x14ac:dyDescent="0.25">
      <c r="A126" s="216"/>
      <c r="B126" s="217"/>
      <c r="C126" s="267"/>
      <c r="D126" s="217"/>
      <c r="E126" s="217"/>
      <c r="F126" s="217"/>
      <c r="G126" s="217"/>
      <c r="H126" s="217"/>
      <c r="I126" s="217"/>
      <c r="J126" s="217"/>
      <c r="K126" s="205"/>
      <c r="L126" s="205"/>
      <c r="M126" s="205"/>
      <c r="N126" s="205"/>
      <c r="O126" s="268"/>
      <c r="P126" s="205"/>
      <c r="Q126" s="205"/>
      <c r="R126" s="205"/>
      <c r="S126" s="170"/>
      <c r="T126" s="170"/>
      <c r="V126" s="92"/>
      <c r="W126" s="92"/>
      <c r="X126" s="92"/>
      <c r="Y126" s="92"/>
      <c r="Z126" s="92"/>
      <c r="AA126" s="92"/>
      <c r="AB126" s="92"/>
      <c r="AC126" s="92"/>
      <c r="AD126" s="92"/>
      <c r="AE126" s="92"/>
      <c r="AF126" s="92"/>
      <c r="AG126" s="92"/>
      <c r="AH126" s="92"/>
      <c r="AI126" s="92"/>
    </row>
    <row r="127" spans="1:35" ht="13.5" customHeight="1" x14ac:dyDescent="0.25">
      <c r="A127" s="288" t="s">
        <v>424</v>
      </c>
      <c r="B127" s="288"/>
      <c r="C127" s="288"/>
      <c r="D127" s="288"/>
      <c r="E127" s="288"/>
      <c r="F127" s="288"/>
      <c r="G127" s="288"/>
      <c r="H127" s="288"/>
      <c r="I127" s="288"/>
      <c r="J127" s="288"/>
      <c r="K127" s="288"/>
      <c r="L127" s="288"/>
      <c r="M127" s="288"/>
      <c r="N127" s="288"/>
      <c r="O127" s="288"/>
      <c r="P127" s="288"/>
      <c r="Q127" s="288"/>
      <c r="R127" s="288"/>
      <c r="S127" s="288"/>
      <c r="T127" s="288"/>
      <c r="V127" s="92"/>
      <c r="W127" s="92"/>
      <c r="X127" s="92"/>
      <c r="Y127" s="92"/>
      <c r="Z127" s="92"/>
      <c r="AA127" s="92"/>
      <c r="AB127" s="92"/>
      <c r="AC127" s="92"/>
      <c r="AD127" s="92"/>
      <c r="AE127" s="92"/>
      <c r="AF127" s="92"/>
      <c r="AG127" s="92"/>
      <c r="AH127" s="92"/>
      <c r="AI127" s="92"/>
    </row>
    <row r="128" spans="1:35" ht="19.5" customHeight="1" x14ac:dyDescent="0.25">
      <c r="A128" s="289" t="s">
        <v>425</v>
      </c>
      <c r="B128" s="289"/>
      <c r="C128" s="289"/>
      <c r="D128" s="289"/>
      <c r="E128" s="289"/>
      <c r="F128" s="289"/>
      <c r="G128" s="289"/>
      <c r="H128" s="289"/>
      <c r="I128" s="289"/>
      <c r="J128" s="289"/>
      <c r="K128" s="289"/>
      <c r="L128" s="289"/>
      <c r="M128" s="289"/>
      <c r="N128" s="289"/>
      <c r="O128" s="289"/>
      <c r="P128" s="289"/>
      <c r="Q128" s="289"/>
      <c r="R128" s="289"/>
      <c r="S128" s="289"/>
      <c r="T128" s="289"/>
      <c r="V128" s="92"/>
      <c r="W128" s="92"/>
      <c r="X128" s="92"/>
      <c r="Y128" s="92"/>
      <c r="Z128" s="92"/>
      <c r="AA128" s="92"/>
      <c r="AB128" s="92"/>
      <c r="AC128" s="92"/>
      <c r="AD128" s="92"/>
      <c r="AE128" s="92"/>
      <c r="AF128" s="92"/>
      <c r="AG128" s="92"/>
      <c r="AH128" s="92"/>
      <c r="AI128" s="92"/>
    </row>
    <row r="129" spans="1:35" ht="12.75" customHeight="1" x14ac:dyDescent="0.25">
      <c r="A129" s="4"/>
      <c r="B129" s="5">
        <v>2000</v>
      </c>
      <c r="C129" s="5">
        <v>2005</v>
      </c>
      <c r="D129" s="5">
        <v>2010</v>
      </c>
      <c r="E129" s="5">
        <v>2015</v>
      </c>
      <c r="F129" s="5">
        <v>2020</v>
      </c>
      <c r="G129" s="5">
        <v>2025</v>
      </c>
      <c r="H129" s="5">
        <v>2030</v>
      </c>
      <c r="I129" s="5">
        <v>2035</v>
      </c>
      <c r="J129" s="5">
        <v>2040</v>
      </c>
      <c r="K129" s="5">
        <v>2045</v>
      </c>
      <c r="L129" s="5">
        <v>2050</v>
      </c>
      <c r="M129" s="6"/>
      <c r="N129" s="6"/>
      <c r="O129" s="6"/>
      <c r="P129" s="6"/>
      <c r="Q129" s="6"/>
      <c r="S129" s="92"/>
      <c r="T129" s="92"/>
      <c r="U129" s="92"/>
      <c r="V129" s="92"/>
      <c r="W129" s="92"/>
      <c r="X129" s="92"/>
      <c r="Y129" s="92"/>
      <c r="Z129" s="92"/>
      <c r="AA129" s="92"/>
      <c r="AB129" s="92"/>
      <c r="AC129" s="92"/>
      <c r="AD129" s="92"/>
      <c r="AE129" s="92"/>
      <c r="AF129" s="92"/>
    </row>
    <row r="130" spans="1:35" ht="2.1" customHeight="1" x14ac:dyDescent="0.25">
      <c r="A130" s="7"/>
      <c r="B130" s="8"/>
      <c r="C130" s="8"/>
      <c r="D130" s="8"/>
      <c r="E130" s="8"/>
      <c r="F130" s="8"/>
      <c r="G130" s="8"/>
      <c r="H130" s="8"/>
      <c r="I130" s="8"/>
      <c r="J130" s="8"/>
      <c r="K130" s="8"/>
      <c r="L130" s="8"/>
      <c r="M130" s="9"/>
      <c r="N130" s="9"/>
      <c r="O130" s="9"/>
      <c r="P130" s="9"/>
      <c r="Q130" s="9"/>
      <c r="S130" s="92"/>
      <c r="T130" s="92"/>
      <c r="U130" s="92"/>
      <c r="V130" s="92"/>
      <c r="W130" s="92"/>
      <c r="X130" s="92"/>
      <c r="Y130" s="92"/>
      <c r="Z130" s="92"/>
      <c r="AA130" s="92"/>
      <c r="AB130" s="92"/>
      <c r="AC130" s="92"/>
      <c r="AD130" s="92"/>
      <c r="AE130" s="92"/>
      <c r="AF130" s="92"/>
    </row>
    <row r="131" spans="1:35" ht="12.75" customHeight="1" x14ac:dyDescent="0.25">
      <c r="A131" s="4"/>
      <c r="B131" s="10"/>
      <c r="C131" s="10"/>
      <c r="D131" s="10"/>
      <c r="E131" s="10"/>
      <c r="F131" s="10"/>
      <c r="G131" s="10"/>
      <c r="H131" s="10"/>
      <c r="I131" s="10"/>
      <c r="J131" s="10"/>
      <c r="K131" s="10"/>
      <c r="L131" s="10"/>
      <c r="M131" s="227"/>
      <c r="N131" s="227"/>
      <c r="O131" s="227"/>
      <c r="P131" s="227"/>
      <c r="Q131" s="227"/>
      <c r="S131" s="92"/>
      <c r="T131" s="92"/>
      <c r="U131" s="92"/>
      <c r="V131" s="92"/>
      <c r="W131" s="92"/>
      <c r="X131" s="92"/>
      <c r="Y131" s="92"/>
      <c r="Z131" s="92"/>
      <c r="AA131" s="92"/>
      <c r="AB131" s="92"/>
      <c r="AC131" s="92"/>
      <c r="AD131" s="92"/>
      <c r="AE131" s="92"/>
      <c r="AF131" s="92"/>
    </row>
    <row r="132" spans="1:35" ht="2.1" customHeight="1" x14ac:dyDescent="0.25">
      <c r="A132" s="11"/>
      <c r="B132" s="8"/>
      <c r="C132" s="8"/>
      <c r="D132" s="8"/>
      <c r="E132" s="8"/>
      <c r="F132" s="8"/>
      <c r="G132" s="8"/>
      <c r="H132" s="8"/>
      <c r="I132" s="8"/>
      <c r="J132" s="8"/>
      <c r="K132" s="8"/>
      <c r="L132" s="8"/>
      <c r="M132" s="9"/>
      <c r="N132" s="9"/>
      <c r="O132" s="9"/>
      <c r="P132" s="9"/>
      <c r="Q132" s="9"/>
      <c r="S132" s="92"/>
      <c r="T132" s="92"/>
      <c r="U132" s="92"/>
      <c r="V132" s="92"/>
      <c r="W132" s="92"/>
      <c r="X132" s="92"/>
      <c r="Y132" s="92"/>
      <c r="Z132" s="92"/>
      <c r="AA132" s="92"/>
      <c r="AB132" s="92"/>
      <c r="AC132" s="92"/>
      <c r="AD132" s="92"/>
      <c r="AE132" s="92"/>
      <c r="AF132" s="92"/>
    </row>
    <row r="133" spans="1:35" ht="12.75" customHeight="1" x14ac:dyDescent="0.25">
      <c r="A133" s="218" t="s">
        <v>426</v>
      </c>
      <c r="B133" s="219">
        <v>9.5815004576038731</v>
      </c>
      <c r="C133" s="219">
        <v>10.220353764144866</v>
      </c>
      <c r="D133" s="219">
        <v>11.618067152925937</v>
      </c>
      <c r="E133" s="219">
        <v>13.77767463963478</v>
      </c>
      <c r="F133" s="219">
        <v>18.967958651122917</v>
      </c>
      <c r="G133" s="219">
        <v>19.721773819147906</v>
      </c>
      <c r="H133" s="219">
        <v>21.719652635739266</v>
      </c>
      <c r="I133" s="219">
        <v>23.44804016436802</v>
      </c>
      <c r="J133" s="219">
        <v>24.972517114465603</v>
      </c>
      <c r="K133" s="219">
        <v>28.733171474419471</v>
      </c>
      <c r="L133" s="219">
        <v>30.300048224533938</v>
      </c>
      <c r="M133" s="204"/>
      <c r="N133" s="204"/>
      <c r="O133" s="204"/>
      <c r="P133" s="142"/>
      <c r="Q133" s="142"/>
      <c r="S133" s="92"/>
      <c r="T133" s="92"/>
      <c r="U133" s="92"/>
      <c r="V133" s="92"/>
      <c r="W133" s="92"/>
      <c r="X133" s="92"/>
      <c r="Y133" s="92"/>
      <c r="Z133" s="92"/>
      <c r="AA133" s="92"/>
      <c r="AB133" s="92"/>
      <c r="AC133" s="92"/>
      <c r="AD133" s="92"/>
      <c r="AE133" s="92"/>
      <c r="AF133" s="92"/>
    </row>
    <row r="134" spans="1:35" ht="12.75" customHeight="1" x14ac:dyDescent="0.25">
      <c r="A134" s="186" t="s">
        <v>468</v>
      </c>
      <c r="B134" s="171">
        <v>1.5754565146749464</v>
      </c>
      <c r="C134" s="171">
        <v>2.6758554841917017</v>
      </c>
      <c r="D134" s="171">
        <v>6.6489600453700808</v>
      </c>
      <c r="E134" s="171">
        <v>13.40706753371853</v>
      </c>
      <c r="F134" s="171">
        <v>14.34595943871442</v>
      </c>
      <c r="G134" s="171">
        <v>18.848193110947545</v>
      </c>
      <c r="H134" s="171">
        <v>19.779496349537133</v>
      </c>
      <c r="I134" s="171">
        <v>19.793278054262299</v>
      </c>
      <c r="J134" s="171">
        <v>25.896778517026824</v>
      </c>
      <c r="K134" s="171">
        <v>26.595665591224542</v>
      </c>
      <c r="L134" s="171">
        <v>28.610149361274228</v>
      </c>
      <c r="M134" s="142"/>
      <c r="N134" s="142"/>
      <c r="O134" s="142"/>
      <c r="P134" s="142"/>
      <c r="Q134" s="142"/>
      <c r="S134" s="92"/>
      <c r="T134" s="92"/>
      <c r="U134" s="92"/>
      <c r="V134" s="92"/>
      <c r="W134" s="92"/>
      <c r="X134" s="92"/>
      <c r="Y134" s="92"/>
      <c r="Z134" s="92"/>
      <c r="AA134" s="92"/>
      <c r="AB134" s="92"/>
      <c r="AC134" s="92"/>
      <c r="AD134" s="92"/>
      <c r="AE134" s="92"/>
      <c r="AF134" s="92"/>
    </row>
    <row r="135" spans="1:35" ht="12.75" customHeight="1" x14ac:dyDescent="0.25">
      <c r="A135" s="186" t="s">
        <v>427</v>
      </c>
      <c r="B135" s="171">
        <v>0.16543604321766128</v>
      </c>
      <c r="C135" s="171">
        <v>0.6877559192002779</v>
      </c>
      <c r="D135" s="171">
        <v>6.1328612733424999</v>
      </c>
      <c r="E135" s="171">
        <v>7.4586007172845274</v>
      </c>
      <c r="F135" s="171">
        <v>10.103332632730075</v>
      </c>
      <c r="G135" s="171">
        <v>10.698283054234475</v>
      </c>
      <c r="H135" s="171">
        <v>10.72844228725913</v>
      </c>
      <c r="I135" s="171">
        <v>10.386914554495506</v>
      </c>
      <c r="J135" s="171">
        <v>11.204011904970173</v>
      </c>
      <c r="K135" s="171">
        <v>11.888678480547583</v>
      </c>
      <c r="L135" s="171">
        <v>12.797124478108014</v>
      </c>
      <c r="M135" s="142"/>
      <c r="N135" s="142"/>
      <c r="O135" s="142"/>
      <c r="P135" s="142"/>
      <c r="Q135" s="142"/>
      <c r="S135" s="92"/>
      <c r="T135" s="92"/>
      <c r="U135" s="92"/>
      <c r="V135" s="92"/>
      <c r="W135" s="92"/>
      <c r="X135" s="92"/>
      <c r="Y135" s="92"/>
      <c r="Z135" s="92"/>
      <c r="AA135" s="92"/>
      <c r="AB135" s="92"/>
      <c r="AC135" s="92"/>
      <c r="AD135" s="92"/>
      <c r="AE135" s="92"/>
      <c r="AF135" s="92"/>
    </row>
    <row r="136" spans="1:35" ht="12.75" customHeight="1" x14ac:dyDescent="0.25">
      <c r="A136" s="186" t="s">
        <v>469</v>
      </c>
      <c r="B136" s="171">
        <v>6.5197141349591661</v>
      </c>
      <c r="C136" s="171">
        <v>6.9019229200952577</v>
      </c>
      <c r="D136" s="171">
        <v>9.1839978553125015</v>
      </c>
      <c r="E136" s="171">
        <v>11.78651075805398</v>
      </c>
      <c r="F136" s="171">
        <v>15.070205635068778</v>
      </c>
      <c r="G136" s="171">
        <v>16.377432738679413</v>
      </c>
      <c r="H136" s="171">
        <v>17.535942626279464</v>
      </c>
      <c r="I136" s="171">
        <v>18.258516669913906</v>
      </c>
      <c r="J136" s="171">
        <v>20.324852146950647</v>
      </c>
      <c r="K136" s="171">
        <v>22.364132032163628</v>
      </c>
      <c r="L136" s="171">
        <v>23.686010064294138</v>
      </c>
      <c r="M136" s="142"/>
      <c r="N136" s="142"/>
      <c r="O136" s="142"/>
      <c r="P136" s="142"/>
      <c r="Q136" s="142"/>
      <c r="S136" s="92"/>
      <c r="T136" s="92"/>
      <c r="U136" s="92"/>
      <c r="V136" s="92"/>
      <c r="W136" s="92"/>
      <c r="X136" s="92"/>
      <c r="Y136" s="92"/>
      <c r="Z136" s="92"/>
      <c r="AA136" s="92"/>
      <c r="AB136" s="92"/>
      <c r="AC136" s="92"/>
      <c r="AD136" s="92"/>
      <c r="AE136" s="92"/>
      <c r="AF136" s="92"/>
    </row>
    <row r="137" spans="1:35" ht="2.25" customHeight="1" x14ac:dyDescent="0.25">
      <c r="A137" s="168"/>
      <c r="B137" s="169"/>
      <c r="C137" s="266"/>
      <c r="D137" s="169"/>
      <c r="E137" s="169"/>
      <c r="F137" s="169"/>
      <c r="G137" s="169"/>
      <c r="H137" s="169"/>
      <c r="I137" s="169"/>
      <c r="J137" s="169"/>
      <c r="K137" s="170"/>
      <c r="L137" s="170"/>
      <c r="M137" s="170"/>
      <c r="N137" s="170"/>
      <c r="O137" s="268"/>
      <c r="P137" s="170"/>
      <c r="Q137" s="170"/>
      <c r="R137" s="170"/>
      <c r="S137" s="170"/>
      <c r="T137" s="170"/>
      <c r="V137" s="92"/>
      <c r="W137" s="92"/>
      <c r="X137" s="92"/>
      <c r="Y137" s="92"/>
      <c r="Z137" s="92"/>
      <c r="AA137" s="92"/>
      <c r="AB137" s="92"/>
      <c r="AC137" s="92"/>
      <c r="AD137" s="92"/>
      <c r="AE137" s="92"/>
      <c r="AF137" s="92"/>
      <c r="AG137" s="92"/>
      <c r="AH137" s="92"/>
      <c r="AI137" s="92"/>
    </row>
    <row r="138" spans="1:35" ht="24.75" customHeight="1" x14ac:dyDescent="0.25">
      <c r="A138" s="288" t="s">
        <v>428</v>
      </c>
      <c r="B138" s="288"/>
      <c r="C138" s="288"/>
      <c r="D138" s="288"/>
      <c r="E138" s="288"/>
      <c r="F138" s="288"/>
      <c r="G138" s="288"/>
      <c r="H138" s="288"/>
      <c r="I138" s="288"/>
      <c r="J138" s="288"/>
      <c r="K138" s="288"/>
      <c r="L138" s="288"/>
      <c r="M138" s="288"/>
      <c r="N138" s="288"/>
      <c r="O138" s="288"/>
      <c r="P138" s="288"/>
      <c r="Q138" s="288"/>
      <c r="R138" s="288"/>
      <c r="S138" s="288"/>
      <c r="T138" s="288"/>
      <c r="V138" s="92"/>
      <c r="W138" s="92"/>
      <c r="X138" s="92"/>
      <c r="Y138" s="92"/>
      <c r="Z138" s="92"/>
      <c r="AA138" s="92"/>
      <c r="AB138" s="92"/>
      <c r="AC138" s="92"/>
      <c r="AD138" s="92"/>
      <c r="AE138" s="92"/>
      <c r="AF138" s="92"/>
      <c r="AG138" s="92"/>
      <c r="AH138" s="92"/>
      <c r="AI138" s="92"/>
    </row>
    <row r="139" spans="1:35" ht="24" customHeight="1" x14ac:dyDescent="0.25">
      <c r="A139" s="286" t="s">
        <v>429</v>
      </c>
      <c r="B139" s="286"/>
      <c r="C139" s="286"/>
      <c r="D139" s="286"/>
      <c r="E139" s="286"/>
      <c r="F139" s="286"/>
      <c r="G139" s="286"/>
      <c r="H139" s="286"/>
      <c r="I139" s="286"/>
      <c r="J139" s="286"/>
      <c r="K139" s="286"/>
      <c r="L139" s="286"/>
      <c r="M139" s="286"/>
      <c r="N139" s="286"/>
      <c r="O139" s="286"/>
      <c r="P139" s="286"/>
      <c r="Q139" s="286"/>
      <c r="R139" s="286"/>
      <c r="S139" s="286"/>
      <c r="T139" s="286"/>
      <c r="V139" s="92"/>
      <c r="W139" s="92"/>
      <c r="X139" s="92"/>
      <c r="Y139" s="92"/>
      <c r="Z139" s="92"/>
      <c r="AA139" s="92"/>
      <c r="AB139" s="92"/>
      <c r="AC139" s="92"/>
      <c r="AD139" s="92"/>
      <c r="AE139" s="92"/>
      <c r="AF139" s="92"/>
      <c r="AG139" s="92"/>
      <c r="AH139" s="92"/>
      <c r="AI139" s="92"/>
    </row>
    <row r="140" spans="1:35" ht="22.5" customHeight="1" x14ac:dyDescent="0.25">
      <c r="A140" s="286" t="s">
        <v>430</v>
      </c>
      <c r="B140" s="286"/>
      <c r="C140" s="286"/>
      <c r="D140" s="286"/>
      <c r="E140" s="286"/>
      <c r="F140" s="286"/>
      <c r="G140" s="286"/>
      <c r="H140" s="286"/>
      <c r="I140" s="286"/>
      <c r="J140" s="286"/>
      <c r="K140" s="286"/>
      <c r="L140" s="286"/>
      <c r="M140" s="286"/>
      <c r="N140" s="286"/>
      <c r="O140" s="286"/>
      <c r="P140" s="286"/>
      <c r="Q140" s="286"/>
      <c r="R140" s="286"/>
      <c r="S140" s="286"/>
      <c r="T140" s="286"/>
      <c r="V140" s="92"/>
      <c r="W140" s="92"/>
      <c r="X140" s="92"/>
      <c r="Y140" s="92"/>
      <c r="Z140" s="92"/>
      <c r="AA140" s="92"/>
      <c r="AB140" s="92"/>
      <c r="AC140" s="92"/>
      <c r="AD140" s="92"/>
      <c r="AE140" s="92"/>
      <c r="AF140" s="92"/>
      <c r="AG140" s="92"/>
      <c r="AH140" s="92"/>
      <c r="AI140" s="92"/>
    </row>
    <row r="141" spans="1:35" ht="14.25" customHeight="1" thickBot="1" x14ac:dyDescent="0.3">
      <c r="A141" s="287" t="s">
        <v>431</v>
      </c>
      <c r="B141" s="287"/>
      <c r="C141" s="287"/>
      <c r="D141" s="287"/>
      <c r="E141" s="287"/>
      <c r="F141" s="287"/>
      <c r="G141" s="287"/>
      <c r="H141" s="287"/>
      <c r="I141" s="287"/>
      <c r="J141" s="287"/>
      <c r="K141" s="287"/>
      <c r="L141" s="287"/>
      <c r="M141" s="287"/>
      <c r="N141" s="287"/>
      <c r="O141" s="287"/>
      <c r="P141" s="287"/>
      <c r="Q141" s="287"/>
      <c r="R141" s="287"/>
      <c r="S141" s="287"/>
      <c r="T141" s="287"/>
      <c r="V141" s="92"/>
      <c r="W141" s="92"/>
      <c r="X141" s="92"/>
      <c r="Y141" s="92"/>
      <c r="Z141" s="92"/>
      <c r="AA141" s="92"/>
      <c r="AB141" s="92"/>
      <c r="AC141" s="92"/>
      <c r="AD141" s="92"/>
      <c r="AE141" s="92"/>
      <c r="AF141" s="92"/>
      <c r="AG141" s="92"/>
      <c r="AH141" s="92"/>
      <c r="AI141" s="92"/>
    </row>
    <row r="142" spans="1:35" x14ac:dyDescent="0.25">
      <c r="C142" s="264"/>
      <c r="O142" s="264"/>
    </row>
    <row r="143" spans="1:35" x14ac:dyDescent="0.25">
      <c r="C143" s="264"/>
      <c r="O143" s="264"/>
    </row>
    <row r="144" spans="1:35" x14ac:dyDescent="0.25">
      <c r="C144" s="264"/>
      <c r="O144" s="264"/>
    </row>
    <row r="145" spans="1:18" x14ac:dyDescent="0.25">
      <c r="C145" s="264"/>
      <c r="O145" s="264"/>
    </row>
    <row r="146" spans="1:18" x14ac:dyDescent="0.25">
      <c r="C146" s="264"/>
      <c r="O146" s="264"/>
    </row>
    <row r="147" spans="1:18" x14ac:dyDescent="0.25">
      <c r="C147" s="264"/>
      <c r="O147" s="264"/>
    </row>
    <row r="148" spans="1:18" x14ac:dyDescent="0.25">
      <c r="A148" s="192"/>
      <c r="B148" s="192"/>
      <c r="C148" s="265"/>
      <c r="D148" s="192"/>
      <c r="E148" s="192"/>
      <c r="F148" s="192"/>
      <c r="G148" s="192"/>
      <c r="H148" s="192"/>
      <c r="I148" s="192"/>
      <c r="J148" s="192"/>
      <c r="K148" s="192"/>
      <c r="L148" s="192"/>
      <c r="M148" s="192"/>
      <c r="N148" s="192"/>
      <c r="O148" s="264"/>
      <c r="P148" s="192"/>
      <c r="Q148" s="192"/>
      <c r="R148" s="192"/>
    </row>
    <row r="149" spans="1:18" x14ac:dyDescent="0.25">
      <c r="C149" s="264"/>
      <c r="O149" s="264"/>
    </row>
    <row r="150" spans="1:18" x14ac:dyDescent="0.25">
      <c r="C150" s="264"/>
      <c r="O150" s="264"/>
    </row>
    <row r="151" spans="1:18" x14ac:dyDescent="0.25">
      <c r="C151" s="264"/>
      <c r="O151" s="264"/>
    </row>
    <row r="152" spans="1:18" x14ac:dyDescent="0.25">
      <c r="C152" s="264"/>
      <c r="O152" s="264"/>
    </row>
    <row r="153" spans="1:18" x14ac:dyDescent="0.25">
      <c r="C153" s="264"/>
      <c r="O153" s="264"/>
    </row>
    <row r="154" spans="1:18" x14ac:dyDescent="0.25">
      <c r="C154" s="264"/>
      <c r="O154" s="264"/>
    </row>
    <row r="155" spans="1:18" x14ac:dyDescent="0.25">
      <c r="C155" s="264"/>
      <c r="O155" s="264"/>
    </row>
    <row r="156" spans="1:18" x14ac:dyDescent="0.25">
      <c r="A156" s="192"/>
      <c r="B156" s="192"/>
      <c r="C156" s="265"/>
      <c r="D156" s="192"/>
      <c r="E156" s="192"/>
      <c r="F156" s="192"/>
      <c r="G156" s="192"/>
      <c r="H156" s="192"/>
      <c r="I156" s="192"/>
      <c r="J156" s="192"/>
      <c r="K156" s="192"/>
      <c r="L156" s="192"/>
      <c r="M156" s="192"/>
      <c r="N156" s="192"/>
      <c r="O156" s="264"/>
      <c r="P156" s="192"/>
      <c r="Q156" s="192"/>
      <c r="R156" s="192"/>
    </row>
    <row r="157" spans="1:18" x14ac:dyDescent="0.25">
      <c r="C157" s="264"/>
      <c r="O157" s="264"/>
    </row>
    <row r="158" spans="1:18" x14ac:dyDescent="0.25">
      <c r="C158" s="264"/>
      <c r="O158" s="264"/>
    </row>
    <row r="159" spans="1:18" x14ac:dyDescent="0.25">
      <c r="C159" s="264"/>
      <c r="O159" s="264"/>
    </row>
    <row r="160" spans="1:18" x14ac:dyDescent="0.25">
      <c r="C160" s="264"/>
      <c r="O160" s="264"/>
    </row>
    <row r="161" spans="1:18" x14ac:dyDescent="0.25">
      <c r="C161" s="264"/>
      <c r="O161" s="264"/>
    </row>
    <row r="162" spans="1:18" x14ac:dyDescent="0.25">
      <c r="C162" s="264"/>
      <c r="O162" s="264"/>
    </row>
    <row r="163" spans="1:18" x14ac:dyDescent="0.25">
      <c r="C163" s="264"/>
      <c r="O163" s="264"/>
    </row>
    <row r="164" spans="1:18" x14ac:dyDescent="0.25">
      <c r="A164" s="192"/>
      <c r="B164" s="192"/>
      <c r="C164" s="265"/>
      <c r="D164" s="192"/>
      <c r="E164" s="192"/>
      <c r="F164" s="192"/>
      <c r="G164" s="192"/>
      <c r="H164" s="192"/>
      <c r="I164" s="192"/>
      <c r="J164" s="192"/>
      <c r="K164" s="192"/>
      <c r="L164" s="192"/>
      <c r="M164" s="192"/>
      <c r="N164" s="192"/>
      <c r="O164" s="264"/>
      <c r="P164" s="192"/>
      <c r="Q164" s="192"/>
      <c r="R164" s="192"/>
    </row>
    <row r="165" spans="1:18" x14ac:dyDescent="0.25">
      <c r="C165" s="264"/>
      <c r="O165" s="264"/>
    </row>
    <row r="166" spans="1:18" x14ac:dyDescent="0.25">
      <c r="C166" s="264"/>
      <c r="O166" s="264"/>
    </row>
    <row r="167" spans="1:18" x14ac:dyDescent="0.25">
      <c r="C167" s="264"/>
      <c r="O167" s="264"/>
    </row>
    <row r="168" spans="1:18" x14ac:dyDescent="0.25">
      <c r="C168" s="264"/>
      <c r="O168" s="264"/>
    </row>
    <row r="169" spans="1:18" x14ac:dyDescent="0.25">
      <c r="C169" s="264"/>
      <c r="O169" s="264"/>
    </row>
    <row r="170" spans="1:18" x14ac:dyDescent="0.25">
      <c r="C170" s="264"/>
      <c r="O170" s="264"/>
    </row>
    <row r="171" spans="1:18" x14ac:dyDescent="0.25">
      <c r="C171" s="264"/>
      <c r="O171" s="264"/>
    </row>
    <row r="172" spans="1:18" x14ac:dyDescent="0.25">
      <c r="C172" s="264"/>
      <c r="O172" s="264"/>
    </row>
    <row r="173" spans="1:18" x14ac:dyDescent="0.25">
      <c r="C173" s="264"/>
      <c r="O173" s="264"/>
    </row>
    <row r="174" spans="1:18" x14ac:dyDescent="0.25">
      <c r="C174" s="264"/>
      <c r="O174" s="264"/>
    </row>
    <row r="175" spans="1:18" x14ac:dyDescent="0.25">
      <c r="C175" s="264"/>
      <c r="O175" s="264"/>
    </row>
    <row r="176" spans="1:18" x14ac:dyDescent="0.25">
      <c r="C176" s="264"/>
      <c r="O176" s="264"/>
    </row>
    <row r="177" spans="1:15" x14ac:dyDescent="0.25">
      <c r="C177" s="264"/>
      <c r="O177" s="264"/>
    </row>
    <row r="178" spans="1:15" x14ac:dyDescent="0.25">
      <c r="C178" s="264"/>
      <c r="O178" s="264"/>
    </row>
    <row r="179" spans="1:15" x14ac:dyDescent="0.25">
      <c r="A179" s="192"/>
      <c r="B179" s="192"/>
      <c r="C179" s="265"/>
      <c r="D179" s="192"/>
      <c r="E179" s="192"/>
      <c r="F179" s="192"/>
      <c r="G179" s="192"/>
      <c r="H179" s="192"/>
      <c r="I179" s="192"/>
      <c r="J179" s="192"/>
      <c r="K179" s="192"/>
      <c r="L179" s="192"/>
      <c r="M179" s="192"/>
      <c r="N179" s="192"/>
      <c r="O179" s="264"/>
    </row>
    <row r="180" spans="1:15" x14ac:dyDescent="0.25">
      <c r="C180" s="264"/>
      <c r="O180" s="264"/>
    </row>
    <row r="181" spans="1:15" x14ac:dyDescent="0.25">
      <c r="C181" s="264"/>
      <c r="O181" s="264"/>
    </row>
    <row r="182" spans="1:15" x14ac:dyDescent="0.25">
      <c r="C182" s="264"/>
      <c r="O182" s="264"/>
    </row>
    <row r="183" spans="1:15" x14ac:dyDescent="0.25">
      <c r="C183" s="264"/>
      <c r="O183" s="264"/>
    </row>
    <row r="184" spans="1:15" x14ac:dyDescent="0.25">
      <c r="C184" s="264"/>
      <c r="O184" s="264"/>
    </row>
    <row r="185" spans="1:15" x14ac:dyDescent="0.25">
      <c r="C185" s="264"/>
      <c r="O185" s="264"/>
    </row>
    <row r="186" spans="1:15" x14ac:dyDescent="0.25">
      <c r="A186" s="192"/>
      <c r="B186" s="192"/>
      <c r="C186" s="265"/>
      <c r="D186" s="192"/>
      <c r="E186" s="192"/>
      <c r="F186" s="192"/>
      <c r="G186" s="192"/>
      <c r="H186" s="192"/>
      <c r="I186" s="192"/>
      <c r="J186" s="192"/>
      <c r="K186" s="192"/>
      <c r="L186" s="192"/>
      <c r="M186" s="192"/>
      <c r="N186" s="192"/>
      <c r="O186" s="264"/>
    </row>
    <row r="187" spans="1:15" x14ac:dyDescent="0.25">
      <c r="C187" s="264"/>
      <c r="O187" s="264"/>
    </row>
    <row r="188" spans="1:15" x14ac:dyDescent="0.25">
      <c r="C188" s="264"/>
      <c r="O188" s="264"/>
    </row>
    <row r="189" spans="1:15" x14ac:dyDescent="0.25">
      <c r="C189" s="264"/>
      <c r="O189" s="264"/>
    </row>
    <row r="190" spans="1:15" x14ac:dyDescent="0.25">
      <c r="C190" s="264"/>
      <c r="O190" s="264"/>
    </row>
    <row r="191" spans="1:15" x14ac:dyDescent="0.25">
      <c r="C191" s="264"/>
      <c r="O191" s="264"/>
    </row>
    <row r="192" spans="1:15" x14ac:dyDescent="0.25">
      <c r="C192" s="264"/>
      <c r="O192" s="264"/>
    </row>
    <row r="193" spans="1:18" x14ac:dyDescent="0.25">
      <c r="C193" s="264"/>
      <c r="O193" s="264"/>
    </row>
    <row r="194" spans="1:18" x14ac:dyDescent="0.25">
      <c r="C194" s="264"/>
      <c r="O194" s="264"/>
    </row>
    <row r="195" spans="1:18" x14ac:dyDescent="0.25">
      <c r="C195" s="264"/>
      <c r="O195" s="264"/>
    </row>
    <row r="196" spans="1:18" x14ac:dyDescent="0.25">
      <c r="C196" s="264"/>
      <c r="O196" s="264"/>
    </row>
    <row r="197" spans="1:18" x14ac:dyDescent="0.25">
      <c r="C197" s="264"/>
      <c r="O197" s="264"/>
    </row>
    <row r="198" spans="1:18" x14ac:dyDescent="0.25">
      <c r="C198" s="264"/>
      <c r="O198" s="264"/>
    </row>
    <row r="199" spans="1:18" x14ac:dyDescent="0.25">
      <c r="A199" s="192"/>
      <c r="B199" s="192"/>
      <c r="C199" s="265"/>
      <c r="D199" s="192"/>
      <c r="E199" s="192"/>
      <c r="F199" s="192"/>
      <c r="G199" s="192"/>
      <c r="H199" s="192"/>
      <c r="I199" s="192"/>
      <c r="J199" s="192"/>
      <c r="K199" s="192"/>
      <c r="L199" s="192"/>
      <c r="M199" s="192"/>
      <c r="N199" s="192"/>
      <c r="O199" s="264"/>
      <c r="P199" s="192"/>
      <c r="Q199" s="192"/>
      <c r="R199" s="192"/>
    </row>
    <row r="200" spans="1:18" x14ac:dyDescent="0.25">
      <c r="C200" s="264"/>
      <c r="O200" s="264"/>
    </row>
    <row r="201" spans="1:18" x14ac:dyDescent="0.25">
      <c r="C201" s="264"/>
      <c r="O201" s="264"/>
    </row>
    <row r="202" spans="1:18" x14ac:dyDescent="0.25">
      <c r="C202" s="264"/>
      <c r="O202" s="264"/>
    </row>
    <row r="203" spans="1:18" x14ac:dyDescent="0.25">
      <c r="C203" s="264"/>
      <c r="O203" s="264"/>
    </row>
    <row r="204" spans="1:18" x14ac:dyDescent="0.25">
      <c r="C204" s="264"/>
      <c r="O204" s="264"/>
    </row>
    <row r="205" spans="1:18" x14ac:dyDescent="0.25">
      <c r="C205" s="264"/>
      <c r="O205" s="264"/>
    </row>
    <row r="206" spans="1:18" x14ac:dyDescent="0.25">
      <c r="C206" s="264"/>
      <c r="O206" s="264"/>
    </row>
    <row r="207" spans="1:18" x14ac:dyDescent="0.25">
      <c r="C207" s="264"/>
      <c r="O207" s="264"/>
      <c r="P207" s="192"/>
      <c r="Q207" s="192"/>
      <c r="R207" s="192"/>
    </row>
    <row r="208" spans="1:18" x14ac:dyDescent="0.25">
      <c r="C208" s="264"/>
      <c r="O208" s="264"/>
    </row>
    <row r="209" spans="1:18" x14ac:dyDescent="0.25">
      <c r="C209" s="264"/>
      <c r="O209" s="264"/>
    </row>
    <row r="210" spans="1:18" x14ac:dyDescent="0.25">
      <c r="C210" s="264"/>
      <c r="O210" s="264"/>
    </row>
    <row r="211" spans="1:18" x14ac:dyDescent="0.25">
      <c r="C211" s="264"/>
      <c r="O211" s="264"/>
    </row>
    <row r="212" spans="1:18" x14ac:dyDescent="0.25">
      <c r="C212" s="264"/>
      <c r="O212" s="264"/>
    </row>
    <row r="213" spans="1:18" x14ac:dyDescent="0.25">
      <c r="C213" s="264"/>
      <c r="O213" s="264"/>
    </row>
    <row r="214" spans="1:18" x14ac:dyDescent="0.25">
      <c r="C214" s="264"/>
      <c r="O214" s="264"/>
    </row>
    <row r="215" spans="1:18" x14ac:dyDescent="0.25">
      <c r="C215" s="264"/>
      <c r="O215" s="264"/>
    </row>
    <row r="216" spans="1:18" x14ac:dyDescent="0.25">
      <c r="C216" s="264"/>
      <c r="O216" s="264"/>
    </row>
    <row r="217" spans="1:18" x14ac:dyDescent="0.25">
      <c r="A217" s="192"/>
      <c r="B217" s="192"/>
      <c r="C217" s="265"/>
      <c r="D217" s="192"/>
      <c r="E217" s="192"/>
      <c r="F217" s="192"/>
      <c r="G217" s="192"/>
      <c r="H217" s="192"/>
      <c r="I217" s="192"/>
      <c r="J217" s="192"/>
      <c r="K217" s="192"/>
      <c r="L217" s="192"/>
      <c r="M217" s="192"/>
      <c r="N217" s="192"/>
      <c r="O217" s="264"/>
      <c r="P217" s="192"/>
      <c r="Q217" s="192"/>
      <c r="R217" s="192"/>
    </row>
    <row r="218" spans="1:18" x14ac:dyDescent="0.25">
      <c r="C218" s="264"/>
      <c r="O218" s="264"/>
    </row>
    <row r="219" spans="1:18" x14ac:dyDescent="0.25">
      <c r="C219" s="264"/>
      <c r="O219" s="264"/>
    </row>
    <row r="220" spans="1:18" x14ac:dyDescent="0.25">
      <c r="C220" s="264"/>
      <c r="O220" s="264"/>
    </row>
    <row r="221" spans="1:18" x14ac:dyDescent="0.25">
      <c r="C221" s="264"/>
      <c r="O221" s="264"/>
    </row>
    <row r="222" spans="1:18" x14ac:dyDescent="0.25">
      <c r="C222" s="264"/>
      <c r="O222" s="264"/>
    </row>
    <row r="223" spans="1:18" x14ac:dyDescent="0.25">
      <c r="A223" s="192"/>
      <c r="B223" s="192"/>
      <c r="C223" s="265"/>
      <c r="D223" s="192"/>
      <c r="E223" s="192"/>
      <c r="F223" s="192"/>
      <c r="G223" s="192"/>
      <c r="H223" s="192"/>
      <c r="I223" s="192"/>
      <c r="J223" s="192"/>
      <c r="K223" s="192"/>
      <c r="L223" s="192"/>
      <c r="M223" s="192"/>
      <c r="N223" s="192"/>
      <c r="O223" s="264"/>
      <c r="P223" s="192"/>
      <c r="Q223" s="192"/>
      <c r="R223" s="192"/>
    </row>
    <row r="224" spans="1:18" x14ac:dyDescent="0.25">
      <c r="C224" s="264"/>
      <c r="O224" s="264"/>
    </row>
    <row r="225" spans="3:15" x14ac:dyDescent="0.25">
      <c r="C225" s="264"/>
      <c r="O225" s="264"/>
    </row>
    <row r="226" spans="3:15" x14ac:dyDescent="0.25">
      <c r="C226" s="264"/>
      <c r="O226" s="264"/>
    </row>
    <row r="227" spans="3:15" x14ac:dyDescent="0.25">
      <c r="C227" s="264"/>
      <c r="O227" s="264"/>
    </row>
    <row r="228" spans="3:15" x14ac:dyDescent="0.25">
      <c r="C228" s="264"/>
      <c r="O228" s="264"/>
    </row>
    <row r="229" spans="3:15" x14ac:dyDescent="0.25">
      <c r="C229" s="264"/>
      <c r="O229" s="264"/>
    </row>
    <row r="230" spans="3:15" x14ac:dyDescent="0.25">
      <c r="C230" s="264"/>
      <c r="O230" s="264"/>
    </row>
    <row r="231" spans="3:15" x14ac:dyDescent="0.25">
      <c r="C231" s="264"/>
      <c r="O231" s="264"/>
    </row>
    <row r="232" spans="3:15" x14ac:dyDescent="0.25">
      <c r="C232" s="264"/>
      <c r="O232" s="264"/>
    </row>
    <row r="233" spans="3:15" x14ac:dyDescent="0.25">
      <c r="C233" s="264"/>
      <c r="O233" s="264"/>
    </row>
    <row r="234" spans="3:15" x14ac:dyDescent="0.25">
      <c r="C234" s="264"/>
      <c r="O234" s="264"/>
    </row>
    <row r="235" spans="3:15" x14ac:dyDescent="0.25">
      <c r="C235" s="264"/>
      <c r="O235" s="264"/>
    </row>
    <row r="236" spans="3:15" x14ac:dyDescent="0.25">
      <c r="C236" s="264"/>
      <c r="O236" s="264"/>
    </row>
    <row r="237" spans="3:15" x14ac:dyDescent="0.25">
      <c r="C237" s="264"/>
      <c r="O237" s="264"/>
    </row>
    <row r="238" spans="3:15" x14ac:dyDescent="0.25">
      <c r="C238" s="264"/>
      <c r="O238" s="264"/>
    </row>
    <row r="239" spans="3:15" x14ac:dyDescent="0.25">
      <c r="C239" s="264"/>
      <c r="O239" s="264"/>
    </row>
    <row r="240" spans="3:15" x14ac:dyDescent="0.25">
      <c r="C240" s="264"/>
      <c r="O240" s="264"/>
    </row>
    <row r="241" spans="3:15" x14ac:dyDescent="0.25">
      <c r="C241" s="264"/>
      <c r="O241" s="264"/>
    </row>
    <row r="242" spans="3:15" x14ac:dyDescent="0.25">
      <c r="C242" s="264"/>
      <c r="O242" s="264"/>
    </row>
    <row r="243" spans="3:15" x14ac:dyDescent="0.25">
      <c r="C243" s="264"/>
      <c r="O243" s="264"/>
    </row>
    <row r="244" spans="3:15" x14ac:dyDescent="0.25">
      <c r="C244" s="264"/>
      <c r="O244" s="264"/>
    </row>
    <row r="245" spans="3:15" x14ac:dyDescent="0.25">
      <c r="C245" s="264"/>
      <c r="O245" s="264"/>
    </row>
    <row r="246" spans="3:15" x14ac:dyDescent="0.25">
      <c r="C246" s="264"/>
      <c r="O246" s="264"/>
    </row>
    <row r="247" spans="3:15" x14ac:dyDescent="0.25">
      <c r="C247" s="264"/>
      <c r="O247" s="264"/>
    </row>
    <row r="248" spans="3:15" x14ac:dyDescent="0.25">
      <c r="C248" s="264"/>
      <c r="O248" s="264"/>
    </row>
    <row r="249" spans="3:15" x14ac:dyDescent="0.25">
      <c r="C249" s="264"/>
      <c r="O249" s="264"/>
    </row>
    <row r="250" spans="3:15" x14ac:dyDescent="0.25">
      <c r="C250" s="264"/>
      <c r="O250" s="264"/>
    </row>
    <row r="251" spans="3:15" x14ac:dyDescent="0.25">
      <c r="C251" s="264"/>
      <c r="O251" s="264"/>
    </row>
    <row r="252" spans="3:15" x14ac:dyDescent="0.25">
      <c r="C252" s="264"/>
      <c r="O252" s="264"/>
    </row>
    <row r="253" spans="3:15" x14ac:dyDescent="0.25">
      <c r="C253" s="264"/>
      <c r="O253" s="264"/>
    </row>
    <row r="254" spans="3:15" x14ac:dyDescent="0.25">
      <c r="C254" s="264"/>
      <c r="O254" s="264"/>
    </row>
    <row r="255" spans="3:15" x14ac:dyDescent="0.25">
      <c r="C255" s="264"/>
      <c r="O255" s="264"/>
    </row>
    <row r="256" spans="3:15" x14ac:dyDescent="0.25">
      <c r="C256" s="264"/>
      <c r="O256" s="264"/>
    </row>
    <row r="257" spans="3:15" x14ac:dyDescent="0.25">
      <c r="C257" s="264"/>
      <c r="O257" s="264"/>
    </row>
    <row r="258" spans="3:15" x14ac:dyDescent="0.25">
      <c r="C258" s="264"/>
      <c r="O258" s="264"/>
    </row>
    <row r="259" spans="3:15" x14ac:dyDescent="0.25">
      <c r="C259" s="264"/>
      <c r="O259" s="264"/>
    </row>
    <row r="260" spans="3:15" x14ac:dyDescent="0.25">
      <c r="C260" s="264"/>
      <c r="O260" s="264"/>
    </row>
    <row r="261" spans="3:15" x14ac:dyDescent="0.25">
      <c r="C261" s="264"/>
      <c r="O261" s="264"/>
    </row>
    <row r="262" spans="3:15" x14ac:dyDescent="0.25">
      <c r="C262" s="264"/>
      <c r="O262" s="264"/>
    </row>
    <row r="263" spans="3:15" x14ac:dyDescent="0.25">
      <c r="C263" s="264"/>
      <c r="O263" s="264"/>
    </row>
    <row r="264" spans="3:15" x14ac:dyDescent="0.25">
      <c r="C264" s="264"/>
      <c r="O264" s="264"/>
    </row>
    <row r="265" spans="3:15" x14ac:dyDescent="0.25">
      <c r="C265" s="264"/>
      <c r="O265" s="264"/>
    </row>
    <row r="266" spans="3:15" x14ac:dyDescent="0.25">
      <c r="C266" s="264"/>
      <c r="O266" s="264"/>
    </row>
    <row r="267" spans="3:15" x14ac:dyDescent="0.25">
      <c r="C267" s="264"/>
      <c r="O267" s="264"/>
    </row>
    <row r="268" spans="3:15" x14ac:dyDescent="0.25">
      <c r="C268" s="264"/>
      <c r="O268" s="264"/>
    </row>
    <row r="269" spans="3:15" x14ac:dyDescent="0.25">
      <c r="C269" s="264"/>
      <c r="O269" s="264"/>
    </row>
    <row r="270" spans="3:15" x14ac:dyDescent="0.25">
      <c r="C270" s="264"/>
      <c r="O270" s="264"/>
    </row>
    <row r="271" spans="3:15" x14ac:dyDescent="0.25">
      <c r="C271" s="264"/>
      <c r="O271" s="264"/>
    </row>
    <row r="272" spans="3:15" x14ac:dyDescent="0.25">
      <c r="C272" s="264"/>
      <c r="O272" s="264"/>
    </row>
    <row r="273" spans="3:15" x14ac:dyDescent="0.25">
      <c r="C273" s="264"/>
      <c r="O273" s="264"/>
    </row>
    <row r="274" spans="3:15" x14ac:dyDescent="0.25">
      <c r="C274" s="264"/>
      <c r="O274" s="264"/>
    </row>
    <row r="275" spans="3:15" x14ac:dyDescent="0.25">
      <c r="C275" s="264"/>
      <c r="O275" s="264"/>
    </row>
    <row r="276" spans="3:15" x14ac:dyDescent="0.25">
      <c r="C276" s="264"/>
      <c r="O276" s="264"/>
    </row>
    <row r="277" spans="3:15" x14ac:dyDescent="0.25">
      <c r="C277" s="264"/>
      <c r="O277" s="264"/>
    </row>
    <row r="278" spans="3:15" x14ac:dyDescent="0.25">
      <c r="C278" s="264"/>
      <c r="O278" s="264"/>
    </row>
    <row r="279" spans="3:15" x14ac:dyDescent="0.25">
      <c r="C279" s="264"/>
      <c r="O279" s="264"/>
    </row>
    <row r="280" spans="3:15" x14ac:dyDescent="0.25">
      <c r="C280" s="264"/>
      <c r="O280" s="264"/>
    </row>
    <row r="281" spans="3:15" x14ac:dyDescent="0.25">
      <c r="C281" s="264"/>
      <c r="O281" s="264"/>
    </row>
    <row r="282" spans="3:15" x14ac:dyDescent="0.25">
      <c r="C282" s="264"/>
      <c r="O282" s="264"/>
    </row>
    <row r="283" spans="3:15" x14ac:dyDescent="0.25">
      <c r="C283" s="264"/>
      <c r="O283" s="264"/>
    </row>
    <row r="284" spans="3:15" x14ac:dyDescent="0.25">
      <c r="C284" s="264"/>
      <c r="O284" s="264"/>
    </row>
    <row r="285" spans="3:15" x14ac:dyDescent="0.25">
      <c r="C285" s="264"/>
      <c r="O285" s="264"/>
    </row>
    <row r="286" spans="3:15" x14ac:dyDescent="0.25">
      <c r="C286" s="264"/>
      <c r="O286" s="264"/>
    </row>
    <row r="287" spans="3:15" x14ac:dyDescent="0.25">
      <c r="C287" s="264"/>
      <c r="O287" s="264"/>
    </row>
    <row r="288" spans="3:15" x14ac:dyDescent="0.25">
      <c r="C288" s="264"/>
      <c r="O288" s="264"/>
    </row>
    <row r="289" spans="3:15" x14ac:dyDescent="0.25">
      <c r="C289" s="264"/>
      <c r="O289" s="264"/>
    </row>
    <row r="290" spans="3:15" x14ac:dyDescent="0.25">
      <c r="C290" s="264"/>
      <c r="O290" s="264"/>
    </row>
    <row r="291" spans="3:15" x14ac:dyDescent="0.25">
      <c r="C291" s="264"/>
      <c r="O291" s="264"/>
    </row>
    <row r="292" spans="3:15" x14ac:dyDescent="0.25">
      <c r="C292" s="264"/>
      <c r="O292" s="264"/>
    </row>
    <row r="293" spans="3:15" x14ac:dyDescent="0.25">
      <c r="C293" s="264"/>
      <c r="O293" s="264"/>
    </row>
    <row r="294" spans="3:15" x14ac:dyDescent="0.25">
      <c r="C294" s="264"/>
      <c r="O294" s="264"/>
    </row>
    <row r="295" spans="3:15" x14ac:dyDescent="0.25">
      <c r="C295" s="264"/>
      <c r="O295" s="264"/>
    </row>
    <row r="296" spans="3:15" x14ac:dyDescent="0.25">
      <c r="C296" s="264"/>
      <c r="O296" s="264"/>
    </row>
    <row r="297" spans="3:15" x14ac:dyDescent="0.25">
      <c r="C297" s="264"/>
      <c r="O297" s="264"/>
    </row>
    <row r="298" spans="3:15" x14ac:dyDescent="0.25">
      <c r="C298" s="264"/>
      <c r="O298" s="264"/>
    </row>
    <row r="299" spans="3:15" x14ac:dyDescent="0.25">
      <c r="C299" s="264"/>
      <c r="O299" s="264"/>
    </row>
    <row r="300" spans="3:15" x14ac:dyDescent="0.25">
      <c r="C300" s="264"/>
      <c r="O300" s="264"/>
    </row>
    <row r="301" spans="3:15" x14ac:dyDescent="0.25">
      <c r="C301" s="264"/>
      <c r="O301" s="264"/>
    </row>
    <row r="302" spans="3:15" x14ac:dyDescent="0.25">
      <c r="C302" s="264"/>
      <c r="O302" s="264"/>
    </row>
    <row r="303" spans="3:15" x14ac:dyDescent="0.25">
      <c r="C303" s="264"/>
      <c r="O303" s="264"/>
    </row>
    <row r="304" spans="3:15" x14ac:dyDescent="0.25">
      <c r="C304" s="264"/>
      <c r="O304" s="264"/>
    </row>
    <row r="305" spans="3:15" x14ac:dyDescent="0.25">
      <c r="C305" s="264"/>
      <c r="O305" s="264"/>
    </row>
    <row r="306" spans="3:15" x14ac:dyDescent="0.25">
      <c r="C306" s="264"/>
      <c r="O306" s="264"/>
    </row>
    <row r="307" spans="3:15" x14ac:dyDescent="0.25">
      <c r="C307" s="264"/>
      <c r="O307" s="264"/>
    </row>
    <row r="308" spans="3:15" x14ac:dyDescent="0.25">
      <c r="C308" s="264"/>
      <c r="O308" s="264"/>
    </row>
    <row r="309" spans="3:15" x14ac:dyDescent="0.25">
      <c r="C309" s="264"/>
      <c r="O309" s="264"/>
    </row>
    <row r="310" spans="3:15" x14ac:dyDescent="0.25">
      <c r="C310" s="264"/>
      <c r="O310" s="264"/>
    </row>
    <row r="311" spans="3:15" x14ac:dyDescent="0.25">
      <c r="C311" s="264"/>
      <c r="O311" s="264"/>
    </row>
    <row r="312" spans="3:15" x14ac:dyDescent="0.25">
      <c r="C312" s="264"/>
      <c r="O312" s="264"/>
    </row>
    <row r="313" spans="3:15" x14ac:dyDescent="0.25">
      <c r="C313" s="264"/>
      <c r="O313" s="264"/>
    </row>
    <row r="314" spans="3:15" x14ac:dyDescent="0.25">
      <c r="C314" s="264"/>
      <c r="O314" s="264"/>
    </row>
    <row r="315" spans="3:15" x14ac:dyDescent="0.25">
      <c r="C315" s="264"/>
      <c r="O315" s="264"/>
    </row>
    <row r="316" spans="3:15" x14ac:dyDescent="0.25">
      <c r="C316" s="264"/>
      <c r="O316" s="264"/>
    </row>
    <row r="317" spans="3:15" x14ac:dyDescent="0.25">
      <c r="C317" s="264"/>
      <c r="O317" s="264"/>
    </row>
    <row r="318" spans="3:15" x14ac:dyDescent="0.25">
      <c r="C318" s="264"/>
      <c r="O318" s="264"/>
    </row>
    <row r="319" spans="3:15" x14ac:dyDescent="0.25">
      <c r="C319" s="264"/>
      <c r="O319" s="264"/>
    </row>
    <row r="320" spans="3:15" x14ac:dyDescent="0.25">
      <c r="C320" s="264"/>
      <c r="O320" s="264"/>
    </row>
    <row r="321" spans="3:15" x14ac:dyDescent="0.25">
      <c r="C321" s="264"/>
      <c r="O321" s="264"/>
    </row>
    <row r="322" spans="3:15" x14ac:dyDescent="0.25">
      <c r="C322" s="264"/>
      <c r="O322" s="264"/>
    </row>
    <row r="323" spans="3:15" x14ac:dyDescent="0.25">
      <c r="C323" s="264"/>
      <c r="O323" s="264"/>
    </row>
    <row r="324" spans="3:15" x14ac:dyDescent="0.25">
      <c r="C324" s="264"/>
      <c r="O324" s="264"/>
    </row>
    <row r="325" spans="3:15" x14ac:dyDescent="0.25">
      <c r="C325" s="264"/>
      <c r="O325" s="264"/>
    </row>
    <row r="326" spans="3:15" x14ac:dyDescent="0.25">
      <c r="C326" s="264"/>
      <c r="O326" s="264"/>
    </row>
    <row r="327" spans="3:15" x14ac:dyDescent="0.25">
      <c r="C327" s="264"/>
      <c r="O327" s="264"/>
    </row>
    <row r="328" spans="3:15" x14ac:dyDescent="0.25">
      <c r="C328" s="264"/>
      <c r="O328" s="264"/>
    </row>
    <row r="329" spans="3:15" x14ac:dyDescent="0.25">
      <c r="C329" s="264"/>
      <c r="O329" s="264"/>
    </row>
    <row r="330" spans="3:15" x14ac:dyDescent="0.25">
      <c r="C330" s="264"/>
      <c r="O330" s="264"/>
    </row>
    <row r="331" spans="3:15" x14ac:dyDescent="0.25">
      <c r="C331" s="264"/>
      <c r="O331" s="264"/>
    </row>
    <row r="332" spans="3:15" x14ac:dyDescent="0.25">
      <c r="C332" s="264"/>
      <c r="O332" s="264"/>
    </row>
    <row r="333" spans="3:15" x14ac:dyDescent="0.25">
      <c r="C333" s="264"/>
      <c r="O333" s="264"/>
    </row>
    <row r="334" spans="3:15" x14ac:dyDescent="0.25">
      <c r="C334" s="264"/>
      <c r="O334" s="264"/>
    </row>
    <row r="335" spans="3:15" x14ac:dyDescent="0.25">
      <c r="C335" s="264"/>
      <c r="O335" s="264"/>
    </row>
    <row r="336" spans="3:15" x14ac:dyDescent="0.25">
      <c r="C336" s="264"/>
      <c r="O336" s="264"/>
    </row>
    <row r="337" spans="3:15" x14ac:dyDescent="0.25">
      <c r="C337" s="264"/>
      <c r="O337" s="264"/>
    </row>
    <row r="338" spans="3:15" x14ac:dyDescent="0.25">
      <c r="C338" s="264"/>
      <c r="O338" s="264"/>
    </row>
    <row r="339" spans="3:15" x14ac:dyDescent="0.25">
      <c r="C339" s="264"/>
      <c r="O339" s="264"/>
    </row>
    <row r="340" spans="3:15" x14ac:dyDescent="0.25">
      <c r="C340" s="264"/>
      <c r="O340" s="264"/>
    </row>
    <row r="341" spans="3:15" x14ac:dyDescent="0.25">
      <c r="C341" s="264"/>
      <c r="O341" s="264"/>
    </row>
    <row r="342" spans="3:15" x14ac:dyDescent="0.25">
      <c r="C342" s="264"/>
      <c r="O342" s="264"/>
    </row>
    <row r="343" spans="3:15" x14ac:dyDescent="0.25">
      <c r="C343" s="264"/>
      <c r="O343" s="264"/>
    </row>
    <row r="344" spans="3:15" x14ac:dyDescent="0.25">
      <c r="C344" s="264"/>
      <c r="O344" s="264"/>
    </row>
    <row r="345" spans="3:15" x14ac:dyDescent="0.25">
      <c r="C345" s="264"/>
      <c r="O345" s="264"/>
    </row>
    <row r="346" spans="3:15" x14ac:dyDescent="0.25">
      <c r="C346" s="264"/>
      <c r="O346" s="264"/>
    </row>
    <row r="347" spans="3:15" x14ac:dyDescent="0.25">
      <c r="C347" s="264"/>
      <c r="O347" s="264"/>
    </row>
    <row r="348" spans="3:15" x14ac:dyDescent="0.25">
      <c r="C348" s="264"/>
      <c r="O348" s="264"/>
    </row>
    <row r="349" spans="3:15" x14ac:dyDescent="0.25">
      <c r="C349" s="264"/>
      <c r="O349" s="264"/>
    </row>
    <row r="350" spans="3:15" x14ac:dyDescent="0.25">
      <c r="C350" s="264"/>
      <c r="O350" s="264"/>
    </row>
    <row r="351" spans="3:15" x14ac:dyDescent="0.25">
      <c r="C351" s="264"/>
      <c r="O351" s="264"/>
    </row>
    <row r="352" spans="3:15" x14ac:dyDescent="0.25">
      <c r="C352" s="264"/>
      <c r="O352" s="264"/>
    </row>
    <row r="353" spans="3:15" x14ac:dyDescent="0.25">
      <c r="C353" s="264"/>
      <c r="O353" s="264"/>
    </row>
    <row r="354" spans="3:15" x14ac:dyDescent="0.25">
      <c r="C354" s="264"/>
      <c r="O354" s="264"/>
    </row>
    <row r="355" spans="3:15" x14ac:dyDescent="0.25">
      <c r="C355" s="264"/>
      <c r="O355" s="264"/>
    </row>
    <row r="356" spans="3:15" x14ac:dyDescent="0.25">
      <c r="C356" s="264"/>
      <c r="O356" s="264"/>
    </row>
    <row r="357" spans="3:15" x14ac:dyDescent="0.25">
      <c r="C357" s="264"/>
      <c r="O357" s="264"/>
    </row>
    <row r="358" spans="3:15" x14ac:dyDescent="0.25">
      <c r="C358" s="264"/>
      <c r="O358" s="264"/>
    </row>
    <row r="359" spans="3:15" x14ac:dyDescent="0.25">
      <c r="C359" s="264"/>
      <c r="O359" s="264"/>
    </row>
    <row r="360" spans="3:15" x14ac:dyDescent="0.25">
      <c r="C360" s="264"/>
      <c r="O360" s="264"/>
    </row>
    <row r="361" spans="3:15" x14ac:dyDescent="0.25">
      <c r="C361" s="264"/>
      <c r="O361" s="264"/>
    </row>
    <row r="362" spans="3:15" x14ac:dyDescent="0.25">
      <c r="C362" s="264"/>
      <c r="O362" s="264"/>
    </row>
    <row r="363" spans="3:15" x14ac:dyDescent="0.25">
      <c r="C363" s="264"/>
      <c r="O363" s="264"/>
    </row>
    <row r="364" spans="3:15" x14ac:dyDescent="0.25">
      <c r="C364" s="264"/>
      <c r="O364" s="264"/>
    </row>
    <row r="365" spans="3:15" x14ac:dyDescent="0.25">
      <c r="C365" s="264"/>
      <c r="O365" s="264"/>
    </row>
    <row r="366" spans="3:15" x14ac:dyDescent="0.25">
      <c r="C366" s="264"/>
      <c r="O366" s="264"/>
    </row>
    <row r="367" spans="3:15" x14ac:dyDescent="0.25">
      <c r="C367" s="264"/>
      <c r="O367" s="264"/>
    </row>
    <row r="368" spans="3:15" x14ac:dyDescent="0.25">
      <c r="C368" s="264"/>
      <c r="O368" s="264"/>
    </row>
    <row r="369" spans="3:15" x14ac:dyDescent="0.25">
      <c r="C369" s="264"/>
      <c r="O369" s="264"/>
    </row>
    <row r="370" spans="3:15" x14ac:dyDescent="0.25">
      <c r="C370" s="264"/>
      <c r="O370" s="264"/>
    </row>
    <row r="371" spans="3:15" x14ac:dyDescent="0.25">
      <c r="C371" s="264"/>
      <c r="O371" s="264"/>
    </row>
    <row r="372" spans="3:15" x14ac:dyDescent="0.25">
      <c r="C372" s="264"/>
      <c r="O372" s="264"/>
    </row>
    <row r="373" spans="3:15" x14ac:dyDescent="0.25">
      <c r="C373" s="264"/>
      <c r="O373" s="264"/>
    </row>
    <row r="374" spans="3:15" x14ac:dyDescent="0.25">
      <c r="C374" s="264"/>
      <c r="O374" s="264"/>
    </row>
    <row r="375" spans="3:15" x14ac:dyDescent="0.25">
      <c r="C375" s="264"/>
      <c r="O375" s="264"/>
    </row>
    <row r="376" spans="3:15" x14ac:dyDescent="0.25">
      <c r="C376" s="264"/>
      <c r="O376" s="264"/>
    </row>
    <row r="377" spans="3:15" x14ac:dyDescent="0.25">
      <c r="C377" s="264"/>
      <c r="O377" s="264"/>
    </row>
    <row r="378" spans="3:15" x14ac:dyDescent="0.25">
      <c r="C378" s="264"/>
      <c r="O378" s="264"/>
    </row>
    <row r="379" spans="3:15" x14ac:dyDescent="0.25">
      <c r="C379" s="264"/>
      <c r="O379" s="264"/>
    </row>
    <row r="380" spans="3:15" x14ac:dyDescent="0.25">
      <c r="C380" s="264"/>
      <c r="O380" s="264"/>
    </row>
    <row r="381" spans="3:15" x14ac:dyDescent="0.25">
      <c r="C381" s="264"/>
      <c r="O381" s="264"/>
    </row>
    <row r="382" spans="3:15" x14ac:dyDescent="0.25">
      <c r="C382" s="264"/>
      <c r="O382" s="264"/>
    </row>
    <row r="383" spans="3:15" x14ac:dyDescent="0.25">
      <c r="C383" s="264"/>
      <c r="O383" s="264"/>
    </row>
    <row r="384" spans="3:15" x14ac:dyDescent="0.25">
      <c r="C384" s="264"/>
      <c r="O384" s="264"/>
    </row>
    <row r="385" spans="3:15" x14ac:dyDescent="0.25">
      <c r="C385" s="264"/>
      <c r="O385" s="264"/>
    </row>
    <row r="386" spans="3:15" x14ac:dyDescent="0.25">
      <c r="C386" s="264"/>
      <c r="O386" s="264"/>
    </row>
    <row r="387" spans="3:15" x14ac:dyDescent="0.25">
      <c r="C387" s="264"/>
      <c r="O387" s="264"/>
    </row>
    <row r="388" spans="3:15" x14ac:dyDescent="0.25">
      <c r="C388" s="264"/>
      <c r="O388" s="264"/>
    </row>
    <row r="389" spans="3:15" x14ac:dyDescent="0.25">
      <c r="C389" s="264"/>
      <c r="O389" s="264"/>
    </row>
    <row r="390" spans="3:15" x14ac:dyDescent="0.25">
      <c r="C390" s="264"/>
      <c r="O390" s="264"/>
    </row>
    <row r="391" spans="3:15" x14ac:dyDescent="0.25">
      <c r="C391" s="264"/>
      <c r="O391" s="264"/>
    </row>
    <row r="392" spans="3:15" x14ac:dyDescent="0.25">
      <c r="C392" s="264"/>
      <c r="O392" s="264"/>
    </row>
    <row r="393" spans="3:15" x14ac:dyDescent="0.25">
      <c r="C393" s="264"/>
      <c r="O393" s="264"/>
    </row>
    <row r="394" spans="3:15" x14ac:dyDescent="0.25">
      <c r="C394" s="264"/>
      <c r="O394" s="264"/>
    </row>
    <row r="395" spans="3:15" x14ac:dyDescent="0.25">
      <c r="C395" s="264"/>
      <c r="O395" s="264"/>
    </row>
    <row r="396" spans="3:15" x14ac:dyDescent="0.25">
      <c r="C396" s="264"/>
      <c r="O396" s="264"/>
    </row>
    <row r="397" spans="3:15" x14ac:dyDescent="0.25">
      <c r="C397" s="264"/>
      <c r="O397" s="264"/>
    </row>
    <row r="398" spans="3:15" x14ac:dyDescent="0.25">
      <c r="C398" s="264"/>
      <c r="O398" s="264"/>
    </row>
    <row r="399" spans="3:15" x14ac:dyDescent="0.25">
      <c r="C399" s="264"/>
      <c r="O399" s="264"/>
    </row>
    <row r="400" spans="3:15" x14ac:dyDescent="0.25">
      <c r="C400" s="264"/>
      <c r="O400" s="264"/>
    </row>
    <row r="401" spans="3:15" x14ac:dyDescent="0.25">
      <c r="C401" s="264"/>
      <c r="O401" s="264"/>
    </row>
    <row r="402" spans="3:15" x14ac:dyDescent="0.25">
      <c r="C402" s="264"/>
      <c r="O402" s="264"/>
    </row>
    <row r="403" spans="3:15" x14ac:dyDescent="0.25">
      <c r="C403" s="264"/>
      <c r="O403" s="264"/>
    </row>
    <row r="404" spans="3:15" x14ac:dyDescent="0.25">
      <c r="C404" s="264"/>
      <c r="O404" s="264"/>
    </row>
    <row r="405" spans="3:15" x14ac:dyDescent="0.25">
      <c r="C405" s="264"/>
      <c r="O405" s="264"/>
    </row>
    <row r="406" spans="3:15" x14ac:dyDescent="0.25">
      <c r="C406" s="264"/>
      <c r="O406" s="264"/>
    </row>
    <row r="407" spans="3:15" x14ac:dyDescent="0.25">
      <c r="C407" s="264"/>
      <c r="O407" s="264"/>
    </row>
    <row r="408" spans="3:15" x14ac:dyDescent="0.25">
      <c r="C408" s="264"/>
      <c r="O408" s="264"/>
    </row>
    <row r="409" spans="3:15" x14ac:dyDescent="0.25">
      <c r="C409" s="264"/>
      <c r="O409" s="264"/>
    </row>
    <row r="410" spans="3:15" x14ac:dyDescent="0.25">
      <c r="C410" s="264"/>
      <c r="O410" s="264"/>
    </row>
    <row r="411" spans="3:15" x14ac:dyDescent="0.25">
      <c r="C411" s="264"/>
      <c r="O411" s="264"/>
    </row>
    <row r="412" spans="3:15" x14ac:dyDescent="0.25">
      <c r="C412" s="264"/>
      <c r="O412" s="264"/>
    </row>
    <row r="413" spans="3:15" x14ac:dyDescent="0.25">
      <c r="C413" s="264"/>
      <c r="O413" s="264"/>
    </row>
    <row r="414" spans="3:15" x14ac:dyDescent="0.25">
      <c r="C414" s="264"/>
      <c r="O414" s="264"/>
    </row>
    <row r="415" spans="3:15" x14ac:dyDescent="0.25">
      <c r="C415" s="264"/>
      <c r="O415" s="264"/>
    </row>
    <row r="416" spans="3:15" x14ac:dyDescent="0.25">
      <c r="C416" s="264"/>
      <c r="O416" s="264"/>
    </row>
    <row r="417" spans="3:15" x14ac:dyDescent="0.25">
      <c r="C417" s="264"/>
      <c r="O417" s="264"/>
    </row>
    <row r="418" spans="3:15" x14ac:dyDescent="0.25">
      <c r="C418" s="264"/>
      <c r="O418" s="264"/>
    </row>
    <row r="419" spans="3:15" x14ac:dyDescent="0.25">
      <c r="C419" s="264"/>
      <c r="O419" s="264"/>
    </row>
    <row r="420" spans="3:15" x14ac:dyDescent="0.25">
      <c r="C420" s="264"/>
      <c r="O420" s="264"/>
    </row>
    <row r="421" spans="3:15" x14ac:dyDescent="0.25">
      <c r="C421" s="264"/>
      <c r="O421" s="264"/>
    </row>
    <row r="422" spans="3:15" x14ac:dyDescent="0.25">
      <c r="C422" s="264"/>
      <c r="O422" s="264"/>
    </row>
    <row r="423" spans="3:15" x14ac:dyDescent="0.25">
      <c r="C423" s="264"/>
      <c r="O423" s="264"/>
    </row>
    <row r="424" spans="3:15" x14ac:dyDescent="0.25">
      <c r="C424" s="264"/>
      <c r="O424" s="264"/>
    </row>
    <row r="425" spans="3:15" x14ac:dyDescent="0.25">
      <c r="C425" s="264"/>
      <c r="O425" s="264"/>
    </row>
    <row r="426" spans="3:15" x14ac:dyDescent="0.25">
      <c r="C426" s="264"/>
      <c r="O426" s="264"/>
    </row>
    <row r="427" spans="3:15" x14ac:dyDescent="0.25">
      <c r="C427" s="264"/>
      <c r="O427" s="264"/>
    </row>
    <row r="428" spans="3:15" x14ac:dyDescent="0.25">
      <c r="C428" s="264"/>
      <c r="O428" s="264"/>
    </row>
    <row r="429" spans="3:15" x14ac:dyDescent="0.25">
      <c r="C429" s="264"/>
      <c r="O429" s="264"/>
    </row>
    <row r="430" spans="3:15" x14ac:dyDescent="0.25">
      <c r="C430" s="264"/>
      <c r="O430" s="264"/>
    </row>
    <row r="431" spans="3:15" x14ac:dyDescent="0.25">
      <c r="C431" s="264"/>
      <c r="O431" s="264"/>
    </row>
    <row r="432" spans="3:15" x14ac:dyDescent="0.25">
      <c r="C432" s="264"/>
      <c r="O432" s="264"/>
    </row>
    <row r="433" spans="3:15" x14ac:dyDescent="0.25">
      <c r="C433" s="264"/>
      <c r="O433" s="264"/>
    </row>
    <row r="434" spans="3:15" x14ac:dyDescent="0.25">
      <c r="C434" s="264"/>
      <c r="O434" s="264"/>
    </row>
    <row r="435" spans="3:15" x14ac:dyDescent="0.25">
      <c r="C435" s="264"/>
      <c r="O435" s="264"/>
    </row>
    <row r="436" spans="3:15" x14ac:dyDescent="0.25">
      <c r="C436" s="264"/>
      <c r="O436" s="264"/>
    </row>
    <row r="437" spans="3:15" x14ac:dyDescent="0.25">
      <c r="C437" s="264"/>
      <c r="O437" s="264"/>
    </row>
    <row r="438" spans="3:15" x14ac:dyDescent="0.25">
      <c r="C438" s="264"/>
      <c r="O438" s="264"/>
    </row>
    <row r="439" spans="3:15" x14ac:dyDescent="0.25">
      <c r="C439" s="264"/>
      <c r="O439" s="264"/>
    </row>
    <row r="440" spans="3:15" x14ac:dyDescent="0.25">
      <c r="C440" s="264"/>
      <c r="O440" s="264"/>
    </row>
    <row r="441" spans="3:15" x14ac:dyDescent="0.25">
      <c r="C441" s="264"/>
      <c r="O441" s="264"/>
    </row>
    <row r="442" spans="3:15" x14ac:dyDescent="0.25">
      <c r="C442" s="264"/>
      <c r="O442" s="264"/>
    </row>
    <row r="443" spans="3:15" x14ac:dyDescent="0.25">
      <c r="C443" s="264"/>
      <c r="O443" s="264"/>
    </row>
    <row r="444" spans="3:15" x14ac:dyDescent="0.25">
      <c r="C444" s="264"/>
      <c r="O444" s="264"/>
    </row>
    <row r="445" spans="3:15" x14ac:dyDescent="0.25">
      <c r="C445" s="264"/>
      <c r="O445" s="264"/>
    </row>
    <row r="446" spans="3:15" x14ac:dyDescent="0.25">
      <c r="C446" s="264"/>
      <c r="O446" s="264"/>
    </row>
    <row r="447" spans="3:15" x14ac:dyDescent="0.25">
      <c r="C447" s="264"/>
      <c r="O447" s="264"/>
    </row>
    <row r="448" spans="3:15" x14ac:dyDescent="0.25">
      <c r="C448" s="264"/>
      <c r="O448" s="264"/>
    </row>
    <row r="449" spans="3:15" x14ac:dyDescent="0.25">
      <c r="C449" s="264"/>
      <c r="O449" s="264"/>
    </row>
    <row r="450" spans="3:15" x14ac:dyDescent="0.25">
      <c r="C450" s="264"/>
      <c r="O450" s="264"/>
    </row>
    <row r="451" spans="3:15" x14ac:dyDescent="0.25">
      <c r="C451" s="264"/>
      <c r="O451" s="264"/>
    </row>
    <row r="452" spans="3:15" x14ac:dyDescent="0.25">
      <c r="C452" s="264"/>
      <c r="O452" s="264"/>
    </row>
    <row r="453" spans="3:15" x14ac:dyDescent="0.25">
      <c r="C453" s="264"/>
      <c r="O453" s="264"/>
    </row>
    <row r="454" spans="3:15" x14ac:dyDescent="0.25">
      <c r="C454" s="264"/>
      <c r="O454" s="264"/>
    </row>
    <row r="455" spans="3:15" x14ac:dyDescent="0.25">
      <c r="C455" s="264"/>
      <c r="O455" s="264"/>
    </row>
    <row r="456" spans="3:15" x14ac:dyDescent="0.25">
      <c r="C456" s="264"/>
      <c r="O456" s="264"/>
    </row>
    <row r="457" spans="3:15" x14ac:dyDescent="0.25">
      <c r="C457" s="264"/>
      <c r="O457" s="264"/>
    </row>
    <row r="458" spans="3:15" x14ac:dyDescent="0.25">
      <c r="C458" s="264"/>
      <c r="O458" s="264"/>
    </row>
    <row r="459" spans="3:15" x14ac:dyDescent="0.25">
      <c r="C459" s="264"/>
      <c r="O459" s="264"/>
    </row>
    <row r="460" spans="3:15" x14ac:dyDescent="0.25">
      <c r="C460" s="264"/>
      <c r="O460" s="264"/>
    </row>
    <row r="461" spans="3:15" x14ac:dyDescent="0.25">
      <c r="C461" s="264"/>
      <c r="O461" s="264"/>
    </row>
    <row r="462" spans="3:15" x14ac:dyDescent="0.25">
      <c r="C462" s="264"/>
      <c r="O462" s="264"/>
    </row>
    <row r="463" spans="3:15" x14ac:dyDescent="0.25">
      <c r="C463" s="264"/>
      <c r="O463" s="264"/>
    </row>
    <row r="464" spans="3:15" x14ac:dyDescent="0.25">
      <c r="C464" s="264"/>
      <c r="O464" s="264"/>
    </row>
    <row r="465" spans="3:15" x14ac:dyDescent="0.25">
      <c r="C465" s="264"/>
      <c r="O465" s="264"/>
    </row>
    <row r="466" spans="3:15" x14ac:dyDescent="0.25">
      <c r="C466" s="264"/>
      <c r="O466" s="264"/>
    </row>
    <row r="467" spans="3:15" x14ac:dyDescent="0.25">
      <c r="C467" s="264"/>
      <c r="O467" s="264"/>
    </row>
    <row r="468" spans="3:15" x14ac:dyDescent="0.25">
      <c r="C468" s="264"/>
      <c r="O468" s="264"/>
    </row>
    <row r="469" spans="3:15" x14ac:dyDescent="0.25">
      <c r="C469" s="264"/>
      <c r="O469" s="264"/>
    </row>
    <row r="470" spans="3:15" x14ac:dyDescent="0.25">
      <c r="C470" s="264"/>
      <c r="O470" s="264"/>
    </row>
    <row r="471" spans="3:15" x14ac:dyDescent="0.25">
      <c r="C471" s="264"/>
      <c r="O471" s="264"/>
    </row>
    <row r="472" spans="3:15" x14ac:dyDescent="0.25">
      <c r="C472" s="264"/>
      <c r="O472" s="264"/>
    </row>
    <row r="473" spans="3:15" x14ac:dyDescent="0.25">
      <c r="C473" s="264"/>
      <c r="O473" s="264"/>
    </row>
    <row r="474" spans="3:15" x14ac:dyDescent="0.25">
      <c r="C474" s="264"/>
      <c r="O474" s="264"/>
    </row>
    <row r="475" spans="3:15" x14ac:dyDescent="0.25">
      <c r="C475" s="264"/>
      <c r="O475" s="264"/>
    </row>
    <row r="476" spans="3:15" x14ac:dyDescent="0.25">
      <c r="C476" s="264"/>
      <c r="O476" s="264"/>
    </row>
    <row r="477" spans="3:15" x14ac:dyDescent="0.25">
      <c r="C477" s="264"/>
      <c r="O477" s="264"/>
    </row>
    <row r="478" spans="3:15" x14ac:dyDescent="0.25">
      <c r="C478" s="264"/>
      <c r="O478" s="264"/>
    </row>
    <row r="479" spans="3:15" x14ac:dyDescent="0.25">
      <c r="C479" s="264"/>
      <c r="O479" s="264"/>
    </row>
    <row r="480" spans="3:15" x14ac:dyDescent="0.25">
      <c r="C480" s="264"/>
      <c r="O480" s="264"/>
    </row>
    <row r="481" spans="3:15" x14ac:dyDescent="0.25">
      <c r="C481" s="264"/>
      <c r="O481" s="264"/>
    </row>
    <row r="482" spans="3:15" x14ac:dyDescent="0.25">
      <c r="C482" s="264"/>
      <c r="O482" s="264"/>
    </row>
    <row r="483" spans="3:15" x14ac:dyDescent="0.25">
      <c r="C483" s="264"/>
      <c r="O483" s="264"/>
    </row>
    <row r="484" spans="3:15" x14ac:dyDescent="0.25">
      <c r="C484" s="264"/>
      <c r="O484" s="264"/>
    </row>
    <row r="485" spans="3:15" x14ac:dyDescent="0.25">
      <c r="C485" s="264"/>
      <c r="O485" s="264"/>
    </row>
    <row r="486" spans="3:15" x14ac:dyDescent="0.25">
      <c r="C486" s="264"/>
      <c r="O486" s="264"/>
    </row>
    <row r="487" spans="3:15" x14ac:dyDescent="0.25">
      <c r="C487" s="264"/>
      <c r="O487" s="264"/>
    </row>
    <row r="488" spans="3:15" x14ac:dyDescent="0.25">
      <c r="C488" s="264"/>
      <c r="O488" s="264"/>
    </row>
    <row r="489" spans="3:15" x14ac:dyDescent="0.25">
      <c r="C489" s="264"/>
      <c r="O489" s="264"/>
    </row>
    <row r="490" spans="3:15" x14ac:dyDescent="0.25">
      <c r="C490" s="264"/>
      <c r="O490" s="264"/>
    </row>
    <row r="491" spans="3:15" x14ac:dyDescent="0.25">
      <c r="C491" s="264"/>
      <c r="O491" s="264"/>
    </row>
    <row r="492" spans="3:15" x14ac:dyDescent="0.25">
      <c r="C492" s="264"/>
      <c r="O492" s="264"/>
    </row>
    <row r="493" spans="3:15" x14ac:dyDescent="0.25">
      <c r="C493" s="264"/>
      <c r="O493" s="264"/>
    </row>
    <row r="494" spans="3:15" x14ac:dyDescent="0.25">
      <c r="C494" s="264"/>
      <c r="O494" s="264"/>
    </row>
    <row r="495" spans="3:15" x14ac:dyDescent="0.25">
      <c r="C495" s="264"/>
      <c r="O495" s="264"/>
    </row>
    <row r="496" spans="3:15" x14ac:dyDescent="0.25">
      <c r="C496" s="264"/>
      <c r="O496" s="264"/>
    </row>
    <row r="497" spans="3:15" x14ac:dyDescent="0.25">
      <c r="C497" s="264"/>
      <c r="O497" s="264"/>
    </row>
    <row r="498" spans="3:15" x14ac:dyDescent="0.25">
      <c r="C498" s="264"/>
      <c r="O498" s="264"/>
    </row>
    <row r="499" spans="3:15" x14ac:dyDescent="0.25">
      <c r="C499" s="264"/>
      <c r="O499" s="264"/>
    </row>
    <row r="500" spans="3:15" x14ac:dyDescent="0.25">
      <c r="C500" s="264"/>
      <c r="O500" s="264"/>
    </row>
    <row r="501" spans="3:15" x14ac:dyDescent="0.25">
      <c r="C501" s="264"/>
      <c r="O501" s="264"/>
    </row>
    <row r="502" spans="3:15" x14ac:dyDescent="0.25">
      <c r="C502" s="264"/>
      <c r="O502" s="264"/>
    </row>
    <row r="503" spans="3:15" x14ac:dyDescent="0.25">
      <c r="C503" s="264"/>
      <c r="O503" s="264"/>
    </row>
    <row r="504" spans="3:15" x14ac:dyDescent="0.25">
      <c r="C504" s="264"/>
      <c r="O504" s="264"/>
    </row>
    <row r="505" spans="3:15" x14ac:dyDescent="0.25">
      <c r="C505" s="264"/>
      <c r="O505" s="264"/>
    </row>
    <row r="506" spans="3:15" x14ac:dyDescent="0.25">
      <c r="C506" s="264"/>
      <c r="O506" s="264"/>
    </row>
    <row r="507" spans="3:15" x14ac:dyDescent="0.25">
      <c r="C507" s="264"/>
      <c r="O507" s="264"/>
    </row>
    <row r="508" spans="3:15" x14ac:dyDescent="0.25">
      <c r="C508" s="264"/>
      <c r="O508" s="264"/>
    </row>
    <row r="509" spans="3:15" x14ac:dyDescent="0.25">
      <c r="C509" s="264"/>
      <c r="O509" s="264"/>
    </row>
    <row r="510" spans="3:15" x14ac:dyDescent="0.25">
      <c r="C510" s="264"/>
      <c r="O510" s="264"/>
    </row>
    <row r="511" spans="3:15" x14ac:dyDescent="0.25">
      <c r="C511" s="264"/>
      <c r="O511" s="264"/>
    </row>
    <row r="512" spans="3:15" x14ac:dyDescent="0.25">
      <c r="C512" s="264"/>
      <c r="O512" s="264"/>
    </row>
    <row r="513" spans="3:15" x14ac:dyDescent="0.25">
      <c r="C513" s="264"/>
      <c r="O513" s="264"/>
    </row>
    <row r="514" spans="3:15" x14ac:dyDescent="0.25">
      <c r="C514" s="264"/>
      <c r="O514" s="264"/>
    </row>
    <row r="515" spans="3:15" x14ac:dyDescent="0.25">
      <c r="C515" s="264"/>
      <c r="O515" s="264"/>
    </row>
    <row r="516" spans="3:15" x14ac:dyDescent="0.25">
      <c r="C516" s="264"/>
      <c r="O516" s="264"/>
    </row>
    <row r="517" spans="3:15" x14ac:dyDescent="0.25">
      <c r="C517" s="264"/>
      <c r="O517" s="264"/>
    </row>
    <row r="518" spans="3:15" x14ac:dyDescent="0.25">
      <c r="C518" s="264"/>
      <c r="O518" s="264"/>
    </row>
    <row r="519" spans="3:15" x14ac:dyDescent="0.25">
      <c r="C519" s="264"/>
      <c r="O519" s="264"/>
    </row>
    <row r="520" spans="3:15" x14ac:dyDescent="0.25">
      <c r="C520" s="264"/>
      <c r="O520" s="264"/>
    </row>
    <row r="521" spans="3:15" x14ac:dyDescent="0.25">
      <c r="C521" s="264"/>
      <c r="O521" s="264"/>
    </row>
    <row r="522" spans="3:15" x14ac:dyDescent="0.25">
      <c r="C522" s="264"/>
      <c r="O522" s="264"/>
    </row>
    <row r="523" spans="3:15" x14ac:dyDescent="0.25">
      <c r="C523" s="264"/>
      <c r="O523" s="264"/>
    </row>
    <row r="524" spans="3:15" x14ac:dyDescent="0.25">
      <c r="C524" s="264"/>
      <c r="O524" s="264"/>
    </row>
    <row r="525" spans="3:15" x14ac:dyDescent="0.25">
      <c r="C525" s="264"/>
      <c r="O525" s="264"/>
    </row>
    <row r="526" spans="3:15" x14ac:dyDescent="0.25">
      <c r="C526" s="264"/>
      <c r="O526" s="264"/>
    </row>
    <row r="527" spans="3:15" x14ac:dyDescent="0.25">
      <c r="C527" s="264"/>
      <c r="O527" s="264"/>
    </row>
    <row r="528" spans="3:15" x14ac:dyDescent="0.25">
      <c r="C528" s="264"/>
      <c r="O528" s="264"/>
    </row>
    <row r="529" spans="3:15" x14ac:dyDescent="0.25">
      <c r="C529" s="264"/>
      <c r="O529" s="264"/>
    </row>
    <row r="530" spans="3:15" x14ac:dyDescent="0.25">
      <c r="C530" s="264"/>
      <c r="O530" s="264"/>
    </row>
    <row r="531" spans="3:15" x14ac:dyDescent="0.25">
      <c r="C531" s="264"/>
      <c r="O531" s="264"/>
    </row>
    <row r="532" spans="3:15" x14ac:dyDescent="0.25">
      <c r="C532" s="264"/>
      <c r="O532" s="264"/>
    </row>
    <row r="533" spans="3:15" x14ac:dyDescent="0.25">
      <c r="C533" s="264"/>
      <c r="O533" s="264"/>
    </row>
    <row r="534" spans="3:15" x14ac:dyDescent="0.25">
      <c r="C534" s="264"/>
      <c r="O534" s="264"/>
    </row>
    <row r="535" spans="3:15" x14ac:dyDescent="0.25">
      <c r="C535" s="264"/>
      <c r="O535" s="264"/>
    </row>
    <row r="536" spans="3:15" x14ac:dyDescent="0.25">
      <c r="C536" s="264"/>
      <c r="O536" s="264"/>
    </row>
    <row r="537" spans="3:15" x14ac:dyDescent="0.25">
      <c r="C537" s="264"/>
      <c r="O537" s="264"/>
    </row>
    <row r="538" spans="3:15" x14ac:dyDescent="0.25">
      <c r="C538" s="264"/>
      <c r="O538" s="264"/>
    </row>
    <row r="539" spans="3:15" x14ac:dyDescent="0.25">
      <c r="C539" s="264"/>
      <c r="O539" s="264"/>
    </row>
    <row r="540" spans="3:15" x14ac:dyDescent="0.25">
      <c r="C540" s="264"/>
      <c r="O540" s="264"/>
    </row>
    <row r="541" spans="3:15" x14ac:dyDescent="0.25">
      <c r="C541" s="264"/>
      <c r="O541" s="264"/>
    </row>
    <row r="542" spans="3:15" x14ac:dyDescent="0.25">
      <c r="C542" s="264"/>
      <c r="O542" s="264"/>
    </row>
    <row r="543" spans="3:15" x14ac:dyDescent="0.25">
      <c r="C543" s="264"/>
      <c r="O543" s="264"/>
    </row>
    <row r="544" spans="3:15" x14ac:dyDescent="0.25">
      <c r="C544" s="264"/>
      <c r="O544" s="264"/>
    </row>
    <row r="545" spans="3:15" x14ac:dyDescent="0.25">
      <c r="C545" s="264"/>
      <c r="O545" s="264"/>
    </row>
    <row r="546" spans="3:15" x14ac:dyDescent="0.25">
      <c r="C546" s="264"/>
      <c r="O546" s="264"/>
    </row>
    <row r="547" spans="3:15" x14ac:dyDescent="0.25">
      <c r="C547" s="264"/>
      <c r="O547" s="264"/>
    </row>
    <row r="548" spans="3:15" x14ac:dyDescent="0.25">
      <c r="C548" s="264"/>
      <c r="O548" s="264"/>
    </row>
    <row r="549" spans="3:15" x14ac:dyDescent="0.25">
      <c r="C549" s="264"/>
      <c r="O549" s="264"/>
    </row>
    <row r="550" spans="3:15" x14ac:dyDescent="0.25">
      <c r="C550" s="264"/>
      <c r="O550" s="264"/>
    </row>
    <row r="551" spans="3:15" x14ac:dyDescent="0.25">
      <c r="C551" s="264"/>
      <c r="O551" s="264"/>
    </row>
    <row r="552" spans="3:15" x14ac:dyDescent="0.25">
      <c r="C552" s="264"/>
      <c r="O552" s="264"/>
    </row>
    <row r="553" spans="3:15" x14ac:dyDescent="0.25">
      <c r="C553" s="264"/>
      <c r="O553" s="264"/>
    </row>
    <row r="554" spans="3:15" x14ac:dyDescent="0.25">
      <c r="C554" s="264"/>
      <c r="O554" s="264"/>
    </row>
    <row r="555" spans="3:15" x14ac:dyDescent="0.25">
      <c r="C555" s="264"/>
      <c r="O555" s="264"/>
    </row>
    <row r="556" spans="3:15" x14ac:dyDescent="0.25">
      <c r="C556" s="264"/>
      <c r="O556" s="264"/>
    </row>
    <row r="557" spans="3:15" x14ac:dyDescent="0.25">
      <c r="C557" s="264"/>
      <c r="O557" s="264"/>
    </row>
    <row r="558" spans="3:15" x14ac:dyDescent="0.25">
      <c r="C558" s="264"/>
      <c r="O558" s="264"/>
    </row>
    <row r="559" spans="3:15" x14ac:dyDescent="0.25">
      <c r="C559" s="264"/>
      <c r="O559" s="264"/>
    </row>
    <row r="560" spans="3:15" x14ac:dyDescent="0.25">
      <c r="C560" s="264"/>
      <c r="O560" s="264"/>
    </row>
    <row r="561" spans="3:15" x14ac:dyDescent="0.25">
      <c r="C561" s="264"/>
      <c r="O561" s="264"/>
    </row>
    <row r="562" spans="3:15" x14ac:dyDescent="0.25">
      <c r="C562" s="264"/>
      <c r="O562" s="264"/>
    </row>
    <row r="563" spans="3:15" x14ac:dyDescent="0.25">
      <c r="C563" s="264"/>
      <c r="O563" s="264"/>
    </row>
    <row r="564" spans="3:15" x14ac:dyDescent="0.25">
      <c r="C564" s="264"/>
      <c r="O564" s="264"/>
    </row>
    <row r="565" spans="3:15" x14ac:dyDescent="0.25">
      <c r="C565" s="264"/>
      <c r="O565" s="264"/>
    </row>
    <row r="566" spans="3:15" x14ac:dyDescent="0.25">
      <c r="C566" s="264"/>
      <c r="O566" s="264"/>
    </row>
    <row r="567" spans="3:15" x14ac:dyDescent="0.25">
      <c r="C567" s="264"/>
      <c r="O567" s="264"/>
    </row>
    <row r="568" spans="3:15" x14ac:dyDescent="0.25">
      <c r="C568" s="264"/>
      <c r="O568" s="264"/>
    </row>
    <row r="569" spans="3:15" x14ac:dyDescent="0.25">
      <c r="C569" s="264"/>
      <c r="O569" s="264"/>
    </row>
    <row r="570" spans="3:15" x14ac:dyDescent="0.25">
      <c r="C570" s="264"/>
      <c r="O570" s="264"/>
    </row>
    <row r="571" spans="3:15" x14ac:dyDescent="0.25">
      <c r="C571" s="264"/>
      <c r="O571" s="264"/>
    </row>
    <row r="572" spans="3:15" x14ac:dyDescent="0.25">
      <c r="C572" s="264"/>
      <c r="O572" s="264"/>
    </row>
    <row r="573" spans="3:15" x14ac:dyDescent="0.25">
      <c r="C573" s="264"/>
      <c r="O573" s="264"/>
    </row>
    <row r="574" spans="3:15" x14ac:dyDescent="0.25">
      <c r="C574" s="264"/>
      <c r="O574" s="264"/>
    </row>
    <row r="575" spans="3:15" x14ac:dyDescent="0.25">
      <c r="C575" s="264"/>
      <c r="O575" s="264"/>
    </row>
    <row r="576" spans="3:15" x14ac:dyDescent="0.25">
      <c r="C576" s="264"/>
      <c r="O576" s="264"/>
    </row>
    <row r="577" spans="3:15" x14ac:dyDescent="0.25">
      <c r="C577" s="264"/>
      <c r="O577" s="264"/>
    </row>
    <row r="578" spans="3:15" x14ac:dyDescent="0.25">
      <c r="C578" s="264"/>
      <c r="O578" s="264"/>
    </row>
    <row r="579" spans="3:15" x14ac:dyDescent="0.25">
      <c r="C579" s="264"/>
      <c r="O579" s="264"/>
    </row>
    <row r="580" spans="3:15" x14ac:dyDescent="0.25">
      <c r="C580" s="264"/>
      <c r="O580" s="264"/>
    </row>
    <row r="581" spans="3:15" x14ac:dyDescent="0.25">
      <c r="C581" s="264"/>
      <c r="O581" s="264"/>
    </row>
    <row r="582" spans="3:15" x14ac:dyDescent="0.25">
      <c r="C582" s="264"/>
      <c r="O582" s="264"/>
    </row>
    <row r="583" spans="3:15" x14ac:dyDescent="0.25">
      <c r="C583" s="264"/>
      <c r="O583" s="264"/>
    </row>
    <row r="584" spans="3:15" x14ac:dyDescent="0.25">
      <c r="C584" s="264"/>
      <c r="O584" s="264"/>
    </row>
    <row r="585" spans="3:15" x14ac:dyDescent="0.25">
      <c r="C585" s="264"/>
      <c r="O585" s="264"/>
    </row>
    <row r="586" spans="3:15" x14ac:dyDescent="0.25">
      <c r="C586" s="264"/>
      <c r="O586" s="264"/>
    </row>
    <row r="587" spans="3:15" x14ac:dyDescent="0.25">
      <c r="C587" s="264"/>
      <c r="O587" s="264"/>
    </row>
    <row r="588" spans="3:15" x14ac:dyDescent="0.25">
      <c r="C588" s="264"/>
      <c r="O588" s="264"/>
    </row>
    <row r="589" spans="3:15" x14ac:dyDescent="0.25">
      <c r="C589" s="264"/>
      <c r="O589" s="264"/>
    </row>
    <row r="590" spans="3:15" x14ac:dyDescent="0.25">
      <c r="C590" s="264"/>
      <c r="O590" s="264"/>
    </row>
    <row r="591" spans="3:15" x14ac:dyDescent="0.25">
      <c r="C591" s="264"/>
      <c r="O591" s="264"/>
    </row>
    <row r="592" spans="3:15" x14ac:dyDescent="0.25">
      <c r="C592" s="264"/>
      <c r="O592" s="264"/>
    </row>
    <row r="593" spans="3:15" x14ac:dyDescent="0.25">
      <c r="C593" s="264"/>
      <c r="O593" s="264"/>
    </row>
    <row r="594" spans="3:15" x14ac:dyDescent="0.25">
      <c r="C594" s="264"/>
      <c r="O594" s="264"/>
    </row>
    <row r="595" spans="3:15" x14ac:dyDescent="0.25">
      <c r="C595" s="264"/>
      <c r="O595" s="264"/>
    </row>
    <row r="596" spans="3:15" x14ac:dyDescent="0.25">
      <c r="C596" s="264"/>
      <c r="O596" s="264"/>
    </row>
    <row r="597" spans="3:15" x14ac:dyDescent="0.25">
      <c r="C597" s="264"/>
      <c r="O597" s="264"/>
    </row>
    <row r="598" spans="3:15" x14ac:dyDescent="0.25">
      <c r="C598" s="264"/>
      <c r="O598" s="264"/>
    </row>
    <row r="599" spans="3:15" x14ac:dyDescent="0.25">
      <c r="C599" s="264"/>
      <c r="O599" s="264"/>
    </row>
    <row r="600" spans="3:15" x14ac:dyDescent="0.25">
      <c r="C600" s="264"/>
      <c r="O600" s="264"/>
    </row>
    <row r="601" spans="3:15" x14ac:dyDescent="0.25">
      <c r="C601" s="264"/>
      <c r="O601" s="264"/>
    </row>
    <row r="602" spans="3:15" x14ac:dyDescent="0.25">
      <c r="C602" s="264"/>
      <c r="O602" s="264"/>
    </row>
    <row r="603" spans="3:15" x14ac:dyDescent="0.25">
      <c r="C603" s="264"/>
      <c r="O603" s="264"/>
    </row>
    <row r="604" spans="3:15" x14ac:dyDescent="0.25">
      <c r="C604" s="264"/>
      <c r="O604" s="264"/>
    </row>
    <row r="605" spans="3:15" x14ac:dyDescent="0.25">
      <c r="C605" s="264"/>
      <c r="O605" s="264"/>
    </row>
    <row r="606" spans="3:15" x14ac:dyDescent="0.25">
      <c r="C606" s="264"/>
      <c r="O606" s="264"/>
    </row>
    <row r="607" spans="3:15" x14ac:dyDescent="0.25">
      <c r="C607" s="264"/>
      <c r="O607" s="264"/>
    </row>
    <row r="608" spans="3:15" x14ac:dyDescent="0.25">
      <c r="C608" s="264"/>
      <c r="O608" s="264"/>
    </row>
    <row r="609" spans="3:15" x14ac:dyDescent="0.25">
      <c r="C609" s="264"/>
      <c r="O609" s="264"/>
    </row>
    <row r="610" spans="3:15" x14ac:dyDescent="0.25">
      <c r="C610" s="264"/>
      <c r="O610" s="264"/>
    </row>
    <row r="611" spans="3:15" x14ac:dyDescent="0.25">
      <c r="C611" s="264"/>
      <c r="O611" s="264"/>
    </row>
    <row r="612" spans="3:15" x14ac:dyDescent="0.25">
      <c r="C612" s="264"/>
      <c r="O612" s="264"/>
    </row>
    <row r="613" spans="3:15" x14ac:dyDescent="0.25">
      <c r="C613" s="264"/>
      <c r="O613" s="264"/>
    </row>
    <row r="614" spans="3:15" x14ac:dyDescent="0.25">
      <c r="C614" s="264"/>
      <c r="O614" s="264"/>
    </row>
    <row r="615" spans="3:15" x14ac:dyDescent="0.25">
      <c r="C615" s="264"/>
      <c r="O615" s="264"/>
    </row>
    <row r="616" spans="3:15" x14ac:dyDescent="0.25">
      <c r="C616" s="264"/>
      <c r="O616" s="264"/>
    </row>
    <row r="617" spans="3:15" x14ac:dyDescent="0.25">
      <c r="C617" s="264"/>
      <c r="O617" s="264"/>
    </row>
    <row r="618" spans="3:15" x14ac:dyDescent="0.25">
      <c r="C618" s="264"/>
      <c r="O618" s="264"/>
    </row>
    <row r="619" spans="3:15" x14ac:dyDescent="0.25">
      <c r="C619" s="264"/>
      <c r="O619" s="264"/>
    </row>
    <row r="620" spans="3:15" x14ac:dyDescent="0.25">
      <c r="C620" s="264"/>
      <c r="O620" s="264"/>
    </row>
    <row r="621" spans="3:15" x14ac:dyDescent="0.25">
      <c r="C621" s="264"/>
      <c r="O621" s="264"/>
    </row>
    <row r="622" spans="3:15" x14ac:dyDescent="0.25">
      <c r="C622" s="264"/>
      <c r="O622" s="264"/>
    </row>
    <row r="623" spans="3:15" x14ac:dyDescent="0.25">
      <c r="C623" s="264"/>
      <c r="O623" s="264"/>
    </row>
    <row r="624" spans="3:15" x14ac:dyDescent="0.25">
      <c r="C624" s="264"/>
      <c r="O624" s="264"/>
    </row>
    <row r="625" spans="3:15" x14ac:dyDescent="0.25">
      <c r="C625" s="264"/>
      <c r="O625" s="264"/>
    </row>
    <row r="626" spans="3:15" x14ac:dyDescent="0.25">
      <c r="C626" s="264"/>
      <c r="O626" s="264"/>
    </row>
    <row r="627" spans="3:15" x14ac:dyDescent="0.25">
      <c r="C627" s="264"/>
      <c r="O627" s="264"/>
    </row>
    <row r="628" spans="3:15" x14ac:dyDescent="0.25">
      <c r="C628" s="264"/>
      <c r="O628" s="264"/>
    </row>
    <row r="629" spans="3:15" x14ac:dyDescent="0.25">
      <c r="C629" s="264"/>
      <c r="O629" s="264"/>
    </row>
    <row r="630" spans="3:15" x14ac:dyDescent="0.25">
      <c r="C630" s="264"/>
      <c r="O630" s="264"/>
    </row>
    <row r="631" spans="3:15" x14ac:dyDescent="0.25">
      <c r="C631" s="264"/>
      <c r="O631" s="264"/>
    </row>
    <row r="632" spans="3:15" x14ac:dyDescent="0.25">
      <c r="C632" s="264"/>
      <c r="O632" s="264"/>
    </row>
    <row r="633" spans="3:15" x14ac:dyDescent="0.25">
      <c r="C633" s="264"/>
      <c r="O633" s="264"/>
    </row>
    <row r="634" spans="3:15" x14ac:dyDescent="0.25">
      <c r="C634" s="264"/>
      <c r="O634" s="264"/>
    </row>
    <row r="635" spans="3:15" x14ac:dyDescent="0.25">
      <c r="C635" s="264"/>
      <c r="O635" s="264"/>
    </row>
    <row r="636" spans="3:15" x14ac:dyDescent="0.25">
      <c r="C636" s="264"/>
      <c r="O636" s="264"/>
    </row>
    <row r="637" spans="3:15" x14ac:dyDescent="0.25">
      <c r="C637" s="264"/>
      <c r="O637" s="264"/>
    </row>
    <row r="638" spans="3:15" x14ac:dyDescent="0.25">
      <c r="C638" s="264"/>
      <c r="O638" s="264"/>
    </row>
    <row r="639" spans="3:15" x14ac:dyDescent="0.25">
      <c r="C639" s="264"/>
      <c r="O639" s="264"/>
    </row>
    <row r="640" spans="3:15" x14ac:dyDescent="0.25">
      <c r="C640" s="264"/>
      <c r="O640" s="264"/>
    </row>
    <row r="641" spans="3:15" x14ac:dyDescent="0.25">
      <c r="C641" s="264"/>
      <c r="O641" s="264"/>
    </row>
    <row r="642" spans="3:15" x14ac:dyDescent="0.25">
      <c r="C642" s="264"/>
      <c r="O642" s="264"/>
    </row>
    <row r="643" spans="3:15" x14ac:dyDescent="0.25">
      <c r="C643" s="264"/>
      <c r="O643" s="264"/>
    </row>
    <row r="644" spans="3:15" x14ac:dyDescent="0.25">
      <c r="C644" s="264"/>
      <c r="O644" s="264"/>
    </row>
    <row r="645" spans="3:15" x14ac:dyDescent="0.25">
      <c r="C645" s="264"/>
      <c r="O645" s="264"/>
    </row>
    <row r="646" spans="3:15" x14ac:dyDescent="0.25">
      <c r="C646" s="264"/>
      <c r="O646" s="264"/>
    </row>
    <row r="647" spans="3:15" x14ac:dyDescent="0.25">
      <c r="C647" s="264"/>
      <c r="O647" s="264"/>
    </row>
    <row r="648" spans="3:15" x14ac:dyDescent="0.25">
      <c r="C648" s="264"/>
      <c r="O648" s="264"/>
    </row>
    <row r="649" spans="3:15" x14ac:dyDescent="0.25">
      <c r="C649" s="264"/>
      <c r="O649" s="264"/>
    </row>
    <row r="650" spans="3:15" x14ac:dyDescent="0.25">
      <c r="C650" s="264"/>
      <c r="O650" s="264"/>
    </row>
    <row r="651" spans="3:15" x14ac:dyDescent="0.25">
      <c r="C651" s="264"/>
      <c r="O651" s="264"/>
    </row>
    <row r="652" spans="3:15" x14ac:dyDescent="0.25">
      <c r="C652" s="264"/>
      <c r="O652" s="264"/>
    </row>
    <row r="653" spans="3:15" x14ac:dyDescent="0.25">
      <c r="C653" s="264"/>
      <c r="O653" s="264"/>
    </row>
    <row r="654" spans="3:15" x14ac:dyDescent="0.25">
      <c r="C654" s="264"/>
      <c r="O654" s="264"/>
    </row>
    <row r="655" spans="3:15" x14ac:dyDescent="0.25">
      <c r="C655" s="264"/>
      <c r="O655" s="264"/>
    </row>
    <row r="656" spans="3:15" x14ac:dyDescent="0.25">
      <c r="C656" s="264"/>
      <c r="O656" s="264"/>
    </row>
    <row r="657" spans="3:15" x14ac:dyDescent="0.25">
      <c r="C657" s="264"/>
      <c r="O657" s="264"/>
    </row>
    <row r="658" spans="3:15" x14ac:dyDescent="0.25">
      <c r="C658" s="264"/>
      <c r="O658" s="264"/>
    </row>
    <row r="659" spans="3:15" x14ac:dyDescent="0.25">
      <c r="C659" s="264"/>
      <c r="O659" s="264"/>
    </row>
    <row r="660" spans="3:15" x14ac:dyDescent="0.25">
      <c r="C660" s="264"/>
      <c r="O660" s="264"/>
    </row>
    <row r="661" spans="3:15" x14ac:dyDescent="0.25">
      <c r="C661" s="264"/>
      <c r="O661" s="264"/>
    </row>
    <row r="662" spans="3:15" x14ac:dyDescent="0.25">
      <c r="C662" s="264"/>
      <c r="O662" s="264"/>
    </row>
    <row r="663" spans="3:15" x14ac:dyDescent="0.25">
      <c r="C663" s="264"/>
      <c r="O663" s="264"/>
    </row>
    <row r="664" spans="3:15" x14ac:dyDescent="0.25">
      <c r="C664" s="264"/>
      <c r="O664" s="264"/>
    </row>
    <row r="665" spans="3:15" x14ac:dyDescent="0.25">
      <c r="C665" s="264"/>
      <c r="O665" s="264"/>
    </row>
    <row r="666" spans="3:15" x14ac:dyDescent="0.25">
      <c r="C666" s="264"/>
      <c r="O666" s="264"/>
    </row>
    <row r="667" spans="3:15" x14ac:dyDescent="0.25">
      <c r="C667" s="264"/>
      <c r="O667" s="264"/>
    </row>
    <row r="668" spans="3:15" x14ac:dyDescent="0.25">
      <c r="C668" s="264"/>
      <c r="O668" s="264"/>
    </row>
    <row r="669" spans="3:15" x14ac:dyDescent="0.25">
      <c r="C669" s="264"/>
      <c r="O669" s="264"/>
    </row>
    <row r="670" spans="3:15" x14ac:dyDescent="0.25">
      <c r="C670" s="264"/>
      <c r="O670" s="264"/>
    </row>
    <row r="671" spans="3:15" x14ac:dyDescent="0.25">
      <c r="C671" s="264"/>
      <c r="O671" s="264"/>
    </row>
    <row r="672" spans="3:15" x14ac:dyDescent="0.25">
      <c r="C672" s="264"/>
      <c r="O672" s="264"/>
    </row>
    <row r="673" spans="3:15" x14ac:dyDescent="0.25">
      <c r="C673" s="264"/>
      <c r="O673" s="264"/>
    </row>
    <row r="674" spans="3:15" x14ac:dyDescent="0.25">
      <c r="C674" s="264"/>
      <c r="O674" s="264"/>
    </row>
    <row r="675" spans="3:15" x14ac:dyDescent="0.25">
      <c r="C675" s="264"/>
      <c r="O675" s="264"/>
    </row>
    <row r="676" spans="3:15" x14ac:dyDescent="0.25">
      <c r="C676" s="264"/>
      <c r="O676" s="264"/>
    </row>
    <row r="677" spans="3:15" x14ac:dyDescent="0.25">
      <c r="C677" s="264"/>
      <c r="O677" s="264"/>
    </row>
    <row r="678" spans="3:15" x14ac:dyDescent="0.25">
      <c r="C678" s="264"/>
      <c r="O678" s="264"/>
    </row>
    <row r="679" spans="3:15" x14ac:dyDescent="0.25">
      <c r="C679" s="264"/>
      <c r="O679" s="264"/>
    </row>
    <row r="680" spans="3:15" x14ac:dyDescent="0.25">
      <c r="C680" s="264"/>
      <c r="O680" s="264"/>
    </row>
    <row r="681" spans="3:15" x14ac:dyDescent="0.25">
      <c r="C681" s="264"/>
      <c r="O681" s="264"/>
    </row>
    <row r="682" spans="3:15" x14ac:dyDescent="0.25">
      <c r="C682" s="264"/>
      <c r="O682" s="264"/>
    </row>
    <row r="683" spans="3:15" x14ac:dyDescent="0.25">
      <c r="C683" s="264"/>
      <c r="O683" s="264"/>
    </row>
    <row r="684" spans="3:15" x14ac:dyDescent="0.25">
      <c r="C684" s="264"/>
      <c r="O684" s="264"/>
    </row>
    <row r="685" spans="3:15" x14ac:dyDescent="0.25">
      <c r="C685" s="264"/>
      <c r="O685" s="264"/>
    </row>
    <row r="686" spans="3:15" x14ac:dyDescent="0.25">
      <c r="C686" s="264"/>
      <c r="O686" s="264"/>
    </row>
    <row r="687" spans="3:15" x14ac:dyDescent="0.25">
      <c r="C687" s="264"/>
      <c r="O687" s="264"/>
    </row>
    <row r="688" spans="3:15" x14ac:dyDescent="0.25">
      <c r="C688" s="264"/>
      <c r="O688" s="264"/>
    </row>
    <row r="689" spans="3:15" x14ac:dyDescent="0.25">
      <c r="C689" s="264"/>
      <c r="O689" s="264"/>
    </row>
    <row r="690" spans="3:15" x14ac:dyDescent="0.25">
      <c r="C690" s="264"/>
      <c r="O690" s="264"/>
    </row>
    <row r="691" spans="3:15" x14ac:dyDescent="0.25">
      <c r="C691" s="264"/>
      <c r="O691" s="264"/>
    </row>
    <row r="692" spans="3:15" x14ac:dyDescent="0.25">
      <c r="C692" s="264"/>
      <c r="O692" s="264"/>
    </row>
    <row r="693" spans="3:15" x14ac:dyDescent="0.25">
      <c r="C693" s="264"/>
      <c r="O693" s="264"/>
    </row>
    <row r="694" spans="3:15" x14ac:dyDescent="0.25">
      <c r="C694" s="264"/>
      <c r="O694" s="264"/>
    </row>
    <row r="695" spans="3:15" x14ac:dyDescent="0.25">
      <c r="C695" s="264"/>
      <c r="O695" s="264"/>
    </row>
    <row r="696" spans="3:15" x14ac:dyDescent="0.25">
      <c r="C696" s="264"/>
      <c r="O696" s="264"/>
    </row>
    <row r="697" spans="3:15" x14ac:dyDescent="0.25">
      <c r="C697" s="264"/>
      <c r="O697" s="264"/>
    </row>
    <row r="698" spans="3:15" x14ac:dyDescent="0.25">
      <c r="C698" s="264"/>
      <c r="O698" s="264"/>
    </row>
    <row r="699" spans="3:15" x14ac:dyDescent="0.25">
      <c r="C699" s="264"/>
      <c r="O699" s="264"/>
    </row>
    <row r="700" spans="3:15" x14ac:dyDescent="0.25">
      <c r="C700" s="264"/>
      <c r="O700" s="264"/>
    </row>
    <row r="701" spans="3:15" x14ac:dyDescent="0.25">
      <c r="C701" s="264"/>
      <c r="O701" s="264"/>
    </row>
    <row r="702" spans="3:15" x14ac:dyDescent="0.25">
      <c r="C702" s="264"/>
      <c r="O702" s="264"/>
    </row>
    <row r="703" spans="3:15" x14ac:dyDescent="0.25">
      <c r="C703" s="264"/>
      <c r="O703" s="264"/>
    </row>
    <row r="704" spans="3:15" x14ac:dyDescent="0.25">
      <c r="C704" s="264"/>
      <c r="O704" s="264"/>
    </row>
    <row r="705" spans="3:15" x14ac:dyDescent="0.25">
      <c r="C705" s="264"/>
      <c r="O705" s="264"/>
    </row>
    <row r="706" spans="3:15" x14ac:dyDescent="0.25">
      <c r="C706" s="264"/>
      <c r="O706" s="264"/>
    </row>
    <row r="707" spans="3:15" x14ac:dyDescent="0.25">
      <c r="C707" s="264"/>
      <c r="O707" s="264"/>
    </row>
    <row r="708" spans="3:15" x14ac:dyDescent="0.25">
      <c r="C708" s="264"/>
      <c r="O708" s="264"/>
    </row>
    <row r="709" spans="3:15" x14ac:dyDescent="0.25">
      <c r="C709" s="264"/>
      <c r="O709" s="264"/>
    </row>
    <row r="710" spans="3:15" x14ac:dyDescent="0.25">
      <c r="C710" s="264"/>
      <c r="O710" s="264"/>
    </row>
    <row r="711" spans="3:15" x14ac:dyDescent="0.25">
      <c r="C711" s="264"/>
      <c r="O711" s="264"/>
    </row>
    <row r="712" spans="3:15" x14ac:dyDescent="0.25">
      <c r="C712" s="264"/>
      <c r="O712" s="264"/>
    </row>
    <row r="713" spans="3:15" x14ac:dyDescent="0.25">
      <c r="C713" s="264"/>
      <c r="O713" s="264"/>
    </row>
    <row r="714" spans="3:15" x14ac:dyDescent="0.25">
      <c r="C714" s="264"/>
      <c r="O714" s="264"/>
    </row>
    <row r="715" spans="3:15" x14ac:dyDescent="0.25">
      <c r="C715" s="264"/>
      <c r="O715" s="264"/>
    </row>
    <row r="716" spans="3:15" x14ac:dyDescent="0.25">
      <c r="C716" s="264"/>
      <c r="O716" s="264"/>
    </row>
    <row r="717" spans="3:15" x14ac:dyDescent="0.25">
      <c r="C717" s="264"/>
      <c r="O717" s="264"/>
    </row>
    <row r="718" spans="3:15" x14ac:dyDescent="0.25">
      <c r="C718" s="264"/>
      <c r="O718" s="264"/>
    </row>
    <row r="719" spans="3:15" x14ac:dyDescent="0.25">
      <c r="C719" s="264"/>
      <c r="O719" s="264"/>
    </row>
    <row r="720" spans="3:15" x14ac:dyDescent="0.25">
      <c r="C720" s="264"/>
      <c r="O720" s="264"/>
    </row>
    <row r="721" spans="3:15" x14ac:dyDescent="0.25">
      <c r="C721" s="264"/>
      <c r="O721" s="264"/>
    </row>
    <row r="722" spans="3:15" x14ac:dyDescent="0.25">
      <c r="C722" s="264"/>
      <c r="O722" s="264"/>
    </row>
    <row r="723" spans="3:15" x14ac:dyDescent="0.25">
      <c r="C723" s="264"/>
      <c r="O723" s="264"/>
    </row>
    <row r="724" spans="3:15" x14ac:dyDescent="0.25">
      <c r="C724" s="264"/>
      <c r="O724" s="264"/>
    </row>
    <row r="725" spans="3:15" x14ac:dyDescent="0.25">
      <c r="C725" s="264"/>
      <c r="O725" s="264"/>
    </row>
    <row r="726" spans="3:15" x14ac:dyDescent="0.25">
      <c r="C726" s="264"/>
      <c r="O726" s="264"/>
    </row>
    <row r="727" spans="3:15" x14ac:dyDescent="0.25">
      <c r="C727" s="264"/>
      <c r="O727" s="264"/>
    </row>
    <row r="728" spans="3:15" x14ac:dyDescent="0.25">
      <c r="C728" s="264"/>
      <c r="O728" s="264"/>
    </row>
    <row r="729" spans="3:15" x14ac:dyDescent="0.25">
      <c r="C729" s="264"/>
      <c r="O729" s="264"/>
    </row>
    <row r="730" spans="3:15" x14ac:dyDescent="0.25">
      <c r="C730" s="264"/>
      <c r="O730" s="264"/>
    </row>
    <row r="731" spans="3:15" x14ac:dyDescent="0.25">
      <c r="C731" s="264"/>
      <c r="O731" s="264"/>
    </row>
    <row r="732" spans="3:15" x14ac:dyDescent="0.25">
      <c r="C732" s="264"/>
      <c r="O732" s="264"/>
    </row>
    <row r="733" spans="3:15" x14ac:dyDescent="0.25">
      <c r="C733" s="264"/>
      <c r="O733" s="264"/>
    </row>
    <row r="734" spans="3:15" x14ac:dyDescent="0.25">
      <c r="C734" s="264"/>
      <c r="O734" s="264"/>
    </row>
    <row r="735" spans="3:15" x14ac:dyDescent="0.25">
      <c r="C735" s="264"/>
      <c r="O735" s="264"/>
    </row>
    <row r="736" spans="3:15" x14ac:dyDescent="0.25">
      <c r="C736" s="264"/>
      <c r="O736" s="264"/>
    </row>
    <row r="737" spans="3:15" x14ac:dyDescent="0.25">
      <c r="C737" s="264"/>
      <c r="O737" s="264"/>
    </row>
    <row r="738" spans="3:15" x14ac:dyDescent="0.25">
      <c r="C738" s="264"/>
      <c r="O738" s="264"/>
    </row>
    <row r="739" spans="3:15" x14ac:dyDescent="0.25">
      <c r="C739" s="264"/>
      <c r="O739" s="264"/>
    </row>
    <row r="740" spans="3:15" x14ac:dyDescent="0.25">
      <c r="C740" s="264"/>
      <c r="O740" s="264"/>
    </row>
    <row r="741" spans="3:15" x14ac:dyDescent="0.25">
      <c r="C741" s="264"/>
      <c r="O741" s="264"/>
    </row>
    <row r="742" spans="3:15" x14ac:dyDescent="0.25">
      <c r="C742" s="264"/>
      <c r="O742" s="264"/>
    </row>
    <row r="743" spans="3:15" x14ac:dyDescent="0.25">
      <c r="C743" s="264"/>
      <c r="O743" s="264"/>
    </row>
    <row r="744" spans="3:15" x14ac:dyDescent="0.25">
      <c r="C744" s="264"/>
      <c r="O744" s="264"/>
    </row>
    <row r="745" spans="3:15" x14ac:dyDescent="0.25">
      <c r="C745" s="264"/>
      <c r="O745" s="264"/>
    </row>
    <row r="746" spans="3:15" x14ac:dyDescent="0.25">
      <c r="C746" s="264"/>
      <c r="O746" s="264"/>
    </row>
    <row r="747" spans="3:15" x14ac:dyDescent="0.25">
      <c r="C747" s="264"/>
      <c r="O747" s="264"/>
    </row>
    <row r="748" spans="3:15" x14ac:dyDescent="0.25">
      <c r="C748" s="264"/>
      <c r="O748" s="264"/>
    </row>
    <row r="749" spans="3:15" x14ac:dyDescent="0.25">
      <c r="C749" s="264"/>
      <c r="O749" s="264"/>
    </row>
    <row r="750" spans="3:15" x14ac:dyDescent="0.25">
      <c r="C750" s="264"/>
      <c r="O750" s="264"/>
    </row>
    <row r="751" spans="3:15" x14ac:dyDescent="0.25">
      <c r="C751" s="264"/>
      <c r="O751" s="264"/>
    </row>
    <row r="752" spans="3:15" x14ac:dyDescent="0.25">
      <c r="C752" s="264"/>
      <c r="O752" s="264"/>
    </row>
    <row r="753" spans="3:15" x14ac:dyDescent="0.25">
      <c r="C753" s="264"/>
      <c r="O753" s="264"/>
    </row>
    <row r="754" spans="3:15" x14ac:dyDescent="0.25">
      <c r="C754" s="264"/>
      <c r="O754" s="264"/>
    </row>
    <row r="755" spans="3:15" x14ac:dyDescent="0.25">
      <c r="C755" s="264"/>
      <c r="O755" s="264"/>
    </row>
    <row r="756" spans="3:15" x14ac:dyDescent="0.25">
      <c r="C756" s="264"/>
      <c r="O756" s="264"/>
    </row>
    <row r="757" spans="3:15" x14ac:dyDescent="0.25">
      <c r="C757" s="264"/>
      <c r="O757" s="264"/>
    </row>
    <row r="758" spans="3:15" x14ac:dyDescent="0.25">
      <c r="C758" s="264"/>
      <c r="O758" s="264"/>
    </row>
    <row r="759" spans="3:15" x14ac:dyDescent="0.25">
      <c r="C759" s="264"/>
      <c r="O759" s="264"/>
    </row>
    <row r="760" spans="3:15" x14ac:dyDescent="0.25">
      <c r="C760" s="264"/>
      <c r="O760" s="264"/>
    </row>
    <row r="761" spans="3:15" x14ac:dyDescent="0.25">
      <c r="C761" s="264"/>
      <c r="O761" s="264"/>
    </row>
    <row r="762" spans="3:15" x14ac:dyDescent="0.25">
      <c r="C762" s="264"/>
      <c r="O762" s="264"/>
    </row>
    <row r="763" spans="3:15" x14ac:dyDescent="0.25">
      <c r="C763" s="264"/>
      <c r="O763" s="264"/>
    </row>
    <row r="764" spans="3:15" x14ac:dyDescent="0.25">
      <c r="C764" s="264"/>
      <c r="O764" s="264"/>
    </row>
    <row r="765" spans="3:15" x14ac:dyDescent="0.25">
      <c r="C765" s="264"/>
      <c r="O765" s="264"/>
    </row>
    <row r="766" spans="3:15" x14ac:dyDescent="0.25">
      <c r="C766" s="264"/>
      <c r="O766" s="264"/>
    </row>
    <row r="767" spans="3:15" x14ac:dyDescent="0.25">
      <c r="C767" s="264"/>
      <c r="O767" s="264"/>
    </row>
    <row r="768" spans="3:15" x14ac:dyDescent="0.25">
      <c r="C768" s="264"/>
      <c r="O768" s="264"/>
    </row>
    <row r="769" spans="3:15" x14ac:dyDescent="0.25">
      <c r="C769" s="264"/>
      <c r="O769" s="264"/>
    </row>
    <row r="770" spans="3:15" x14ac:dyDescent="0.25">
      <c r="C770" s="264"/>
      <c r="O770" s="264"/>
    </row>
    <row r="771" spans="3:15" x14ac:dyDescent="0.25">
      <c r="C771" s="264"/>
      <c r="O771" s="264"/>
    </row>
    <row r="772" spans="3:15" x14ac:dyDescent="0.25">
      <c r="C772" s="264"/>
      <c r="O772" s="264"/>
    </row>
    <row r="773" spans="3:15" x14ac:dyDescent="0.25">
      <c r="C773" s="264"/>
      <c r="O773" s="264"/>
    </row>
    <row r="774" spans="3:15" x14ac:dyDescent="0.25">
      <c r="C774" s="264"/>
      <c r="O774" s="264"/>
    </row>
    <row r="775" spans="3:15" x14ac:dyDescent="0.25">
      <c r="C775" s="264"/>
      <c r="O775" s="264"/>
    </row>
    <row r="776" spans="3:15" x14ac:dyDescent="0.25">
      <c r="C776" s="264"/>
      <c r="O776" s="264"/>
    </row>
    <row r="777" spans="3:15" x14ac:dyDescent="0.25">
      <c r="C777" s="264"/>
      <c r="O777" s="264"/>
    </row>
    <row r="778" spans="3:15" x14ac:dyDescent="0.25">
      <c r="C778" s="264"/>
      <c r="O778" s="264"/>
    </row>
    <row r="779" spans="3:15" x14ac:dyDescent="0.25">
      <c r="C779" s="264"/>
      <c r="O779" s="264"/>
    </row>
    <row r="780" spans="3:15" x14ac:dyDescent="0.25">
      <c r="C780" s="264"/>
      <c r="O780" s="264"/>
    </row>
    <row r="781" spans="3:15" x14ac:dyDescent="0.25">
      <c r="C781" s="264"/>
      <c r="O781" s="264"/>
    </row>
    <row r="782" spans="3:15" x14ac:dyDescent="0.25">
      <c r="C782" s="264"/>
      <c r="O782" s="264"/>
    </row>
    <row r="783" spans="3:15" x14ac:dyDescent="0.25">
      <c r="C783" s="264"/>
      <c r="O783" s="264"/>
    </row>
    <row r="784" spans="3:15" x14ac:dyDescent="0.25">
      <c r="C784" s="264"/>
      <c r="O784" s="264"/>
    </row>
    <row r="785" spans="3:15" x14ac:dyDescent="0.25">
      <c r="C785" s="264"/>
      <c r="O785" s="264"/>
    </row>
    <row r="786" spans="3:15" x14ac:dyDescent="0.25">
      <c r="C786" s="264"/>
      <c r="O786" s="264"/>
    </row>
    <row r="787" spans="3:15" x14ac:dyDescent="0.25">
      <c r="C787" s="264"/>
      <c r="O787" s="264"/>
    </row>
    <row r="788" spans="3:15" x14ac:dyDescent="0.25">
      <c r="C788" s="264"/>
      <c r="O788" s="264"/>
    </row>
    <row r="789" spans="3:15" x14ac:dyDescent="0.25">
      <c r="C789" s="264"/>
      <c r="O789" s="264"/>
    </row>
    <row r="790" spans="3:15" x14ac:dyDescent="0.25">
      <c r="C790" s="264"/>
      <c r="O790" s="264"/>
    </row>
    <row r="791" spans="3:15" x14ac:dyDescent="0.25">
      <c r="C791" s="264"/>
      <c r="O791" s="264"/>
    </row>
    <row r="792" spans="3:15" x14ac:dyDescent="0.25">
      <c r="C792" s="264"/>
      <c r="O792" s="264"/>
    </row>
    <row r="793" spans="3:15" x14ac:dyDescent="0.25">
      <c r="C793" s="264"/>
      <c r="O793" s="264"/>
    </row>
    <row r="794" spans="3:15" x14ac:dyDescent="0.25">
      <c r="C794" s="264"/>
      <c r="O794" s="264"/>
    </row>
    <row r="795" spans="3:15" x14ac:dyDescent="0.25">
      <c r="C795" s="264"/>
      <c r="O795" s="264"/>
    </row>
    <row r="796" spans="3:15" x14ac:dyDescent="0.25">
      <c r="C796" s="264"/>
      <c r="O796" s="264"/>
    </row>
    <row r="797" spans="3:15" x14ac:dyDescent="0.25">
      <c r="C797" s="264"/>
      <c r="O797" s="264"/>
    </row>
    <row r="798" spans="3:15" x14ac:dyDescent="0.25">
      <c r="C798" s="264"/>
      <c r="O798" s="264"/>
    </row>
    <row r="799" spans="3:15" x14ac:dyDescent="0.25">
      <c r="C799" s="264"/>
      <c r="O799" s="264"/>
    </row>
    <row r="800" spans="3:15" x14ac:dyDescent="0.25">
      <c r="C800" s="264"/>
      <c r="O800" s="264"/>
    </row>
    <row r="801" spans="3:15" x14ac:dyDescent="0.25">
      <c r="C801" s="264"/>
      <c r="O801" s="264"/>
    </row>
    <row r="802" spans="3:15" x14ac:dyDescent="0.25">
      <c r="C802" s="264"/>
      <c r="O802" s="264"/>
    </row>
    <row r="803" spans="3:15" x14ac:dyDescent="0.25">
      <c r="C803" s="264"/>
      <c r="O803" s="264"/>
    </row>
    <row r="804" spans="3:15" x14ac:dyDescent="0.25">
      <c r="C804" s="264"/>
      <c r="O804" s="264"/>
    </row>
    <row r="805" spans="3:15" x14ac:dyDescent="0.25">
      <c r="C805" s="264"/>
      <c r="O805" s="264"/>
    </row>
    <row r="806" spans="3:15" x14ac:dyDescent="0.25">
      <c r="C806" s="264"/>
      <c r="O806" s="264"/>
    </row>
    <row r="807" spans="3:15" x14ac:dyDescent="0.25">
      <c r="C807" s="264"/>
      <c r="O807" s="264"/>
    </row>
    <row r="808" spans="3:15" x14ac:dyDescent="0.25">
      <c r="C808" s="264"/>
      <c r="O808" s="264"/>
    </row>
    <row r="809" spans="3:15" x14ac:dyDescent="0.25">
      <c r="C809" s="264"/>
      <c r="O809" s="264"/>
    </row>
    <row r="810" spans="3:15" x14ac:dyDescent="0.25">
      <c r="C810" s="264"/>
      <c r="O810" s="264"/>
    </row>
    <row r="811" spans="3:15" x14ac:dyDescent="0.25">
      <c r="C811" s="264"/>
      <c r="O811" s="264"/>
    </row>
    <row r="812" spans="3:15" x14ac:dyDescent="0.25">
      <c r="C812" s="264"/>
      <c r="O812" s="264"/>
    </row>
    <row r="813" spans="3:15" x14ac:dyDescent="0.25">
      <c r="C813" s="264"/>
      <c r="O813" s="264"/>
    </row>
    <row r="814" spans="3:15" x14ac:dyDescent="0.25">
      <c r="C814" s="264"/>
      <c r="O814" s="264"/>
    </row>
    <row r="815" spans="3:15" x14ac:dyDescent="0.25">
      <c r="C815" s="264"/>
      <c r="O815" s="264"/>
    </row>
    <row r="816" spans="3:15" x14ac:dyDescent="0.25">
      <c r="C816" s="264"/>
      <c r="O816" s="264"/>
    </row>
    <row r="817" spans="3:15" x14ac:dyDescent="0.25">
      <c r="C817" s="264"/>
      <c r="O817" s="264"/>
    </row>
    <row r="818" spans="3:15" x14ac:dyDescent="0.25">
      <c r="C818" s="264"/>
      <c r="O818" s="264"/>
    </row>
    <row r="819" spans="3:15" x14ac:dyDescent="0.25">
      <c r="C819" s="264"/>
      <c r="O819" s="264"/>
    </row>
    <row r="820" spans="3:15" x14ac:dyDescent="0.25">
      <c r="C820" s="264"/>
      <c r="O820" s="264"/>
    </row>
    <row r="821" spans="3:15" x14ac:dyDescent="0.25">
      <c r="C821" s="264"/>
      <c r="O821" s="264"/>
    </row>
    <row r="822" spans="3:15" x14ac:dyDescent="0.25">
      <c r="C822" s="264"/>
      <c r="O822" s="264"/>
    </row>
    <row r="823" spans="3:15" x14ac:dyDescent="0.25">
      <c r="C823" s="264"/>
      <c r="O823" s="264"/>
    </row>
    <row r="824" spans="3:15" x14ac:dyDescent="0.25">
      <c r="C824" s="264"/>
      <c r="O824" s="264"/>
    </row>
    <row r="825" spans="3:15" x14ac:dyDescent="0.25">
      <c r="C825" s="264"/>
      <c r="O825" s="264"/>
    </row>
    <row r="826" spans="3:15" x14ac:dyDescent="0.25">
      <c r="C826" s="264"/>
      <c r="O826" s="264"/>
    </row>
    <row r="827" spans="3:15" x14ac:dyDescent="0.25">
      <c r="C827" s="264"/>
      <c r="O827" s="264"/>
    </row>
    <row r="828" spans="3:15" x14ac:dyDescent="0.25">
      <c r="C828" s="264"/>
      <c r="O828" s="264"/>
    </row>
    <row r="829" spans="3:15" x14ac:dyDescent="0.25">
      <c r="C829" s="264"/>
      <c r="O829" s="264"/>
    </row>
    <row r="830" spans="3:15" x14ac:dyDescent="0.25">
      <c r="C830" s="264"/>
      <c r="O830" s="264"/>
    </row>
    <row r="831" spans="3:15" x14ac:dyDescent="0.25">
      <c r="C831" s="264"/>
      <c r="O831" s="264"/>
    </row>
    <row r="832" spans="3:15" x14ac:dyDescent="0.25">
      <c r="C832" s="264"/>
      <c r="O832" s="264"/>
    </row>
    <row r="833" spans="3:15" x14ac:dyDescent="0.25">
      <c r="C833" s="264"/>
      <c r="O833" s="264"/>
    </row>
    <row r="834" spans="3:15" x14ac:dyDescent="0.25">
      <c r="C834" s="264"/>
      <c r="O834" s="264"/>
    </row>
    <row r="835" spans="3:15" x14ac:dyDescent="0.25">
      <c r="C835" s="264"/>
      <c r="O835" s="264"/>
    </row>
    <row r="836" spans="3:15" x14ac:dyDescent="0.25">
      <c r="C836" s="264"/>
      <c r="O836" s="264"/>
    </row>
    <row r="837" spans="3:15" x14ac:dyDescent="0.25">
      <c r="C837" s="264"/>
      <c r="O837" s="264"/>
    </row>
    <row r="838" spans="3:15" x14ac:dyDescent="0.25">
      <c r="C838" s="264"/>
      <c r="O838" s="264"/>
    </row>
    <row r="839" spans="3:15" x14ac:dyDescent="0.25">
      <c r="C839" s="264"/>
      <c r="O839" s="264"/>
    </row>
    <row r="840" spans="3:15" x14ac:dyDescent="0.25">
      <c r="C840" s="264"/>
      <c r="O840" s="264"/>
    </row>
    <row r="841" spans="3:15" x14ac:dyDescent="0.25">
      <c r="C841" s="264"/>
      <c r="O841" s="264"/>
    </row>
    <row r="842" spans="3:15" x14ac:dyDescent="0.25">
      <c r="C842" s="264"/>
      <c r="O842" s="264"/>
    </row>
    <row r="843" spans="3:15" x14ac:dyDescent="0.25">
      <c r="C843" s="264"/>
      <c r="O843" s="264"/>
    </row>
    <row r="844" spans="3:15" x14ac:dyDescent="0.25">
      <c r="C844" s="264"/>
      <c r="O844" s="264"/>
    </row>
    <row r="845" spans="3:15" x14ac:dyDescent="0.25">
      <c r="C845" s="264"/>
      <c r="O845" s="264"/>
    </row>
    <row r="846" spans="3:15" x14ac:dyDescent="0.25">
      <c r="C846" s="264"/>
      <c r="O846" s="264"/>
    </row>
    <row r="847" spans="3:15" x14ac:dyDescent="0.25">
      <c r="C847" s="264"/>
      <c r="O847" s="264"/>
    </row>
    <row r="848" spans="3:15" x14ac:dyDescent="0.25">
      <c r="C848" s="264"/>
      <c r="O848" s="264"/>
    </row>
    <row r="849" spans="3:15" x14ac:dyDescent="0.25">
      <c r="C849" s="264"/>
      <c r="O849" s="264"/>
    </row>
    <row r="850" spans="3:15" x14ac:dyDescent="0.25">
      <c r="C850" s="264"/>
      <c r="O850" s="264"/>
    </row>
    <row r="851" spans="3:15" x14ac:dyDescent="0.25">
      <c r="C851" s="264"/>
      <c r="O851" s="264"/>
    </row>
    <row r="852" spans="3:15" x14ac:dyDescent="0.25">
      <c r="C852" s="264"/>
      <c r="O852" s="264"/>
    </row>
    <row r="853" spans="3:15" x14ac:dyDescent="0.25">
      <c r="C853" s="264"/>
      <c r="O853" s="264"/>
    </row>
    <row r="854" spans="3:15" x14ac:dyDescent="0.25">
      <c r="C854" s="264"/>
      <c r="O854" s="264"/>
    </row>
    <row r="855" spans="3:15" x14ac:dyDescent="0.25">
      <c r="C855" s="264"/>
      <c r="O855" s="264"/>
    </row>
    <row r="856" spans="3:15" x14ac:dyDescent="0.25">
      <c r="C856" s="264"/>
      <c r="O856" s="264"/>
    </row>
    <row r="857" spans="3:15" x14ac:dyDescent="0.25">
      <c r="C857" s="264"/>
      <c r="O857" s="264"/>
    </row>
    <row r="858" spans="3:15" x14ac:dyDescent="0.25">
      <c r="C858" s="264"/>
      <c r="O858" s="264"/>
    </row>
    <row r="859" spans="3:15" x14ac:dyDescent="0.25">
      <c r="C859" s="264"/>
      <c r="O859" s="264"/>
    </row>
    <row r="860" spans="3:15" x14ac:dyDescent="0.25">
      <c r="C860" s="264"/>
      <c r="O860" s="264"/>
    </row>
    <row r="861" spans="3:15" x14ac:dyDescent="0.25">
      <c r="C861" s="264"/>
      <c r="O861" s="264"/>
    </row>
    <row r="862" spans="3:15" x14ac:dyDescent="0.25">
      <c r="C862" s="264"/>
      <c r="O862" s="264"/>
    </row>
    <row r="863" spans="3:15" x14ac:dyDescent="0.25">
      <c r="C863" s="264"/>
      <c r="O863" s="264"/>
    </row>
    <row r="864" spans="3:15" x14ac:dyDescent="0.25">
      <c r="C864" s="264"/>
      <c r="O864" s="264"/>
    </row>
    <row r="865" spans="3:15" x14ac:dyDescent="0.25">
      <c r="C865" s="264"/>
      <c r="O865" s="264"/>
    </row>
    <row r="866" spans="3:15" x14ac:dyDescent="0.25">
      <c r="C866" s="264"/>
      <c r="O866" s="264"/>
    </row>
    <row r="867" spans="3:15" x14ac:dyDescent="0.25">
      <c r="C867" s="264"/>
      <c r="O867" s="264"/>
    </row>
    <row r="868" spans="3:15" x14ac:dyDescent="0.25">
      <c r="C868" s="264"/>
      <c r="O868" s="264"/>
    </row>
    <row r="869" spans="3:15" x14ac:dyDescent="0.25">
      <c r="C869" s="264"/>
      <c r="O869" s="264"/>
    </row>
    <row r="870" spans="3:15" x14ac:dyDescent="0.25">
      <c r="C870" s="264"/>
      <c r="O870" s="264"/>
    </row>
    <row r="871" spans="3:15" x14ac:dyDescent="0.25">
      <c r="C871" s="264"/>
      <c r="O871" s="264"/>
    </row>
    <row r="872" spans="3:15" x14ac:dyDescent="0.25">
      <c r="C872" s="264"/>
      <c r="O872" s="264"/>
    </row>
    <row r="873" spans="3:15" x14ac:dyDescent="0.25">
      <c r="C873" s="264"/>
      <c r="O873" s="264"/>
    </row>
    <row r="874" spans="3:15" x14ac:dyDescent="0.25">
      <c r="C874" s="264"/>
      <c r="O874" s="264"/>
    </row>
    <row r="875" spans="3:15" x14ac:dyDescent="0.25">
      <c r="C875" s="264"/>
      <c r="O875" s="264"/>
    </row>
    <row r="876" spans="3:15" x14ac:dyDescent="0.25">
      <c r="C876" s="264"/>
      <c r="O876" s="264"/>
    </row>
    <row r="877" spans="3:15" x14ac:dyDescent="0.25">
      <c r="C877" s="264"/>
      <c r="O877" s="264"/>
    </row>
    <row r="878" spans="3:15" x14ac:dyDescent="0.25">
      <c r="C878" s="264"/>
      <c r="O878" s="264"/>
    </row>
    <row r="879" spans="3:15" x14ac:dyDescent="0.25">
      <c r="C879" s="264"/>
      <c r="O879" s="264"/>
    </row>
    <row r="880" spans="3:15" x14ac:dyDescent="0.25">
      <c r="C880" s="264"/>
      <c r="O880" s="264"/>
    </row>
    <row r="881" spans="3:15" x14ac:dyDescent="0.25">
      <c r="C881" s="264"/>
      <c r="O881" s="264"/>
    </row>
    <row r="882" spans="3:15" x14ac:dyDescent="0.25">
      <c r="C882" s="264"/>
      <c r="O882" s="264"/>
    </row>
    <row r="883" spans="3:15" x14ac:dyDescent="0.25">
      <c r="C883" s="264"/>
      <c r="O883" s="264"/>
    </row>
    <row r="884" spans="3:15" x14ac:dyDescent="0.25">
      <c r="C884" s="264"/>
      <c r="O884" s="264"/>
    </row>
    <row r="885" spans="3:15" x14ac:dyDescent="0.25">
      <c r="C885" s="264"/>
      <c r="O885" s="264"/>
    </row>
    <row r="886" spans="3:15" x14ac:dyDescent="0.25">
      <c r="C886" s="264"/>
      <c r="O886" s="264"/>
    </row>
    <row r="887" spans="3:15" x14ac:dyDescent="0.25">
      <c r="C887" s="264"/>
      <c r="O887" s="264"/>
    </row>
    <row r="888" spans="3:15" x14ac:dyDescent="0.25">
      <c r="C888" s="264"/>
      <c r="O888" s="264"/>
    </row>
    <row r="889" spans="3:15" x14ac:dyDescent="0.25">
      <c r="C889" s="264"/>
      <c r="O889" s="264"/>
    </row>
    <row r="890" spans="3:15" x14ac:dyDescent="0.25">
      <c r="C890" s="264"/>
      <c r="O890" s="264"/>
    </row>
    <row r="891" spans="3:15" x14ac:dyDescent="0.25">
      <c r="C891" s="264"/>
      <c r="O891" s="264"/>
    </row>
    <row r="892" spans="3:15" x14ac:dyDescent="0.25">
      <c r="C892" s="264"/>
      <c r="O892" s="264"/>
    </row>
    <row r="893" spans="3:15" x14ac:dyDescent="0.25">
      <c r="C893" s="264"/>
      <c r="O893" s="264"/>
    </row>
    <row r="894" spans="3:15" x14ac:dyDescent="0.25">
      <c r="C894" s="264"/>
      <c r="O894" s="264"/>
    </row>
    <row r="895" spans="3:15" x14ac:dyDescent="0.25">
      <c r="C895" s="264"/>
      <c r="O895" s="264"/>
    </row>
    <row r="896" spans="3:15" x14ac:dyDescent="0.25">
      <c r="C896" s="264"/>
      <c r="O896" s="264"/>
    </row>
    <row r="897" spans="3:15" x14ac:dyDescent="0.25">
      <c r="C897" s="264"/>
      <c r="O897" s="264"/>
    </row>
    <row r="898" spans="3:15" x14ac:dyDescent="0.25">
      <c r="C898" s="264"/>
      <c r="O898" s="264"/>
    </row>
    <row r="899" spans="3:15" x14ac:dyDescent="0.25">
      <c r="C899" s="264"/>
      <c r="O899" s="264"/>
    </row>
    <row r="900" spans="3:15" x14ac:dyDescent="0.25">
      <c r="C900" s="264"/>
      <c r="O900" s="264"/>
    </row>
    <row r="901" spans="3:15" x14ac:dyDescent="0.25">
      <c r="C901" s="264"/>
      <c r="O901" s="264"/>
    </row>
    <row r="902" spans="3:15" x14ac:dyDescent="0.25">
      <c r="C902" s="264"/>
      <c r="O902" s="264"/>
    </row>
    <row r="903" spans="3:15" x14ac:dyDescent="0.25">
      <c r="C903" s="264"/>
      <c r="O903" s="264"/>
    </row>
    <row r="904" spans="3:15" x14ac:dyDescent="0.25">
      <c r="C904" s="264"/>
      <c r="O904" s="264"/>
    </row>
    <row r="905" spans="3:15" x14ac:dyDescent="0.25">
      <c r="C905" s="264"/>
      <c r="O905" s="264"/>
    </row>
    <row r="906" spans="3:15" x14ac:dyDescent="0.25">
      <c r="C906" s="264"/>
      <c r="O906" s="264"/>
    </row>
    <row r="907" spans="3:15" x14ac:dyDescent="0.25">
      <c r="C907" s="264"/>
      <c r="O907" s="264"/>
    </row>
    <row r="908" spans="3:15" x14ac:dyDescent="0.25">
      <c r="C908" s="264"/>
      <c r="O908" s="264"/>
    </row>
    <row r="909" spans="3:15" x14ac:dyDescent="0.25">
      <c r="C909" s="264"/>
      <c r="O909" s="264"/>
    </row>
    <row r="910" spans="3:15" x14ac:dyDescent="0.25">
      <c r="C910" s="264"/>
      <c r="O910" s="264"/>
    </row>
    <row r="911" spans="3:15" x14ac:dyDescent="0.25">
      <c r="C911" s="264"/>
      <c r="O911" s="264"/>
    </row>
    <row r="912" spans="3:15" x14ac:dyDescent="0.25">
      <c r="C912" s="264"/>
      <c r="O912" s="264"/>
    </row>
    <row r="913" spans="3:15" x14ac:dyDescent="0.25">
      <c r="C913" s="264"/>
      <c r="O913" s="264"/>
    </row>
    <row r="914" spans="3:15" x14ac:dyDescent="0.25">
      <c r="C914" s="264"/>
      <c r="O914" s="264"/>
    </row>
    <row r="915" spans="3:15" x14ac:dyDescent="0.25">
      <c r="C915" s="264"/>
      <c r="O915" s="264"/>
    </row>
    <row r="916" spans="3:15" x14ac:dyDescent="0.25">
      <c r="C916" s="264"/>
      <c r="O916" s="264"/>
    </row>
    <row r="917" spans="3:15" x14ac:dyDescent="0.25">
      <c r="C917" s="264"/>
      <c r="O917" s="264"/>
    </row>
    <row r="918" spans="3:15" x14ac:dyDescent="0.25">
      <c r="C918" s="264"/>
      <c r="O918" s="264"/>
    </row>
    <row r="919" spans="3:15" x14ac:dyDescent="0.25">
      <c r="C919" s="264"/>
      <c r="O919" s="264"/>
    </row>
    <row r="920" spans="3:15" x14ac:dyDescent="0.25">
      <c r="C920" s="264"/>
      <c r="O920" s="264"/>
    </row>
    <row r="921" spans="3:15" x14ac:dyDescent="0.25">
      <c r="C921" s="264"/>
      <c r="O921" s="264"/>
    </row>
    <row r="922" spans="3:15" x14ac:dyDescent="0.25">
      <c r="C922" s="264"/>
      <c r="O922" s="264"/>
    </row>
    <row r="923" spans="3:15" x14ac:dyDescent="0.25">
      <c r="C923" s="264"/>
      <c r="O923" s="264"/>
    </row>
    <row r="924" spans="3:15" x14ac:dyDescent="0.25">
      <c r="C924" s="264"/>
      <c r="O924" s="264"/>
    </row>
    <row r="925" spans="3:15" x14ac:dyDescent="0.25">
      <c r="C925" s="264"/>
      <c r="O925" s="264"/>
    </row>
    <row r="926" spans="3:15" x14ac:dyDescent="0.25">
      <c r="C926" s="264"/>
      <c r="O926" s="264"/>
    </row>
    <row r="927" spans="3:15" x14ac:dyDescent="0.25">
      <c r="C927" s="264"/>
      <c r="O927" s="264"/>
    </row>
    <row r="928" spans="3:15" x14ac:dyDescent="0.25">
      <c r="C928" s="264"/>
      <c r="O928" s="264"/>
    </row>
    <row r="929" spans="3:15" x14ac:dyDescent="0.25">
      <c r="C929" s="264"/>
      <c r="O929" s="264"/>
    </row>
    <row r="930" spans="3:15" x14ac:dyDescent="0.25">
      <c r="C930" s="264"/>
      <c r="O930" s="264"/>
    </row>
    <row r="931" spans="3:15" x14ac:dyDescent="0.25">
      <c r="C931" s="264"/>
      <c r="O931" s="264"/>
    </row>
    <row r="932" spans="3:15" x14ac:dyDescent="0.25">
      <c r="C932" s="264"/>
      <c r="O932" s="264"/>
    </row>
    <row r="933" spans="3:15" x14ac:dyDescent="0.25">
      <c r="C933" s="264"/>
      <c r="O933" s="264"/>
    </row>
    <row r="934" spans="3:15" x14ac:dyDescent="0.25">
      <c r="C934" s="264"/>
      <c r="O934" s="264"/>
    </row>
    <row r="935" spans="3:15" x14ac:dyDescent="0.25">
      <c r="C935" s="264"/>
      <c r="O935" s="264"/>
    </row>
    <row r="936" spans="3:15" x14ac:dyDescent="0.25">
      <c r="C936" s="264"/>
      <c r="O936" s="264"/>
    </row>
    <row r="937" spans="3:15" x14ac:dyDescent="0.25">
      <c r="C937" s="264"/>
      <c r="O937" s="264"/>
    </row>
    <row r="938" spans="3:15" x14ac:dyDescent="0.25">
      <c r="C938" s="264"/>
      <c r="O938" s="264"/>
    </row>
    <row r="939" spans="3:15" x14ac:dyDescent="0.25">
      <c r="C939" s="264"/>
      <c r="O939" s="264"/>
    </row>
    <row r="940" spans="3:15" x14ac:dyDescent="0.25">
      <c r="C940" s="264"/>
      <c r="O940" s="264"/>
    </row>
    <row r="941" spans="3:15" x14ac:dyDescent="0.25">
      <c r="C941" s="264"/>
      <c r="O941" s="264"/>
    </row>
    <row r="942" spans="3:15" x14ac:dyDescent="0.25">
      <c r="C942" s="264"/>
      <c r="O942" s="264"/>
    </row>
    <row r="943" spans="3:15" x14ac:dyDescent="0.25">
      <c r="C943" s="264"/>
      <c r="O943" s="264"/>
    </row>
    <row r="944" spans="3:15" x14ac:dyDescent="0.25">
      <c r="C944" s="264"/>
      <c r="O944" s="264"/>
    </row>
    <row r="945" spans="3:15" x14ac:dyDescent="0.25">
      <c r="C945" s="264"/>
      <c r="O945" s="264"/>
    </row>
    <row r="946" spans="3:15" x14ac:dyDescent="0.25">
      <c r="C946" s="264"/>
      <c r="O946" s="264"/>
    </row>
    <row r="947" spans="3:15" x14ac:dyDescent="0.25">
      <c r="C947" s="264"/>
      <c r="O947" s="264"/>
    </row>
    <row r="948" spans="3:15" x14ac:dyDescent="0.25">
      <c r="C948" s="264"/>
      <c r="O948" s="264"/>
    </row>
    <row r="949" spans="3:15" x14ac:dyDescent="0.25">
      <c r="C949" s="264"/>
      <c r="O949" s="264"/>
    </row>
    <row r="950" spans="3:15" x14ac:dyDescent="0.25">
      <c r="C950" s="264"/>
      <c r="O950" s="264"/>
    </row>
    <row r="951" spans="3:15" x14ac:dyDescent="0.25">
      <c r="C951" s="264"/>
      <c r="O951" s="264"/>
    </row>
    <row r="952" spans="3:15" x14ac:dyDescent="0.25">
      <c r="C952" s="264"/>
      <c r="O952" s="264"/>
    </row>
    <row r="953" spans="3:15" x14ac:dyDescent="0.25">
      <c r="C953" s="264"/>
      <c r="O953" s="264"/>
    </row>
    <row r="954" spans="3:15" x14ac:dyDescent="0.25">
      <c r="C954" s="264"/>
      <c r="O954" s="264"/>
    </row>
    <row r="955" spans="3:15" x14ac:dyDescent="0.25">
      <c r="C955" s="264"/>
      <c r="O955" s="264"/>
    </row>
    <row r="956" spans="3:15" x14ac:dyDescent="0.25">
      <c r="C956" s="264"/>
      <c r="O956" s="264"/>
    </row>
    <row r="957" spans="3:15" x14ac:dyDescent="0.25">
      <c r="C957" s="264"/>
      <c r="O957" s="264"/>
    </row>
    <row r="958" spans="3:15" x14ac:dyDescent="0.25">
      <c r="C958" s="264"/>
      <c r="O958" s="264"/>
    </row>
    <row r="959" spans="3:15" x14ac:dyDescent="0.25">
      <c r="C959" s="264"/>
      <c r="O959" s="264"/>
    </row>
    <row r="960" spans="3:15" x14ac:dyDescent="0.25">
      <c r="C960" s="264"/>
      <c r="O960" s="264"/>
    </row>
    <row r="961" spans="3:15" x14ac:dyDescent="0.25">
      <c r="C961" s="264"/>
      <c r="O961" s="264"/>
    </row>
    <row r="962" spans="3:15" x14ac:dyDescent="0.25">
      <c r="C962" s="264"/>
      <c r="O962" s="264"/>
    </row>
    <row r="963" spans="3:15" x14ac:dyDescent="0.25">
      <c r="C963" s="264"/>
      <c r="O963" s="264"/>
    </row>
    <row r="964" spans="3:15" x14ac:dyDescent="0.25">
      <c r="C964" s="264"/>
      <c r="O964" s="264"/>
    </row>
    <row r="965" spans="3:15" x14ac:dyDescent="0.25">
      <c r="C965" s="264"/>
      <c r="O965" s="264"/>
    </row>
    <row r="966" spans="3:15" x14ac:dyDescent="0.25">
      <c r="C966" s="264"/>
      <c r="O966" s="264"/>
    </row>
    <row r="967" spans="3:15" x14ac:dyDescent="0.25">
      <c r="C967" s="264"/>
      <c r="O967" s="264"/>
    </row>
    <row r="968" spans="3:15" x14ac:dyDescent="0.25">
      <c r="C968" s="264"/>
      <c r="O968" s="264"/>
    </row>
    <row r="969" spans="3:15" x14ac:dyDescent="0.25">
      <c r="C969" s="264"/>
      <c r="O969" s="264"/>
    </row>
    <row r="970" spans="3:15" x14ac:dyDescent="0.25">
      <c r="C970" s="264"/>
      <c r="O970" s="264"/>
    </row>
    <row r="971" spans="3:15" x14ac:dyDescent="0.25">
      <c r="C971" s="264"/>
      <c r="O971" s="264"/>
    </row>
    <row r="972" spans="3:15" x14ac:dyDescent="0.25">
      <c r="C972" s="264"/>
      <c r="O972" s="264"/>
    </row>
    <row r="973" spans="3:15" x14ac:dyDescent="0.25">
      <c r="C973" s="264"/>
      <c r="O973" s="264"/>
    </row>
    <row r="974" spans="3:15" x14ac:dyDescent="0.25">
      <c r="C974" s="264"/>
      <c r="O974" s="264"/>
    </row>
    <row r="975" spans="3:15" x14ac:dyDescent="0.25">
      <c r="C975" s="264"/>
      <c r="O975" s="264"/>
    </row>
    <row r="976" spans="3:15" x14ac:dyDescent="0.25">
      <c r="C976" s="264"/>
      <c r="O976" s="264"/>
    </row>
    <row r="977" spans="3:15" x14ac:dyDescent="0.25">
      <c r="C977" s="264"/>
      <c r="O977" s="264"/>
    </row>
    <row r="978" spans="3:15" x14ac:dyDescent="0.25">
      <c r="C978" s="264"/>
      <c r="O978" s="264"/>
    </row>
    <row r="979" spans="3:15" x14ac:dyDescent="0.25">
      <c r="C979" s="264"/>
      <c r="O979" s="264"/>
    </row>
    <row r="980" spans="3:15" x14ac:dyDescent="0.25">
      <c r="C980" s="264"/>
      <c r="O980" s="264"/>
    </row>
    <row r="981" spans="3:15" x14ac:dyDescent="0.25">
      <c r="C981" s="264"/>
      <c r="O981" s="264"/>
    </row>
    <row r="982" spans="3:15" x14ac:dyDescent="0.25">
      <c r="C982" s="264"/>
      <c r="O982" s="264"/>
    </row>
    <row r="983" spans="3:15" x14ac:dyDescent="0.25">
      <c r="C983" s="264"/>
      <c r="O983" s="264"/>
    </row>
    <row r="984" spans="3:15" x14ac:dyDescent="0.25">
      <c r="C984" s="264"/>
      <c r="O984" s="264"/>
    </row>
    <row r="985" spans="3:15" x14ac:dyDescent="0.25">
      <c r="C985" s="264"/>
      <c r="O985" s="264"/>
    </row>
    <row r="986" spans="3:15" x14ac:dyDescent="0.25">
      <c r="C986" s="264"/>
      <c r="O986" s="264"/>
    </row>
    <row r="987" spans="3:15" x14ac:dyDescent="0.25">
      <c r="C987" s="264"/>
      <c r="O987" s="264"/>
    </row>
    <row r="988" spans="3:15" x14ac:dyDescent="0.25">
      <c r="C988" s="264"/>
      <c r="O988" s="264"/>
    </row>
    <row r="989" spans="3:15" x14ac:dyDescent="0.25">
      <c r="C989" s="264"/>
      <c r="O989" s="264"/>
    </row>
    <row r="990" spans="3:15" x14ac:dyDescent="0.25">
      <c r="C990" s="264"/>
      <c r="O990" s="264"/>
    </row>
    <row r="991" spans="3:15" x14ac:dyDescent="0.25">
      <c r="C991" s="264"/>
      <c r="O991" s="264"/>
    </row>
    <row r="992" spans="3:15" x14ac:dyDescent="0.25">
      <c r="C992" s="264"/>
      <c r="O992" s="264"/>
    </row>
    <row r="993" spans="3:15" x14ac:dyDescent="0.25">
      <c r="C993" s="264"/>
      <c r="O993" s="264"/>
    </row>
    <row r="994" spans="3:15" x14ac:dyDescent="0.25">
      <c r="C994" s="264"/>
      <c r="O994" s="264"/>
    </row>
    <row r="995" spans="3:15" x14ac:dyDescent="0.25">
      <c r="C995" s="264"/>
      <c r="O995" s="264"/>
    </row>
    <row r="996" spans="3:15" x14ac:dyDescent="0.25">
      <c r="C996" s="264"/>
      <c r="O996" s="264"/>
    </row>
    <row r="997" spans="3:15" x14ac:dyDescent="0.25">
      <c r="C997" s="264"/>
      <c r="O997" s="264"/>
    </row>
    <row r="998" spans="3:15" x14ac:dyDescent="0.25">
      <c r="C998" s="264"/>
      <c r="O998" s="264"/>
    </row>
    <row r="999" spans="3:15" x14ac:dyDescent="0.25">
      <c r="C999" s="264"/>
      <c r="O999" s="264"/>
    </row>
    <row r="1000" spans="3:15" x14ac:dyDescent="0.25">
      <c r="C1000" s="264"/>
      <c r="O1000" s="264"/>
    </row>
    <row r="1001" spans="3:15" x14ac:dyDescent="0.25">
      <c r="C1001" s="264"/>
      <c r="O1001" s="264"/>
    </row>
    <row r="1002" spans="3:15" x14ac:dyDescent="0.25">
      <c r="C1002" s="264"/>
      <c r="O1002" s="264"/>
    </row>
    <row r="1003" spans="3:15" x14ac:dyDescent="0.25">
      <c r="C1003" s="264"/>
      <c r="O1003" s="264"/>
    </row>
    <row r="1004" spans="3:15" x14ac:dyDescent="0.25">
      <c r="C1004" s="264"/>
      <c r="O1004" s="264"/>
    </row>
    <row r="1005" spans="3:15" x14ac:dyDescent="0.25">
      <c r="C1005" s="264"/>
      <c r="O1005" s="264"/>
    </row>
    <row r="1006" spans="3:15" x14ac:dyDescent="0.25">
      <c r="C1006" s="264"/>
      <c r="O1006" s="264"/>
    </row>
    <row r="1007" spans="3:15" x14ac:dyDescent="0.25">
      <c r="C1007" s="264"/>
      <c r="O1007" s="264"/>
    </row>
    <row r="1008" spans="3:15" x14ac:dyDescent="0.25">
      <c r="C1008" s="264"/>
      <c r="O1008" s="264"/>
    </row>
    <row r="1009" spans="3:15" x14ac:dyDescent="0.25">
      <c r="C1009" s="264"/>
      <c r="O1009" s="264"/>
    </row>
    <row r="1010" spans="3:15" x14ac:dyDescent="0.25">
      <c r="C1010" s="264"/>
      <c r="O1010" s="264"/>
    </row>
    <row r="1011" spans="3:15" x14ac:dyDescent="0.25">
      <c r="C1011" s="264"/>
      <c r="O1011" s="264"/>
    </row>
    <row r="1012" spans="3:15" x14ac:dyDescent="0.25">
      <c r="C1012" s="264"/>
      <c r="O1012" s="264"/>
    </row>
    <row r="1013" spans="3:15" x14ac:dyDescent="0.25">
      <c r="C1013" s="264"/>
      <c r="O1013" s="264"/>
    </row>
    <row r="1014" spans="3:15" x14ac:dyDescent="0.25">
      <c r="C1014" s="264"/>
      <c r="O1014" s="264"/>
    </row>
    <row r="1015" spans="3:15" x14ac:dyDescent="0.25">
      <c r="C1015" s="264"/>
      <c r="O1015" s="264"/>
    </row>
    <row r="1016" spans="3:15" x14ac:dyDescent="0.25">
      <c r="C1016" s="264"/>
      <c r="O1016" s="264"/>
    </row>
    <row r="1017" spans="3:15" x14ac:dyDescent="0.25">
      <c r="C1017" s="264"/>
      <c r="O1017" s="264"/>
    </row>
    <row r="1018" spans="3:15" x14ac:dyDescent="0.25">
      <c r="C1018" s="264"/>
      <c r="O1018" s="264"/>
    </row>
    <row r="1019" spans="3:15" x14ac:dyDescent="0.25">
      <c r="C1019" s="264"/>
      <c r="O1019" s="264"/>
    </row>
    <row r="1020" spans="3:15" x14ac:dyDescent="0.25">
      <c r="C1020" s="264"/>
      <c r="O1020" s="264"/>
    </row>
    <row r="1021" spans="3:15" x14ac:dyDescent="0.25">
      <c r="C1021" s="264"/>
      <c r="O1021" s="264"/>
    </row>
    <row r="1022" spans="3:15" x14ac:dyDescent="0.25">
      <c r="C1022" s="264"/>
      <c r="O1022" s="264"/>
    </row>
    <row r="1023" spans="3:15" x14ac:dyDescent="0.25">
      <c r="C1023" s="264"/>
      <c r="O1023" s="264"/>
    </row>
    <row r="1024" spans="3:15" x14ac:dyDescent="0.25">
      <c r="C1024" s="264"/>
      <c r="O1024" s="264"/>
    </row>
    <row r="1025" spans="3:15" x14ac:dyDescent="0.25">
      <c r="C1025" s="264"/>
      <c r="O1025" s="264"/>
    </row>
    <row r="1026" spans="3:15" x14ac:dyDescent="0.25">
      <c r="C1026" s="264"/>
      <c r="O1026" s="264"/>
    </row>
    <row r="1027" spans="3:15" x14ac:dyDescent="0.25">
      <c r="C1027" s="264"/>
      <c r="O1027" s="264"/>
    </row>
    <row r="1028" spans="3:15" x14ac:dyDescent="0.25">
      <c r="C1028" s="264"/>
      <c r="O1028" s="264"/>
    </row>
    <row r="1029" spans="3:15" x14ac:dyDescent="0.25">
      <c r="C1029" s="264"/>
      <c r="O1029" s="264"/>
    </row>
    <row r="1030" spans="3:15" x14ac:dyDescent="0.25">
      <c r="C1030" s="264"/>
      <c r="O1030" s="264"/>
    </row>
    <row r="1031" spans="3:15" x14ac:dyDescent="0.25">
      <c r="C1031" s="264"/>
      <c r="O1031" s="264"/>
    </row>
    <row r="1032" spans="3:15" x14ac:dyDescent="0.25">
      <c r="C1032" s="264"/>
      <c r="O1032" s="264"/>
    </row>
    <row r="1033" spans="3:15" x14ac:dyDescent="0.25">
      <c r="C1033" s="264"/>
      <c r="O1033" s="264"/>
    </row>
    <row r="1034" spans="3:15" x14ac:dyDescent="0.25">
      <c r="C1034" s="264"/>
      <c r="O1034" s="264"/>
    </row>
    <row r="1035" spans="3:15" x14ac:dyDescent="0.25">
      <c r="C1035" s="264"/>
      <c r="O1035" s="264"/>
    </row>
    <row r="1036" spans="3:15" x14ac:dyDescent="0.25">
      <c r="C1036" s="264"/>
      <c r="O1036" s="264"/>
    </row>
    <row r="1037" spans="3:15" x14ac:dyDescent="0.25">
      <c r="C1037" s="264"/>
      <c r="O1037" s="264"/>
    </row>
    <row r="1038" spans="3:15" x14ac:dyDescent="0.25">
      <c r="C1038" s="264"/>
      <c r="O1038" s="264"/>
    </row>
    <row r="1039" spans="3:15" x14ac:dyDescent="0.25">
      <c r="C1039" s="264"/>
      <c r="O1039" s="264"/>
    </row>
    <row r="1040" spans="3:15" x14ac:dyDescent="0.25">
      <c r="C1040" s="264"/>
      <c r="O1040" s="264"/>
    </row>
    <row r="1041" spans="3:15" x14ac:dyDescent="0.25">
      <c r="C1041" s="264"/>
      <c r="O1041" s="264"/>
    </row>
    <row r="1042" spans="3:15" x14ac:dyDescent="0.25">
      <c r="C1042" s="264"/>
      <c r="O1042" s="264"/>
    </row>
    <row r="1043" spans="3:15" x14ac:dyDescent="0.25">
      <c r="C1043" s="264"/>
      <c r="O1043" s="264"/>
    </row>
    <row r="1044" spans="3:15" x14ac:dyDescent="0.25">
      <c r="C1044" s="264"/>
      <c r="O1044" s="264"/>
    </row>
    <row r="1045" spans="3:15" x14ac:dyDescent="0.25">
      <c r="C1045" s="264"/>
      <c r="O1045" s="264"/>
    </row>
    <row r="1046" spans="3:15" x14ac:dyDescent="0.25">
      <c r="C1046" s="264"/>
      <c r="O1046" s="264"/>
    </row>
    <row r="1047" spans="3:15" x14ac:dyDescent="0.25">
      <c r="C1047" s="264"/>
      <c r="O1047" s="264"/>
    </row>
    <row r="1048" spans="3:15" x14ac:dyDescent="0.25">
      <c r="C1048" s="264"/>
      <c r="O1048" s="264"/>
    </row>
    <row r="1049" spans="3:15" x14ac:dyDescent="0.25">
      <c r="C1049" s="264"/>
      <c r="O1049" s="264"/>
    </row>
    <row r="1050" spans="3:15" x14ac:dyDescent="0.25">
      <c r="C1050" s="264"/>
      <c r="O1050" s="264"/>
    </row>
    <row r="1051" spans="3:15" x14ac:dyDescent="0.25">
      <c r="C1051" s="264"/>
      <c r="O1051" s="264"/>
    </row>
    <row r="1052" spans="3:15" x14ac:dyDescent="0.25">
      <c r="C1052" s="264"/>
      <c r="O1052" s="264"/>
    </row>
    <row r="1053" spans="3:15" x14ac:dyDescent="0.25">
      <c r="C1053" s="264"/>
      <c r="O1053" s="264"/>
    </row>
    <row r="1054" spans="3:15" x14ac:dyDescent="0.25">
      <c r="C1054" s="264"/>
      <c r="O1054" s="264"/>
    </row>
    <row r="1055" spans="3:15" x14ac:dyDescent="0.25">
      <c r="C1055" s="264"/>
      <c r="O1055" s="264"/>
    </row>
    <row r="1056" spans="3:15" x14ac:dyDescent="0.25">
      <c r="C1056" s="264"/>
      <c r="O1056" s="264"/>
    </row>
    <row r="1057" spans="3:15" x14ac:dyDescent="0.25">
      <c r="C1057" s="264"/>
      <c r="O1057" s="264"/>
    </row>
    <row r="1058" spans="3:15" x14ac:dyDescent="0.25">
      <c r="C1058" s="264"/>
      <c r="O1058" s="264"/>
    </row>
    <row r="1059" spans="3:15" x14ac:dyDescent="0.25">
      <c r="C1059" s="264"/>
      <c r="O1059" s="264"/>
    </row>
    <row r="1060" spans="3:15" x14ac:dyDescent="0.25">
      <c r="C1060" s="264"/>
      <c r="O1060" s="264"/>
    </row>
    <row r="1061" spans="3:15" x14ac:dyDescent="0.25">
      <c r="C1061" s="264"/>
      <c r="O1061" s="264"/>
    </row>
    <row r="1062" spans="3:15" x14ac:dyDescent="0.25">
      <c r="C1062" s="264"/>
      <c r="O1062" s="264"/>
    </row>
    <row r="1063" spans="3:15" x14ac:dyDescent="0.25">
      <c r="C1063" s="264"/>
      <c r="O1063" s="264"/>
    </row>
    <row r="1064" spans="3:15" x14ac:dyDescent="0.25">
      <c r="C1064" s="264"/>
      <c r="O1064" s="264"/>
    </row>
    <row r="1065" spans="3:15" x14ac:dyDescent="0.25">
      <c r="C1065" s="264"/>
      <c r="O1065" s="264"/>
    </row>
    <row r="1066" spans="3:15" x14ac:dyDescent="0.25">
      <c r="C1066" s="264"/>
      <c r="O1066" s="264"/>
    </row>
    <row r="1067" spans="3:15" x14ac:dyDescent="0.25">
      <c r="C1067" s="264"/>
      <c r="O1067" s="264"/>
    </row>
    <row r="1068" spans="3:15" x14ac:dyDescent="0.25">
      <c r="C1068" s="264"/>
      <c r="O1068" s="264"/>
    </row>
    <row r="1069" spans="3:15" x14ac:dyDescent="0.25">
      <c r="C1069" s="264"/>
      <c r="O1069" s="264"/>
    </row>
    <row r="1070" spans="3:15" x14ac:dyDescent="0.25">
      <c r="C1070" s="264"/>
      <c r="O1070" s="264"/>
    </row>
    <row r="1071" spans="3:15" x14ac:dyDescent="0.25">
      <c r="C1071" s="264"/>
      <c r="O1071" s="264"/>
    </row>
    <row r="1072" spans="3:15" x14ac:dyDescent="0.25">
      <c r="C1072" s="264"/>
      <c r="O1072" s="264"/>
    </row>
    <row r="1073" spans="3:15" x14ac:dyDescent="0.25">
      <c r="C1073" s="264"/>
      <c r="O1073" s="264"/>
    </row>
    <row r="1074" spans="3:15" x14ac:dyDescent="0.25">
      <c r="C1074" s="264"/>
      <c r="O1074" s="264"/>
    </row>
    <row r="1075" spans="3:15" x14ac:dyDescent="0.25">
      <c r="C1075" s="264"/>
      <c r="O1075" s="264"/>
    </row>
    <row r="1076" spans="3:15" x14ac:dyDescent="0.25">
      <c r="C1076" s="264"/>
      <c r="O1076" s="264"/>
    </row>
    <row r="1077" spans="3:15" x14ac:dyDescent="0.25">
      <c r="C1077" s="264"/>
      <c r="O1077" s="264"/>
    </row>
    <row r="1078" spans="3:15" x14ac:dyDescent="0.25">
      <c r="C1078" s="264"/>
      <c r="O1078" s="264"/>
    </row>
    <row r="1079" spans="3:15" x14ac:dyDescent="0.25">
      <c r="C1079" s="264"/>
      <c r="O1079" s="264"/>
    </row>
    <row r="1080" spans="3:15" x14ac:dyDescent="0.25">
      <c r="C1080" s="264"/>
      <c r="O1080" s="264"/>
    </row>
    <row r="1081" spans="3:15" x14ac:dyDescent="0.25">
      <c r="C1081" s="264"/>
      <c r="O1081" s="264"/>
    </row>
    <row r="1082" spans="3:15" x14ac:dyDescent="0.25">
      <c r="C1082" s="264"/>
      <c r="O1082" s="264"/>
    </row>
    <row r="1083" spans="3:15" x14ac:dyDescent="0.25">
      <c r="C1083" s="264"/>
      <c r="O1083" s="264"/>
    </row>
    <row r="1084" spans="3:15" x14ac:dyDescent="0.25">
      <c r="C1084" s="264"/>
      <c r="O1084" s="264"/>
    </row>
    <row r="1085" spans="3:15" x14ac:dyDescent="0.25">
      <c r="C1085" s="264"/>
      <c r="O1085" s="264"/>
    </row>
    <row r="1086" spans="3:15" x14ac:dyDescent="0.25">
      <c r="C1086" s="264"/>
      <c r="O1086" s="264"/>
    </row>
    <row r="1087" spans="3:15" x14ac:dyDescent="0.25">
      <c r="C1087" s="264"/>
      <c r="O1087" s="264"/>
    </row>
    <row r="1088" spans="3:15" x14ac:dyDescent="0.25">
      <c r="C1088" s="264"/>
      <c r="O1088" s="264"/>
    </row>
    <row r="1089" spans="3:15" x14ac:dyDescent="0.25">
      <c r="C1089" s="264"/>
      <c r="O1089" s="264"/>
    </row>
    <row r="1090" spans="3:15" x14ac:dyDescent="0.25">
      <c r="C1090" s="264"/>
      <c r="O1090" s="264"/>
    </row>
    <row r="1091" spans="3:15" x14ac:dyDescent="0.25">
      <c r="C1091" s="264"/>
      <c r="O1091" s="264"/>
    </row>
    <row r="1092" spans="3:15" x14ac:dyDescent="0.25">
      <c r="C1092" s="264"/>
      <c r="O1092" s="264"/>
    </row>
    <row r="1093" spans="3:15" x14ac:dyDescent="0.25">
      <c r="C1093" s="264"/>
      <c r="O1093" s="264"/>
    </row>
    <row r="1094" spans="3:15" x14ac:dyDescent="0.25">
      <c r="C1094" s="264"/>
      <c r="O1094" s="264"/>
    </row>
    <row r="1095" spans="3:15" x14ac:dyDescent="0.25">
      <c r="C1095" s="264"/>
      <c r="O1095" s="264"/>
    </row>
    <row r="1096" spans="3:15" x14ac:dyDescent="0.25">
      <c r="C1096" s="264"/>
      <c r="O1096" s="264"/>
    </row>
    <row r="1097" spans="3:15" x14ac:dyDescent="0.25">
      <c r="C1097" s="264"/>
      <c r="O1097" s="264"/>
    </row>
    <row r="1098" spans="3:15" x14ac:dyDescent="0.25">
      <c r="C1098" s="264"/>
      <c r="O1098" s="264"/>
    </row>
    <row r="1099" spans="3:15" x14ac:dyDescent="0.25">
      <c r="C1099" s="264"/>
      <c r="O1099" s="264"/>
    </row>
  </sheetData>
  <mergeCells count="16">
    <mergeCell ref="A1:F1"/>
    <mergeCell ref="M4:Q4"/>
    <mergeCell ref="A139:T139"/>
    <mergeCell ref="A140:T140"/>
    <mergeCell ref="A141:T141"/>
    <mergeCell ref="A115:T115"/>
    <mergeCell ref="A116:T116"/>
    <mergeCell ref="A117:T117"/>
    <mergeCell ref="A127:T127"/>
    <mergeCell ref="A128:T128"/>
    <mergeCell ref="A138:T138"/>
    <mergeCell ref="A114:T114"/>
    <mergeCell ref="A98:T98"/>
    <mergeCell ref="A107:T107"/>
    <mergeCell ref="A112:T112"/>
    <mergeCell ref="A113:T113"/>
  </mergeCells>
  <phoneticPr fontId="0" type="noConversion"/>
  <conditionalFormatting sqref="V103:Y103 Y112:AB113 V122:Y122 AI103:AQ106 AL107:AT107 AL111:AT116 AI108:AQ110 AI122:AQ125 Y127:AB128 Y137:AB141 V129:Y136 AL126:AT128 AL137:AT141 AI129:AQ136">
    <cfRule type="cellIs" dxfId="3" priority="2" stopIfTrue="1" operator="notEqual">
      <formula>0</formula>
    </cfRule>
  </conditionalFormatting>
  <conditionalFormatting sqref="U114:AB116 U140:AB141 R104:Y106 U107:AB107 P111:AB111 R108:Y110 U126:AB126 R123:Y125 U137:AB137 R134:Y136">
    <cfRule type="cellIs" dxfId="2" priority="1" stopIfTrue="1" operator="notEqual">
      <formula>0</formula>
    </cfRule>
  </conditionalFormatting>
  <printOptions gridLinesSet="0"/>
  <pageMargins left="0.47244094488188981" right="0.27559055118110237" top="0.33" bottom="0.2" header="0.31" footer="0.11811023622047245"/>
  <pageSetup paperSize="9" scale="85" orientation="portrait" horizontalDpi="4294967292"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K223"/>
  <sheetViews>
    <sheetView showGridLines="0" workbookViewId="0">
      <selection sqref="A1:F1"/>
    </sheetView>
  </sheetViews>
  <sheetFormatPr baseColWidth="10" defaultColWidth="12" defaultRowHeight="13.5" x14ac:dyDescent="0.25"/>
  <cols>
    <col min="1" max="1" width="43.33203125" style="3" customWidth="1"/>
    <col min="2" max="2" width="8.33203125" style="3" customWidth="1"/>
    <col min="3" max="14" width="7.5" style="3" customWidth="1"/>
    <col min="15" max="15" width="6.6640625" style="3" customWidth="1" collapsed="1"/>
    <col min="16" max="16" width="6.6640625" style="3" customWidth="1"/>
    <col min="17" max="20" width="6.6640625" style="3" customWidth="1" collapsed="1"/>
    <col min="21" max="24" width="12" style="3" customWidth="1" collapsed="1"/>
    <col min="25" max="26" width="12" style="3" customWidth="1"/>
    <col min="27" max="37" width="12" style="3" customWidth="1" collapsed="1"/>
    <col min="38"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46</v>
      </c>
      <c r="S1" s="92"/>
      <c r="T1" s="92"/>
      <c r="U1" s="92"/>
      <c r="V1" s="92"/>
      <c r="W1" s="92"/>
      <c r="X1" s="92"/>
      <c r="Y1" s="92"/>
      <c r="Z1" s="92"/>
      <c r="AA1" s="92"/>
      <c r="AB1" s="92"/>
      <c r="AC1" s="92"/>
      <c r="AD1" s="92"/>
      <c r="AE1" s="92"/>
      <c r="AF1" s="92"/>
    </row>
    <row r="2" spans="1:32" ht="12.75" customHeight="1" x14ac:dyDescent="0.25">
      <c r="A2" s="5"/>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29"/>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5"/>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0.75" customHeight="1" x14ac:dyDescent="0.25">
      <c r="A5" s="11"/>
      <c r="B5" s="20"/>
      <c r="C5" s="20"/>
      <c r="D5" s="20"/>
      <c r="E5" s="20"/>
      <c r="F5" s="20"/>
      <c r="G5" s="20"/>
      <c r="H5" s="20"/>
      <c r="I5" s="20"/>
      <c r="J5" s="20"/>
      <c r="K5" s="20"/>
      <c r="L5" s="20"/>
      <c r="M5" s="21"/>
      <c r="N5" s="21"/>
      <c r="O5" s="21"/>
      <c r="P5" s="21"/>
      <c r="Q5" s="21"/>
      <c r="S5" s="92"/>
      <c r="T5" s="92"/>
      <c r="U5" s="92"/>
      <c r="V5" s="92"/>
      <c r="W5" s="92"/>
      <c r="X5" s="92"/>
      <c r="Y5" s="92"/>
      <c r="Z5" s="92"/>
      <c r="AA5" s="92"/>
      <c r="AB5" s="92"/>
      <c r="AC5" s="92"/>
      <c r="AD5" s="92"/>
      <c r="AE5" s="92"/>
      <c r="AF5" s="92"/>
    </row>
    <row r="6" spans="1:32" ht="12.75" customHeight="1" x14ac:dyDescent="0.25">
      <c r="A6" s="4" t="s">
        <v>59</v>
      </c>
      <c r="B6" s="10"/>
      <c r="C6" s="10"/>
      <c r="D6" s="10"/>
      <c r="E6" s="10"/>
      <c r="F6" s="10"/>
      <c r="G6" s="10"/>
      <c r="H6" s="10"/>
      <c r="I6" s="10"/>
      <c r="J6" s="10"/>
      <c r="K6" s="10"/>
      <c r="L6" s="10"/>
      <c r="M6" s="35"/>
      <c r="N6" s="35"/>
      <c r="O6" s="35"/>
      <c r="P6" s="35"/>
      <c r="Q6" s="35"/>
      <c r="S6" s="92"/>
      <c r="T6" s="92"/>
      <c r="U6" s="92"/>
      <c r="V6" s="92"/>
      <c r="W6" s="92"/>
      <c r="X6" s="92"/>
      <c r="Y6" s="92"/>
      <c r="Z6" s="92"/>
      <c r="AA6" s="92"/>
      <c r="AB6" s="92"/>
      <c r="AC6" s="92"/>
      <c r="AD6" s="92"/>
      <c r="AE6" s="92"/>
      <c r="AF6" s="92"/>
    </row>
    <row r="7" spans="1:32" ht="12.75" customHeight="1" x14ac:dyDescent="0.25">
      <c r="A7" s="30" t="s">
        <v>36</v>
      </c>
      <c r="B7" s="55">
        <v>38.263303000000001</v>
      </c>
      <c r="C7" s="55">
        <v>38.173834999999997</v>
      </c>
      <c r="D7" s="55">
        <v>38.167328999999995</v>
      </c>
      <c r="E7" s="55">
        <v>38.495118499999997</v>
      </c>
      <c r="F7" s="55">
        <v>38.3681415</v>
      </c>
      <c r="G7" s="55">
        <v>38.014752000000001</v>
      </c>
      <c r="H7" s="55">
        <v>37.464270499999998</v>
      </c>
      <c r="I7" s="55">
        <v>36.826390000000004</v>
      </c>
      <c r="J7" s="55">
        <v>36.174434499999997</v>
      </c>
      <c r="K7" s="55">
        <v>35.485883499999993</v>
      </c>
      <c r="L7" s="55">
        <v>34.768979000000002</v>
      </c>
      <c r="M7" s="18">
        <v>-2.511087438803461E-2</v>
      </c>
      <c r="N7" s="19">
        <v>5.2489560151403047E-2</v>
      </c>
      <c r="O7" s="19">
        <v>-0.23811380512797076</v>
      </c>
      <c r="P7" s="19">
        <v>-0.34973750934220726</v>
      </c>
      <c r="Q7" s="19">
        <v>-0.3954864727706453</v>
      </c>
      <c r="S7" s="92"/>
      <c r="T7" s="92"/>
      <c r="U7" s="92"/>
      <c r="V7" s="92"/>
      <c r="W7" s="92"/>
      <c r="X7" s="92"/>
      <c r="Y7" s="92"/>
      <c r="Z7" s="92"/>
      <c r="AA7" s="92"/>
      <c r="AB7" s="92"/>
      <c r="AC7" s="92"/>
      <c r="AD7" s="92"/>
      <c r="AE7" s="92"/>
      <c r="AF7" s="92"/>
    </row>
    <row r="8" spans="1:32" ht="12.75" customHeight="1" x14ac:dyDescent="0.25">
      <c r="A8" s="30" t="s">
        <v>518</v>
      </c>
      <c r="B8" s="32">
        <v>252.94292844260272</v>
      </c>
      <c r="C8" s="32">
        <v>294.42361102346126</v>
      </c>
      <c r="D8" s="32">
        <v>370.64474771999994</v>
      </c>
      <c r="E8" s="32">
        <v>425.06082896917565</v>
      </c>
      <c r="F8" s="32">
        <v>492.49338150994441</v>
      </c>
      <c r="G8" s="32">
        <v>559.10367545672261</v>
      </c>
      <c r="H8" s="32">
        <v>622.66662549837508</v>
      </c>
      <c r="I8" s="32">
        <v>676.65764584759518</v>
      </c>
      <c r="J8" s="32">
        <v>726.2922723155898</v>
      </c>
      <c r="K8" s="32">
        <v>765.86650782563709</v>
      </c>
      <c r="L8" s="32">
        <v>793.49973306110269</v>
      </c>
      <c r="M8" s="18">
        <v>3.8947328749225685</v>
      </c>
      <c r="N8" s="19">
        <v>2.8831505055046946</v>
      </c>
      <c r="O8" s="19">
        <v>2.3730209075730091</v>
      </c>
      <c r="P8" s="19">
        <v>1.5513224777199852</v>
      </c>
      <c r="Q8" s="19">
        <v>0.88893467258908121</v>
      </c>
      <c r="S8" s="92"/>
      <c r="T8" s="92"/>
      <c r="U8" s="92"/>
      <c r="V8" s="92"/>
      <c r="W8" s="92"/>
      <c r="X8" s="92"/>
      <c r="Y8" s="92"/>
      <c r="Z8" s="92"/>
      <c r="AA8" s="92"/>
      <c r="AB8" s="92"/>
      <c r="AC8" s="92"/>
      <c r="AD8" s="92"/>
      <c r="AE8" s="92"/>
      <c r="AF8" s="92"/>
    </row>
    <row r="9" spans="1:32" ht="12.75" customHeight="1" x14ac:dyDescent="0.25">
      <c r="A9" s="30" t="s">
        <v>519</v>
      </c>
      <c r="B9" s="206">
        <v>350.46482835402037</v>
      </c>
      <c r="C9" s="206">
        <v>313.24288048573294</v>
      </c>
      <c r="D9" s="206">
        <v>271.76967060212752</v>
      </c>
      <c r="E9" s="206">
        <v>239.81073158116868</v>
      </c>
      <c r="F9" s="206">
        <v>213.89415618176719</v>
      </c>
      <c r="G9" s="206">
        <v>189.77161400705498</v>
      </c>
      <c r="H9" s="206">
        <v>171.47096591891568</v>
      </c>
      <c r="I9" s="206">
        <v>157.23483756940871</v>
      </c>
      <c r="J9" s="206">
        <v>146.90060651732477</v>
      </c>
      <c r="K9" s="206">
        <v>140.97025096102229</v>
      </c>
      <c r="L9" s="206">
        <v>138.46527312251953</v>
      </c>
      <c r="M9" s="194">
        <v>-2.5109912011794799</v>
      </c>
      <c r="N9" s="194">
        <v>-2.3662898470643068</v>
      </c>
      <c r="O9" s="194">
        <v>-2.1864170679005257</v>
      </c>
      <c r="P9" s="19">
        <v>-1.5346793615281573</v>
      </c>
      <c r="Q9" s="19">
        <v>-0.5896214032261593</v>
      </c>
      <c r="S9" s="92"/>
      <c r="T9" s="92"/>
      <c r="U9" s="92"/>
      <c r="V9" s="92"/>
      <c r="W9" s="92"/>
      <c r="X9" s="92"/>
      <c r="Y9" s="92"/>
      <c r="Z9" s="92"/>
      <c r="AA9" s="92"/>
      <c r="AB9" s="92"/>
      <c r="AC9" s="92"/>
      <c r="AD9" s="92"/>
      <c r="AE9" s="92"/>
      <c r="AF9" s="92"/>
    </row>
    <row r="10" spans="1:32" ht="12.75" customHeight="1" x14ac:dyDescent="0.25">
      <c r="A10" s="30" t="s">
        <v>37</v>
      </c>
      <c r="B10" s="34">
        <v>2.3167785593418326</v>
      </c>
      <c r="C10" s="34">
        <v>2.4159506111974345</v>
      </c>
      <c r="D10" s="34">
        <v>2.6391682005904333</v>
      </c>
      <c r="E10" s="34">
        <v>2.6479759599024497</v>
      </c>
      <c r="F10" s="34">
        <v>2.7455449272458168</v>
      </c>
      <c r="G10" s="34">
        <v>2.7910745514977684</v>
      </c>
      <c r="H10" s="34">
        <v>2.8498952814169471</v>
      </c>
      <c r="I10" s="34">
        <v>2.8890737059740341</v>
      </c>
      <c r="J10" s="34">
        <v>2.9493971857944641</v>
      </c>
      <c r="K10" s="34">
        <v>3.0424603578158571</v>
      </c>
      <c r="L10" s="34">
        <v>3.160062803712238</v>
      </c>
      <c r="M10" s="18">
        <v>1.3113854486851206</v>
      </c>
      <c r="N10" s="19">
        <v>0.39593957366097499</v>
      </c>
      <c r="O10" s="19">
        <v>0.37372339765524565</v>
      </c>
      <c r="P10" s="19">
        <v>0.34377511014569428</v>
      </c>
      <c r="Q10" s="19">
        <v>0.69229633138538915</v>
      </c>
      <c r="S10" s="92"/>
      <c r="T10" s="92"/>
      <c r="U10" s="92"/>
      <c r="V10" s="92"/>
      <c r="W10" s="92"/>
      <c r="X10" s="92"/>
      <c r="Y10" s="92"/>
      <c r="Z10" s="92"/>
      <c r="AA10" s="92"/>
      <c r="AB10" s="92"/>
      <c r="AC10" s="92"/>
      <c r="AD10" s="92"/>
      <c r="AE10" s="92"/>
      <c r="AF10" s="92"/>
    </row>
    <row r="11" spans="1:32" ht="12.75" customHeight="1" x14ac:dyDescent="0.25">
      <c r="A11" s="30" t="s">
        <v>280</v>
      </c>
      <c r="B11" s="17">
        <v>3741.1217327109653</v>
      </c>
      <c r="C11" s="17">
        <v>4069.0539828874212</v>
      </c>
      <c r="D11" s="17">
        <v>4115.0804109707742</v>
      </c>
      <c r="E11" s="17">
        <v>4217.8674041939676</v>
      </c>
      <c r="F11" s="17">
        <v>4593.4956584172496</v>
      </c>
      <c r="G11" s="17">
        <v>4956.3152547998834</v>
      </c>
      <c r="H11" s="17">
        <v>5422.9281432502275</v>
      </c>
      <c r="I11" s="17">
        <v>5744.5836268406938</v>
      </c>
      <c r="J11" s="17">
        <v>6060.3107723093181</v>
      </c>
      <c r="K11" s="17">
        <v>6542.7564828930263</v>
      </c>
      <c r="L11" s="17">
        <v>7056.4845941775566</v>
      </c>
      <c r="M11" s="18">
        <v>0.95728170718603067</v>
      </c>
      <c r="N11" s="19">
        <v>1.1058997646592905</v>
      </c>
      <c r="O11" s="19">
        <v>1.6737996704619729</v>
      </c>
      <c r="P11" s="19">
        <v>1.1174489749852023</v>
      </c>
      <c r="Q11" s="19">
        <v>1.533498378796283</v>
      </c>
      <c r="S11" s="92"/>
      <c r="T11" s="92"/>
      <c r="U11" s="92"/>
      <c r="V11" s="92"/>
      <c r="W11" s="92"/>
      <c r="X11" s="92"/>
      <c r="Y11" s="92"/>
      <c r="Z11" s="92"/>
      <c r="AA11" s="92"/>
      <c r="AB11" s="92"/>
      <c r="AC11" s="92"/>
      <c r="AD11" s="92"/>
      <c r="AE11" s="92"/>
      <c r="AF11" s="92"/>
    </row>
    <row r="12" spans="1:32" ht="12.75" customHeight="1" x14ac:dyDescent="0.25">
      <c r="A12" s="30" t="s">
        <v>44</v>
      </c>
      <c r="B12" s="34">
        <v>3.4212152269858325</v>
      </c>
      <c r="C12" s="34">
        <v>3.3346374401528034</v>
      </c>
      <c r="D12" s="34">
        <v>3.1836510214329619</v>
      </c>
      <c r="E12" s="34">
        <v>3.0585572849252127</v>
      </c>
      <c r="F12" s="34">
        <v>2.9090720169142505</v>
      </c>
      <c r="G12" s="34">
        <v>2.7925666127480202</v>
      </c>
      <c r="H12" s="34">
        <v>2.6899857252586856</v>
      </c>
      <c r="I12" s="34">
        <v>2.3777213430933548</v>
      </c>
      <c r="J12" s="34">
        <v>2.084269082876625</v>
      </c>
      <c r="K12" s="34">
        <v>1.698366981834923</v>
      </c>
      <c r="L12" s="34">
        <v>1.4124346207695406</v>
      </c>
      <c r="M12" s="18">
        <v>-0.71708815845987761</v>
      </c>
      <c r="N12" s="19">
        <v>-0.89788989908869965</v>
      </c>
      <c r="O12" s="19">
        <v>-0.77992516465872352</v>
      </c>
      <c r="P12" s="19">
        <v>-2.5189090043108764</v>
      </c>
      <c r="Q12" s="19">
        <v>-3.8163050382014729</v>
      </c>
      <c r="S12" s="92"/>
      <c r="T12" s="92"/>
      <c r="U12" s="92"/>
      <c r="V12" s="92"/>
      <c r="W12" s="92"/>
      <c r="X12" s="92"/>
      <c r="Y12" s="92"/>
      <c r="Z12" s="92"/>
      <c r="AA12" s="92"/>
      <c r="AB12" s="92"/>
      <c r="AC12" s="92"/>
      <c r="AD12" s="92"/>
      <c r="AE12" s="92"/>
      <c r="AF12" s="92"/>
    </row>
    <row r="13" spans="1:32" ht="12.75" customHeight="1" x14ac:dyDescent="0.25">
      <c r="A13" s="30" t="s">
        <v>45</v>
      </c>
      <c r="B13" s="34">
        <v>7.9261980847745779</v>
      </c>
      <c r="C13" s="34">
        <v>8.0563193616590123</v>
      </c>
      <c r="D13" s="34">
        <v>8.4021905375431238</v>
      </c>
      <c r="E13" s="34">
        <v>8.0989861624664705</v>
      </c>
      <c r="F13" s="34">
        <v>7.9869879190316757</v>
      </c>
      <c r="G13" s="34">
        <v>7.7942616062033228</v>
      </c>
      <c r="H13" s="34">
        <v>7.6661776254936722</v>
      </c>
      <c r="I13" s="34">
        <v>6.869412212464276</v>
      </c>
      <c r="J13" s="34">
        <v>6.1473373674747265</v>
      </c>
      <c r="K13" s="34">
        <v>5.1672142152561173</v>
      </c>
      <c r="L13" s="34">
        <v>4.4633821077692257</v>
      </c>
      <c r="M13" s="18">
        <v>0.584893500460959</v>
      </c>
      <c r="N13" s="19">
        <v>-0.50550542686612632</v>
      </c>
      <c r="O13" s="19">
        <v>-0.40911652982801305</v>
      </c>
      <c r="P13" s="19">
        <v>-2.183793276369228</v>
      </c>
      <c r="Q13" s="19">
        <v>-3.1504288465900254</v>
      </c>
      <c r="S13" s="92"/>
      <c r="T13" s="92"/>
      <c r="U13" s="92"/>
      <c r="V13" s="92"/>
      <c r="W13" s="92"/>
      <c r="X13" s="92"/>
      <c r="Y13" s="92"/>
      <c r="Z13" s="92"/>
      <c r="AA13" s="92"/>
      <c r="AB13" s="92"/>
      <c r="AC13" s="92"/>
      <c r="AD13" s="92"/>
      <c r="AE13" s="92"/>
      <c r="AF13" s="92"/>
    </row>
    <row r="14" spans="1:32" ht="12.75" customHeight="1" x14ac:dyDescent="0.25">
      <c r="A14" s="30" t="s">
        <v>520</v>
      </c>
      <c r="B14" s="32">
        <v>1199.0156072877508</v>
      </c>
      <c r="C14" s="32">
        <v>1044.5514371290349</v>
      </c>
      <c r="D14" s="32">
        <v>865.21978940696283</v>
      </c>
      <c r="E14" s="32">
        <v>733.47486008082831</v>
      </c>
      <c r="F14" s="32">
        <v>622.23350432986513</v>
      </c>
      <c r="G14" s="32">
        <v>529.94987332340622</v>
      </c>
      <c r="H14" s="32">
        <v>461.25445061820182</v>
      </c>
      <c r="I14" s="32">
        <v>373.86062916659995</v>
      </c>
      <c r="J14" s="32">
        <v>306.18039241988447</v>
      </c>
      <c r="K14" s="32">
        <v>239.41921965318306</v>
      </c>
      <c r="L14" s="32">
        <v>195.57314553255674</v>
      </c>
      <c r="M14" s="18">
        <v>-3.2100733390757252</v>
      </c>
      <c r="N14" s="19">
        <v>-3.2429330686330471</v>
      </c>
      <c r="O14" s="19">
        <v>-2.9492898156422975</v>
      </c>
      <c r="P14" s="19">
        <v>-4.0149311892141988</v>
      </c>
      <c r="Q14" s="19">
        <v>-4.3834246901099938</v>
      </c>
      <c r="S14" s="92"/>
      <c r="T14" s="92"/>
      <c r="U14" s="92"/>
      <c r="V14" s="92"/>
      <c r="W14" s="92"/>
      <c r="X14" s="92"/>
      <c r="Y14" s="92"/>
      <c r="Z14" s="92"/>
      <c r="AA14" s="92"/>
      <c r="AB14" s="92"/>
      <c r="AC14" s="92"/>
      <c r="AD14" s="92"/>
      <c r="AE14" s="92"/>
      <c r="AF14" s="92"/>
    </row>
    <row r="15" spans="1:32" ht="12.75" customHeight="1" x14ac:dyDescent="0.25">
      <c r="A15" s="30" t="s">
        <v>38</v>
      </c>
      <c r="B15" s="32">
        <v>9.8652192295928405</v>
      </c>
      <c r="C15" s="32">
        <v>17.214727572327728</v>
      </c>
      <c r="D15" s="32">
        <v>31.270895908805141</v>
      </c>
      <c r="E15" s="32">
        <v>30.615981026298382</v>
      </c>
      <c r="F15" s="32">
        <v>33.643851944186274</v>
      </c>
      <c r="G15" s="32">
        <v>38.023980249219946</v>
      </c>
      <c r="H15" s="32">
        <v>39.952197085840083</v>
      </c>
      <c r="I15" s="32">
        <v>39.431323286111322</v>
      </c>
      <c r="J15" s="32">
        <v>39.890556395580248</v>
      </c>
      <c r="K15" s="32">
        <v>38.248677054733385</v>
      </c>
      <c r="L15" s="32">
        <v>35.692446448735147</v>
      </c>
      <c r="M15" s="19"/>
      <c r="N15" s="19"/>
      <c r="O15" s="19"/>
      <c r="P15" s="19"/>
      <c r="Q15" s="19"/>
      <c r="S15" s="92"/>
      <c r="T15" s="92"/>
      <c r="U15" s="92"/>
      <c r="V15" s="92"/>
      <c r="W15" s="92"/>
      <c r="X15" s="92"/>
      <c r="Y15" s="92"/>
      <c r="Z15" s="92"/>
      <c r="AA15" s="92"/>
      <c r="AB15" s="92"/>
      <c r="AC15" s="92"/>
      <c r="AD15" s="92"/>
      <c r="AE15" s="92"/>
      <c r="AF15" s="92"/>
    </row>
    <row r="16" spans="1:32" ht="2.1" customHeight="1" x14ac:dyDescent="0.25">
      <c r="A16" s="11"/>
      <c r="B16" s="215"/>
      <c r="C16" s="215"/>
      <c r="D16" s="215"/>
      <c r="E16" s="215"/>
      <c r="F16" s="215"/>
      <c r="G16" s="215"/>
      <c r="H16" s="215"/>
      <c r="I16" s="215"/>
      <c r="J16" s="215"/>
      <c r="K16" s="215"/>
      <c r="L16" s="215"/>
      <c r="M16" s="195"/>
      <c r="N16" s="195"/>
      <c r="O16" s="195"/>
      <c r="P16" s="21"/>
      <c r="Q16" s="21"/>
      <c r="S16" s="92"/>
      <c r="T16" s="92"/>
      <c r="U16" s="92"/>
      <c r="V16" s="92"/>
      <c r="W16" s="92"/>
      <c r="X16" s="92"/>
      <c r="Y16" s="92"/>
      <c r="Z16" s="92"/>
      <c r="AA16" s="92"/>
      <c r="AB16" s="92"/>
      <c r="AC16" s="92"/>
      <c r="AD16" s="92"/>
      <c r="AE16" s="92"/>
      <c r="AF16" s="92"/>
    </row>
    <row r="17" spans="1:32" ht="12.75" customHeight="1" x14ac:dyDescent="0.25">
      <c r="A17" s="24" t="s">
        <v>281</v>
      </c>
      <c r="B17" s="22"/>
      <c r="C17" s="22"/>
      <c r="D17" s="22"/>
      <c r="E17" s="22"/>
      <c r="F17" s="22"/>
      <c r="G17" s="22"/>
      <c r="H17" s="22"/>
      <c r="I17" s="22"/>
      <c r="J17" s="22"/>
      <c r="K17" s="22"/>
      <c r="L17" s="22"/>
      <c r="M17" s="23"/>
      <c r="N17" s="23"/>
      <c r="O17" s="23"/>
      <c r="P17" s="23"/>
      <c r="Q17" s="23"/>
      <c r="S17" s="92"/>
      <c r="T17" s="92"/>
      <c r="U17" s="92"/>
      <c r="V17" s="92"/>
      <c r="W17" s="92"/>
      <c r="X17" s="92"/>
      <c r="Y17" s="92"/>
      <c r="Z17" s="92"/>
      <c r="AA17" s="92"/>
      <c r="AB17" s="92"/>
      <c r="AC17" s="92"/>
      <c r="AD17" s="92"/>
      <c r="AE17" s="92"/>
      <c r="AF17" s="92"/>
    </row>
    <row r="18" spans="1:32" ht="12.75" customHeight="1" x14ac:dyDescent="0.25">
      <c r="A18" s="30" t="s">
        <v>40</v>
      </c>
      <c r="B18" s="32">
        <v>100</v>
      </c>
      <c r="C18" s="32">
        <v>63.637267858959909</v>
      </c>
      <c r="D18" s="32">
        <v>36.106413321437955</v>
      </c>
      <c r="E18" s="32">
        <v>35.608621612261899</v>
      </c>
      <c r="F18" s="32">
        <v>31.948180023112705</v>
      </c>
      <c r="G18" s="32">
        <v>28.632843587957574</v>
      </c>
      <c r="H18" s="32">
        <v>24.882500058604489</v>
      </c>
      <c r="I18" s="32">
        <v>21.891665433655547</v>
      </c>
      <c r="J18" s="32">
        <v>20.327460795292524</v>
      </c>
      <c r="K18" s="32">
        <v>19.451943131846694</v>
      </c>
      <c r="L18" s="32">
        <v>18.465783672922303</v>
      </c>
      <c r="M18" s="18">
        <v>-9.6853018146933145</v>
      </c>
      <c r="N18" s="19">
        <v>-1.2160979076582867</v>
      </c>
      <c r="O18" s="19">
        <v>-2.4685257096086599</v>
      </c>
      <c r="P18" s="19">
        <v>-2.0016165346306236</v>
      </c>
      <c r="Q18" s="19">
        <v>-0.95593394353071792</v>
      </c>
      <c r="S18" s="92"/>
      <c r="T18" s="92"/>
      <c r="U18" s="92"/>
      <c r="V18" s="92"/>
      <c r="W18" s="92"/>
      <c r="X18" s="92"/>
      <c r="Y18" s="92"/>
      <c r="Z18" s="92"/>
      <c r="AA18" s="92"/>
      <c r="AB18" s="92"/>
      <c r="AC18" s="92"/>
      <c r="AD18" s="92"/>
      <c r="AE18" s="92"/>
      <c r="AF18" s="92"/>
    </row>
    <row r="19" spans="1:32" ht="12.75" customHeight="1" x14ac:dyDescent="0.25">
      <c r="A19" s="30" t="s">
        <v>41</v>
      </c>
      <c r="B19" s="32">
        <v>100</v>
      </c>
      <c r="C19" s="32">
        <v>98.101936667270593</v>
      </c>
      <c r="D19" s="32">
        <v>92.58674590492943</v>
      </c>
      <c r="E19" s="32">
        <v>74.398639072501481</v>
      </c>
      <c r="F19" s="32">
        <v>65.60579888292915</v>
      </c>
      <c r="G19" s="32">
        <v>56.395643612912657</v>
      </c>
      <c r="H19" s="32">
        <v>51.184898790841224</v>
      </c>
      <c r="I19" s="32">
        <v>46.540233552704031</v>
      </c>
      <c r="J19" s="32">
        <v>43.519637913823246</v>
      </c>
      <c r="K19" s="32">
        <v>41.501567875049474</v>
      </c>
      <c r="L19" s="32">
        <v>40.45441617466475</v>
      </c>
      <c r="M19" s="18">
        <v>-0.76728311225972012</v>
      </c>
      <c r="N19" s="19">
        <v>-3.3861606847834902</v>
      </c>
      <c r="O19" s="19">
        <v>-2.4516423127099007</v>
      </c>
      <c r="P19" s="19">
        <v>-1.6092338284464436</v>
      </c>
      <c r="Q19" s="19">
        <v>-0.72770400698839444</v>
      </c>
      <c r="S19" s="92"/>
      <c r="T19" s="92"/>
      <c r="U19" s="92"/>
      <c r="V19" s="92"/>
      <c r="W19" s="92"/>
      <c r="X19" s="92"/>
      <c r="Y19" s="92"/>
      <c r="Z19" s="92"/>
      <c r="AA19" s="92"/>
      <c r="AB19" s="92"/>
      <c r="AC19" s="92"/>
      <c r="AD19" s="92"/>
      <c r="AE19" s="92"/>
      <c r="AF19" s="92"/>
    </row>
    <row r="20" spans="1:32" ht="12.75" customHeight="1" x14ac:dyDescent="0.25">
      <c r="A20" s="30" t="s">
        <v>42</v>
      </c>
      <c r="B20" s="32">
        <v>100</v>
      </c>
      <c r="C20" s="32">
        <v>99.62018056291403</v>
      </c>
      <c r="D20" s="32">
        <v>100.10404963002779</v>
      </c>
      <c r="E20" s="32">
        <v>83.225282084635865</v>
      </c>
      <c r="F20" s="32">
        <v>75.734080879127916</v>
      </c>
      <c r="G20" s="32">
        <v>66.4902778641098</v>
      </c>
      <c r="H20" s="32">
        <v>61.054504015140587</v>
      </c>
      <c r="I20" s="32">
        <v>55.903847806998755</v>
      </c>
      <c r="J20" s="32">
        <v>51.923533951717069</v>
      </c>
      <c r="K20" s="32">
        <v>49.19839988777666</v>
      </c>
      <c r="L20" s="32">
        <v>47.573485698791139</v>
      </c>
      <c r="M20" s="18">
        <v>1.0400094364326762E-2</v>
      </c>
      <c r="N20" s="19">
        <v>-2.7512626620606273</v>
      </c>
      <c r="O20" s="19">
        <v>-2.1315669812115856</v>
      </c>
      <c r="P20" s="19">
        <v>-1.6068977849178601</v>
      </c>
      <c r="Q20" s="19">
        <v>-0.87114884129380066</v>
      </c>
      <c r="S20" s="92"/>
      <c r="T20" s="92"/>
      <c r="U20" s="92"/>
      <c r="V20" s="92"/>
      <c r="W20" s="92"/>
      <c r="X20" s="92"/>
      <c r="Y20" s="92"/>
      <c r="Z20" s="92"/>
      <c r="AA20" s="92"/>
      <c r="AB20" s="92"/>
      <c r="AC20" s="92"/>
      <c r="AD20" s="92"/>
      <c r="AE20" s="92"/>
      <c r="AF20" s="92"/>
    </row>
    <row r="21" spans="1:32" ht="12.75" customHeight="1" x14ac:dyDescent="0.25">
      <c r="A21" s="30" t="s">
        <v>43</v>
      </c>
      <c r="B21" s="32">
        <v>100</v>
      </c>
      <c r="C21" s="32">
        <v>108.60486946398862</v>
      </c>
      <c r="D21" s="32">
        <v>121.860071254858</v>
      </c>
      <c r="E21" s="32">
        <v>113.57142337287118</v>
      </c>
      <c r="F21" s="32">
        <v>103.97058680451418</v>
      </c>
      <c r="G21" s="32">
        <v>93.430356132141782</v>
      </c>
      <c r="H21" s="32">
        <v>85.353190203692847</v>
      </c>
      <c r="I21" s="32">
        <v>81.291210007153367</v>
      </c>
      <c r="J21" s="32">
        <v>77.955090727279881</v>
      </c>
      <c r="K21" s="32">
        <v>74.50221430277746</v>
      </c>
      <c r="L21" s="32">
        <v>72.11588670647761</v>
      </c>
      <c r="M21" s="18">
        <v>1.9967051533114066</v>
      </c>
      <c r="N21" s="19">
        <v>-1.5751171061072156</v>
      </c>
      <c r="O21" s="19">
        <v>-1.9537638716920269</v>
      </c>
      <c r="P21" s="19">
        <v>-0.90255158354578535</v>
      </c>
      <c r="Q21" s="19">
        <v>-0.77556225777541954</v>
      </c>
      <c r="S21" s="92"/>
      <c r="T21" s="92"/>
      <c r="U21" s="92"/>
      <c r="V21" s="92"/>
      <c r="W21" s="92"/>
      <c r="X21" s="92"/>
      <c r="Y21" s="92"/>
      <c r="Z21" s="92"/>
      <c r="AA21" s="92"/>
      <c r="AB21" s="92"/>
      <c r="AC21" s="92"/>
      <c r="AD21" s="92"/>
      <c r="AE21" s="92"/>
      <c r="AF21" s="92"/>
    </row>
    <row r="22" spans="1:32" ht="2.1" customHeight="1" x14ac:dyDescent="0.25">
      <c r="A22" s="11"/>
      <c r="B22" s="215"/>
      <c r="C22" s="215"/>
      <c r="D22" s="215"/>
      <c r="E22" s="215"/>
      <c r="F22" s="215"/>
      <c r="G22" s="215"/>
      <c r="H22" s="215"/>
      <c r="I22" s="215"/>
      <c r="J22" s="215"/>
      <c r="K22" s="215"/>
      <c r="L22" s="215"/>
      <c r="M22" s="195"/>
      <c r="N22" s="195"/>
      <c r="O22" s="195"/>
      <c r="P22" s="21"/>
      <c r="Q22" s="21"/>
      <c r="S22" s="92"/>
      <c r="T22" s="92"/>
      <c r="U22" s="92"/>
      <c r="V22" s="92"/>
      <c r="W22" s="92"/>
      <c r="X22" s="92"/>
      <c r="Y22" s="92"/>
      <c r="Z22" s="92"/>
      <c r="AA22" s="92"/>
      <c r="AB22" s="92"/>
      <c r="AC22" s="92"/>
      <c r="AD22" s="92"/>
      <c r="AE22" s="92"/>
      <c r="AF22" s="92"/>
    </row>
    <row r="23" spans="1:32" ht="12.75" customHeight="1" x14ac:dyDescent="0.25">
      <c r="A23" s="4" t="s">
        <v>35</v>
      </c>
      <c r="B23" s="33"/>
      <c r="C23" s="33"/>
      <c r="D23" s="33"/>
      <c r="E23" s="33"/>
      <c r="F23" s="33"/>
      <c r="G23" s="33"/>
      <c r="H23" s="33"/>
      <c r="I23" s="33"/>
      <c r="J23" s="33"/>
      <c r="K23" s="33"/>
      <c r="L23" s="33"/>
      <c r="M23" s="14"/>
      <c r="N23" s="15"/>
      <c r="O23" s="15"/>
      <c r="P23" s="15"/>
      <c r="Q23" s="15"/>
      <c r="S23" s="92"/>
      <c r="T23" s="92"/>
      <c r="U23" s="92"/>
      <c r="V23" s="92"/>
      <c r="W23" s="92"/>
      <c r="X23" s="92"/>
      <c r="Y23" s="92"/>
      <c r="Z23" s="92"/>
      <c r="AA23" s="92"/>
      <c r="AB23" s="92"/>
      <c r="AC23" s="92"/>
      <c r="AD23" s="92"/>
      <c r="AE23" s="92"/>
      <c r="AF23" s="92"/>
    </row>
    <row r="24" spans="1:32" ht="12.75" customHeight="1" x14ac:dyDescent="0.25">
      <c r="A24" s="30" t="s">
        <v>39</v>
      </c>
      <c r="B24" s="34">
        <v>0.70935590861982301</v>
      </c>
      <c r="C24" s="34">
        <v>0.68901686253740646</v>
      </c>
      <c r="D24" s="34">
        <v>0.66681711365956664</v>
      </c>
      <c r="E24" s="34">
        <v>0.65063737333747851</v>
      </c>
      <c r="F24" s="34">
        <v>0.58873673004067051</v>
      </c>
      <c r="G24" s="34">
        <v>0.55638952469689951</v>
      </c>
      <c r="H24" s="34">
        <v>0.50297057826060465</v>
      </c>
      <c r="I24" s="34">
        <v>0.3961747250274314</v>
      </c>
      <c r="J24" s="34">
        <v>0.29988514091558771</v>
      </c>
      <c r="K24" s="34">
        <v>0.18515509772997368</v>
      </c>
      <c r="L24" s="34">
        <v>0.10409459609033389</v>
      </c>
      <c r="M24" s="18">
        <v>-0.61650746014710878</v>
      </c>
      <c r="N24" s="19">
        <v>-1.237644495788226</v>
      </c>
      <c r="O24" s="19">
        <v>-1.5621442493903959</v>
      </c>
      <c r="P24" s="19">
        <v>-5.0398839708504344</v>
      </c>
      <c r="Q24" s="19">
        <v>-10.040439770570286</v>
      </c>
      <c r="S24" s="92"/>
      <c r="T24" s="92"/>
      <c r="U24" s="92"/>
      <c r="V24" s="92"/>
      <c r="W24" s="92"/>
      <c r="X24" s="92"/>
      <c r="Y24" s="92"/>
      <c r="Z24" s="92"/>
      <c r="AA24" s="92"/>
      <c r="AB24" s="92"/>
      <c r="AC24" s="92"/>
      <c r="AD24" s="92"/>
      <c r="AE24" s="92"/>
      <c r="AF24" s="92"/>
    </row>
    <row r="25" spans="1:32" ht="12.75" customHeight="1" x14ac:dyDescent="0.25">
      <c r="A25" s="30" t="s">
        <v>180</v>
      </c>
      <c r="B25" s="34">
        <v>2.2747113864787432</v>
      </c>
      <c r="C25" s="34">
        <v>2.1845032987874506</v>
      </c>
      <c r="D25" s="34">
        <v>2.1858210928620809</v>
      </c>
      <c r="E25" s="34">
        <v>2.1182174371788665</v>
      </c>
      <c r="F25" s="34">
        <v>1.9546199553874306</v>
      </c>
      <c r="G25" s="34">
        <v>1.851929612272692</v>
      </c>
      <c r="H25" s="34">
        <v>1.7299524202927565</v>
      </c>
      <c r="I25" s="34">
        <v>1.6269064511621147</v>
      </c>
      <c r="J25" s="34">
        <v>1.5460681093539059</v>
      </c>
      <c r="K25" s="34">
        <v>1.5036835572562586</v>
      </c>
      <c r="L25" s="34">
        <v>1.4794646997793206</v>
      </c>
      <c r="M25" s="18">
        <v>-0.39782295057183559</v>
      </c>
      <c r="N25" s="19">
        <v>-1.111731734491106</v>
      </c>
      <c r="O25" s="19">
        <v>-1.2135945430194472</v>
      </c>
      <c r="P25" s="19">
        <v>-1.1174980889785302</v>
      </c>
      <c r="Q25" s="19">
        <v>-0.43937860930439721</v>
      </c>
      <c r="S25" s="92"/>
      <c r="T25" s="92"/>
      <c r="U25" s="92"/>
      <c r="V25" s="92"/>
      <c r="W25" s="92"/>
      <c r="X25" s="92"/>
      <c r="Y25" s="92"/>
      <c r="Z25" s="92"/>
      <c r="AA25" s="92"/>
      <c r="AB25" s="92"/>
      <c r="AC25" s="92"/>
      <c r="AD25" s="92"/>
      <c r="AE25" s="92"/>
      <c r="AF25" s="92"/>
    </row>
    <row r="26" spans="1:32" ht="12.75" customHeight="1" x14ac:dyDescent="0.25">
      <c r="A26" s="16" t="s">
        <v>29</v>
      </c>
      <c r="B26" s="34">
        <v>2.8055844024330403</v>
      </c>
      <c r="C26" s="34">
        <v>2.2822826106008529</v>
      </c>
      <c r="D26" s="34">
        <v>2.1448278349084173</v>
      </c>
      <c r="E26" s="34">
        <v>2.110163341148779</v>
      </c>
      <c r="F26" s="34">
        <v>1.8565563696217209</v>
      </c>
      <c r="G26" s="34">
        <v>1.6334081277527486</v>
      </c>
      <c r="H26" s="34">
        <v>1.4049703683425734</v>
      </c>
      <c r="I26" s="34">
        <v>1.1792682003720985</v>
      </c>
      <c r="J26" s="34">
        <v>1.0300310839950926</v>
      </c>
      <c r="K26" s="34">
        <v>0.92959625268665746</v>
      </c>
      <c r="L26" s="34">
        <v>0.90054265042756554</v>
      </c>
      <c r="M26" s="18">
        <v>-2.6497861507871145</v>
      </c>
      <c r="N26" s="19">
        <v>-1.432992786659959</v>
      </c>
      <c r="O26" s="19">
        <v>-2.7485909369407091</v>
      </c>
      <c r="P26" s="19">
        <v>-3.0565845137380365</v>
      </c>
      <c r="Q26" s="19">
        <v>-1.33448308473616</v>
      </c>
      <c r="S26" s="92"/>
      <c r="T26" s="92"/>
      <c r="U26" s="92"/>
      <c r="V26" s="92"/>
      <c r="W26" s="92"/>
      <c r="X26" s="92"/>
      <c r="Y26" s="92"/>
      <c r="Z26" s="92"/>
      <c r="AA26" s="92"/>
      <c r="AB26" s="92"/>
      <c r="AC26" s="92"/>
      <c r="AD26" s="92"/>
      <c r="AE26" s="92"/>
      <c r="AF26" s="92"/>
    </row>
    <row r="27" spans="1:32" ht="12.75" customHeight="1" x14ac:dyDescent="0.25">
      <c r="A27" s="16" t="s">
        <v>31</v>
      </c>
      <c r="B27" s="34">
        <v>1.5925439977127405</v>
      </c>
      <c r="C27" s="34">
        <v>1.8265261856817672</v>
      </c>
      <c r="D27" s="34">
        <v>1.9971517759968336</v>
      </c>
      <c r="E27" s="34">
        <v>1.8391678363054891</v>
      </c>
      <c r="F27" s="34">
        <v>1.618804095144855</v>
      </c>
      <c r="G27" s="34">
        <v>1.5313921498520227</v>
      </c>
      <c r="H27" s="34">
        <v>1.3697287316285425</v>
      </c>
      <c r="I27" s="34">
        <v>1.2224302729737935</v>
      </c>
      <c r="J27" s="34">
        <v>1.0959502636481775</v>
      </c>
      <c r="K27" s="34">
        <v>1.0815591251488861</v>
      </c>
      <c r="L27" s="34">
        <v>1.056084806837891</v>
      </c>
      <c r="M27" s="18">
        <v>2.2897137170736492</v>
      </c>
      <c r="N27" s="19">
        <v>-2.078440293817041</v>
      </c>
      <c r="O27" s="19">
        <v>-1.656869882301748</v>
      </c>
      <c r="P27" s="19">
        <v>-2.2052303707600474</v>
      </c>
      <c r="Q27" s="19">
        <v>-0.36984753345213894</v>
      </c>
      <c r="S27" s="92"/>
      <c r="T27" s="92"/>
      <c r="U27" s="92"/>
      <c r="V27" s="92"/>
      <c r="W27" s="92"/>
      <c r="X27" s="92"/>
      <c r="Y27" s="92"/>
      <c r="Z27" s="92"/>
      <c r="AA27" s="92"/>
      <c r="AB27" s="92"/>
      <c r="AC27" s="92"/>
      <c r="AD27" s="92"/>
      <c r="AE27" s="92"/>
      <c r="AF27" s="92"/>
    </row>
    <row r="28" spans="1:32" ht="12.75" customHeight="1" x14ac:dyDescent="0.25">
      <c r="A28" s="16" t="s">
        <v>32</v>
      </c>
      <c r="B28" s="34">
        <v>1.9087320716606597</v>
      </c>
      <c r="C28" s="34">
        <v>1.9064459059338212</v>
      </c>
      <c r="D28" s="34">
        <v>1.7285451110174399</v>
      </c>
      <c r="E28" s="34">
        <v>1.5868723838035148</v>
      </c>
      <c r="F28" s="34">
        <v>1.4235190588526156</v>
      </c>
      <c r="G28" s="34">
        <v>1.27997160674505</v>
      </c>
      <c r="H28" s="34">
        <v>1.1702903878245132</v>
      </c>
      <c r="I28" s="34">
        <v>1.0737420851928916</v>
      </c>
      <c r="J28" s="34">
        <v>0.985991926723226</v>
      </c>
      <c r="K28" s="34">
        <v>0.93693001762932604</v>
      </c>
      <c r="L28" s="34">
        <v>0.89873437734352535</v>
      </c>
      <c r="M28" s="18">
        <v>-0.98669100929386078</v>
      </c>
      <c r="N28" s="19">
        <v>-1.9227552641380652</v>
      </c>
      <c r="O28" s="19">
        <v>-1.939741179965393</v>
      </c>
      <c r="P28" s="19">
        <v>-1.6989917976601099</v>
      </c>
      <c r="Q28" s="19">
        <v>-0.92232663619931099</v>
      </c>
      <c r="S28" s="92"/>
      <c r="T28" s="92"/>
      <c r="U28" s="92"/>
      <c r="V28" s="92"/>
      <c r="W28" s="92"/>
      <c r="X28" s="92"/>
      <c r="Y28" s="92"/>
      <c r="Z28" s="92"/>
      <c r="AA28" s="92"/>
      <c r="AB28" s="92"/>
      <c r="AC28" s="92"/>
      <c r="AD28" s="92"/>
      <c r="AE28" s="92"/>
      <c r="AF28" s="92"/>
    </row>
    <row r="29" spans="1:32" ht="12.75" customHeight="1" x14ac:dyDescent="0.25">
      <c r="A29" s="16" t="s">
        <v>33</v>
      </c>
      <c r="B29" s="34">
        <v>2.8226740010189442</v>
      </c>
      <c r="C29" s="34">
        <v>2.8544904979437162</v>
      </c>
      <c r="D29" s="34">
        <v>2.7853137042776601</v>
      </c>
      <c r="E29" s="34">
        <v>2.7667075510081789</v>
      </c>
      <c r="F29" s="34">
        <v>2.7329054436640403</v>
      </c>
      <c r="G29" s="34">
        <v>2.7268817452415011</v>
      </c>
      <c r="H29" s="34">
        <v>2.7240721772157999</v>
      </c>
      <c r="I29" s="34">
        <v>2.713845168539426</v>
      </c>
      <c r="J29" s="34">
        <v>2.7082655429346629</v>
      </c>
      <c r="K29" s="34">
        <v>2.6894696108590992</v>
      </c>
      <c r="L29" s="34">
        <v>2.6762572638278459</v>
      </c>
      <c r="M29" s="18">
        <v>-0.13315282553683083</v>
      </c>
      <c r="N29" s="19">
        <v>-0.18977169900916691</v>
      </c>
      <c r="O29" s="19">
        <v>-3.2368996461573651E-2</v>
      </c>
      <c r="P29" s="19">
        <v>-5.8177827916183755E-2</v>
      </c>
      <c r="Q29" s="19">
        <v>-0.1188206905886835</v>
      </c>
      <c r="S29" s="92"/>
      <c r="T29" s="92"/>
      <c r="U29" s="92"/>
      <c r="V29" s="92"/>
      <c r="W29" s="92"/>
      <c r="X29" s="92"/>
      <c r="Y29" s="92"/>
      <c r="Z29" s="92"/>
      <c r="AA29" s="92"/>
      <c r="AB29" s="92"/>
      <c r="AC29" s="92"/>
      <c r="AD29" s="92"/>
      <c r="AE29" s="92"/>
      <c r="AF29" s="92"/>
    </row>
    <row r="30" spans="1:32" ht="2.1" customHeight="1" x14ac:dyDescent="0.25">
      <c r="A30" s="11"/>
      <c r="B30" s="8"/>
      <c r="C30" s="8"/>
      <c r="D30" s="8"/>
      <c r="E30" s="8"/>
      <c r="F30" s="8"/>
      <c r="G30" s="8"/>
      <c r="H30" s="8"/>
      <c r="I30" s="8"/>
      <c r="J30" s="8"/>
      <c r="K30" s="8"/>
      <c r="L30" s="8"/>
      <c r="M30" s="21"/>
      <c r="N30" s="21"/>
      <c r="O30" s="21"/>
      <c r="P30" s="21"/>
      <c r="Q30" s="21"/>
      <c r="S30" s="92"/>
      <c r="T30" s="92"/>
      <c r="U30" s="92"/>
      <c r="V30" s="92"/>
      <c r="W30" s="92"/>
      <c r="X30" s="92"/>
      <c r="Y30" s="92"/>
      <c r="Z30" s="92"/>
      <c r="AA30" s="92"/>
      <c r="AB30" s="92"/>
      <c r="AC30" s="92"/>
      <c r="AD30" s="92"/>
      <c r="AE30" s="92"/>
      <c r="AF30" s="92"/>
    </row>
    <row r="31" spans="1:32" ht="12.75" customHeight="1" x14ac:dyDescent="0.25">
      <c r="A31" s="4" t="s">
        <v>49</v>
      </c>
      <c r="B31" s="206"/>
      <c r="C31" s="206"/>
      <c r="D31" s="206"/>
      <c r="E31" s="206"/>
      <c r="F31" s="206"/>
      <c r="G31" s="206"/>
      <c r="H31" s="206"/>
      <c r="I31" s="206"/>
      <c r="J31" s="206"/>
      <c r="K31" s="206"/>
      <c r="L31" s="206"/>
      <c r="M31" s="201"/>
      <c r="N31" s="201"/>
      <c r="O31" s="201"/>
      <c r="P31" s="35"/>
      <c r="Q31" s="35"/>
      <c r="S31" s="92"/>
      <c r="T31" s="92"/>
      <c r="U31" s="92"/>
      <c r="V31" s="92"/>
      <c r="W31" s="92"/>
      <c r="X31" s="92"/>
      <c r="Y31" s="92"/>
      <c r="Z31" s="92"/>
      <c r="AA31" s="92"/>
      <c r="AB31" s="92"/>
      <c r="AC31" s="92"/>
      <c r="AD31" s="92"/>
      <c r="AE31" s="92"/>
      <c r="AF31" s="92"/>
    </row>
    <row r="32" spans="1:32" ht="2.1" customHeight="1" x14ac:dyDescent="0.25">
      <c r="A32" s="12"/>
      <c r="B32" s="22"/>
      <c r="C32" s="22"/>
      <c r="D32" s="22"/>
      <c r="E32" s="22"/>
      <c r="F32" s="22"/>
      <c r="G32" s="22"/>
      <c r="H32" s="22"/>
      <c r="I32" s="22"/>
      <c r="J32" s="22"/>
      <c r="K32" s="22"/>
      <c r="L32" s="22"/>
      <c r="M32" s="23"/>
      <c r="N32" s="23"/>
      <c r="O32" s="23"/>
      <c r="P32" s="23"/>
      <c r="Q32" s="23"/>
      <c r="S32" s="92"/>
      <c r="T32" s="92"/>
      <c r="U32" s="92"/>
      <c r="V32" s="92"/>
      <c r="W32" s="92"/>
      <c r="X32" s="92"/>
      <c r="Y32" s="92"/>
      <c r="Z32" s="92"/>
      <c r="AA32" s="92"/>
      <c r="AB32" s="92"/>
      <c r="AC32" s="92"/>
      <c r="AD32" s="92"/>
      <c r="AE32" s="92"/>
      <c r="AF32" s="92"/>
    </row>
    <row r="33" spans="1:32" ht="12.75" customHeight="1" x14ac:dyDescent="0.25">
      <c r="A33" s="4" t="s">
        <v>273</v>
      </c>
      <c r="B33" s="13">
        <v>30309.939299999984</v>
      </c>
      <c r="C33" s="13">
        <v>31721.099629999986</v>
      </c>
      <c r="D33" s="13">
        <v>33411.376029999992</v>
      </c>
      <c r="E33" s="13">
        <v>38259.670230000003</v>
      </c>
      <c r="F33" s="13">
        <v>33583.273370166979</v>
      </c>
      <c r="G33" s="13">
        <v>36938.383323106311</v>
      </c>
      <c r="H33" s="13">
        <v>39844.771184278026</v>
      </c>
      <c r="I33" s="13">
        <v>41077.760648143958</v>
      </c>
      <c r="J33" s="13">
        <v>44321.182250407597</v>
      </c>
      <c r="K33" s="13">
        <v>45904.801197150067</v>
      </c>
      <c r="L33" s="13">
        <v>51109.266959755842</v>
      </c>
      <c r="M33" s="14">
        <v>0.97896838184809987</v>
      </c>
      <c r="N33" s="15">
        <v>5.1330018958206658E-2</v>
      </c>
      <c r="O33" s="15">
        <v>1.7243283988889413</v>
      </c>
      <c r="P33" s="15">
        <v>1.0704035959161917</v>
      </c>
      <c r="Q33" s="15">
        <v>1.4352331000631269</v>
      </c>
      <c r="S33" s="92"/>
      <c r="T33" s="92"/>
      <c r="U33" s="92"/>
      <c r="V33" s="92"/>
      <c r="W33" s="92"/>
      <c r="X33" s="92"/>
      <c r="Y33" s="92"/>
      <c r="Z33" s="92"/>
      <c r="AA33" s="92"/>
      <c r="AB33" s="92"/>
      <c r="AC33" s="92"/>
      <c r="AD33" s="92"/>
      <c r="AE33" s="92"/>
      <c r="AF33" s="92"/>
    </row>
    <row r="34" spans="1:32" ht="12.75" customHeight="1" x14ac:dyDescent="0.25">
      <c r="A34" s="75" t="s">
        <v>120</v>
      </c>
      <c r="B34" s="17">
        <v>0</v>
      </c>
      <c r="C34" s="17">
        <v>0</v>
      </c>
      <c r="D34" s="17">
        <v>0</v>
      </c>
      <c r="E34" s="17">
        <v>0</v>
      </c>
      <c r="F34" s="17">
        <v>0</v>
      </c>
      <c r="G34" s="17">
        <v>0</v>
      </c>
      <c r="H34" s="17">
        <v>0</v>
      </c>
      <c r="I34" s="17">
        <v>3300.0000000000005</v>
      </c>
      <c r="J34" s="17">
        <v>4950</v>
      </c>
      <c r="K34" s="17">
        <v>6600.0000000000009</v>
      </c>
      <c r="L34" s="17">
        <v>8250</v>
      </c>
      <c r="M34" s="18">
        <v>0</v>
      </c>
      <c r="N34" s="19">
        <v>0</v>
      </c>
      <c r="O34" s="19">
        <v>0</v>
      </c>
      <c r="P34" s="19">
        <v>0</v>
      </c>
      <c r="Q34" s="19">
        <v>5.2409779148925528</v>
      </c>
      <c r="S34" s="92"/>
      <c r="T34" s="92"/>
      <c r="U34" s="92"/>
      <c r="V34" s="92"/>
      <c r="W34" s="92"/>
      <c r="X34" s="92"/>
      <c r="Y34" s="92"/>
      <c r="Z34" s="92"/>
      <c r="AA34" s="92"/>
      <c r="AB34" s="92"/>
      <c r="AC34" s="92"/>
      <c r="AD34" s="92"/>
      <c r="AE34" s="92"/>
      <c r="AF34" s="92"/>
    </row>
    <row r="35" spans="1:32" ht="12.75" customHeight="1" x14ac:dyDescent="0.25">
      <c r="A35" s="75" t="s">
        <v>187</v>
      </c>
      <c r="B35" s="17">
        <v>820.99999999999977</v>
      </c>
      <c r="C35" s="17">
        <v>1036.0000000000002</v>
      </c>
      <c r="D35" s="17">
        <v>2044</v>
      </c>
      <c r="E35" s="17">
        <v>6084</v>
      </c>
      <c r="F35" s="17">
        <v>6756.4334222664966</v>
      </c>
      <c r="G35" s="17">
        <v>10736.575589561386</v>
      </c>
      <c r="H35" s="17">
        <v>11477.703199505888</v>
      </c>
      <c r="I35" s="17">
        <v>11532.861667905889</v>
      </c>
      <c r="J35" s="17">
        <v>16038.372140854748</v>
      </c>
      <c r="K35" s="17">
        <v>16896.945745513374</v>
      </c>
      <c r="L35" s="17">
        <v>20654.095776212256</v>
      </c>
      <c r="M35" s="18">
        <v>9.5503510134127509</v>
      </c>
      <c r="N35" s="19">
        <v>12.699933818641673</v>
      </c>
      <c r="O35" s="19">
        <v>5.4420276614408625</v>
      </c>
      <c r="P35" s="19">
        <v>3.402378721639332</v>
      </c>
      <c r="Q35" s="19">
        <v>2.5615533933234014</v>
      </c>
      <c r="S35" s="92"/>
      <c r="T35" s="92"/>
      <c r="U35" s="92"/>
      <c r="V35" s="92"/>
      <c r="W35" s="92"/>
      <c r="X35" s="92"/>
      <c r="Y35" s="92"/>
      <c r="Z35" s="92"/>
      <c r="AA35" s="92"/>
      <c r="AB35" s="92"/>
      <c r="AC35" s="92"/>
      <c r="AD35" s="92"/>
      <c r="AE35" s="92"/>
      <c r="AF35" s="92"/>
    </row>
    <row r="36" spans="1:32" ht="12.75" customHeight="1" x14ac:dyDescent="0.25">
      <c r="A36" s="39" t="s">
        <v>19</v>
      </c>
      <c r="B36" s="17">
        <v>816.99999999999977</v>
      </c>
      <c r="C36" s="17">
        <v>915.00000000000023</v>
      </c>
      <c r="D36" s="17">
        <v>936</v>
      </c>
      <c r="E36" s="17">
        <v>949</v>
      </c>
      <c r="F36" s="17">
        <v>949</v>
      </c>
      <c r="G36" s="17">
        <v>988.10604958701174</v>
      </c>
      <c r="H36" s="17">
        <v>1039.220983756469</v>
      </c>
      <c r="I36" s="17">
        <v>1039.220983756469</v>
      </c>
      <c r="J36" s="17">
        <v>1154.6190937595134</v>
      </c>
      <c r="K36" s="17">
        <v>1342.3672037256601</v>
      </c>
      <c r="L36" s="17">
        <v>1427.4295017649495</v>
      </c>
      <c r="M36" s="18">
        <v>1.3690506496147448</v>
      </c>
      <c r="N36" s="19">
        <v>0.13802839294381197</v>
      </c>
      <c r="O36" s="19">
        <v>0.91231504202349267</v>
      </c>
      <c r="P36" s="19">
        <v>1.05855468538536</v>
      </c>
      <c r="Q36" s="19">
        <v>2.1437018513332351</v>
      </c>
      <c r="S36" s="92"/>
      <c r="T36" s="92"/>
      <c r="U36" s="92"/>
      <c r="V36" s="92"/>
      <c r="W36" s="92"/>
      <c r="X36" s="92"/>
      <c r="Y36" s="92"/>
      <c r="Z36" s="92"/>
      <c r="AA36" s="92"/>
      <c r="AB36" s="92"/>
      <c r="AC36" s="92"/>
      <c r="AD36" s="92"/>
      <c r="AE36" s="92"/>
      <c r="AF36" s="92"/>
    </row>
    <row r="37" spans="1:32" ht="12.75" customHeight="1" x14ac:dyDescent="0.25">
      <c r="A37" s="39" t="s">
        <v>181</v>
      </c>
      <c r="B37" s="17">
        <v>4</v>
      </c>
      <c r="C37" s="17">
        <v>121</v>
      </c>
      <c r="D37" s="17">
        <v>1108</v>
      </c>
      <c r="E37" s="17">
        <v>5100</v>
      </c>
      <c r="F37" s="17">
        <v>5728.1115322664964</v>
      </c>
      <c r="G37" s="17">
        <v>9669.1476499743749</v>
      </c>
      <c r="H37" s="17">
        <v>10339.029275749419</v>
      </c>
      <c r="I37" s="17">
        <v>10339.029275749419</v>
      </c>
      <c r="J37" s="17">
        <v>14663.790328510235</v>
      </c>
      <c r="K37" s="17">
        <v>15276.260510101394</v>
      </c>
      <c r="L37" s="17">
        <v>18876.997711725988</v>
      </c>
      <c r="M37" s="18">
        <v>75.488223239660599</v>
      </c>
      <c r="N37" s="19">
        <v>17.854771591113415</v>
      </c>
      <c r="O37" s="19">
        <v>6.0832532986613064</v>
      </c>
      <c r="P37" s="19">
        <v>3.5563292660591106</v>
      </c>
      <c r="Q37" s="19">
        <v>2.5577933906902661</v>
      </c>
      <c r="S37" s="92"/>
      <c r="T37" s="92"/>
      <c r="U37" s="92"/>
      <c r="V37" s="92"/>
      <c r="W37" s="92"/>
      <c r="X37" s="92"/>
      <c r="Y37" s="92"/>
      <c r="Z37" s="92"/>
      <c r="AA37" s="92"/>
      <c r="AB37" s="92"/>
      <c r="AC37" s="92"/>
      <c r="AD37" s="92"/>
      <c r="AE37" s="92"/>
      <c r="AF37" s="92"/>
    </row>
    <row r="38" spans="1:32" ht="12.75" customHeight="1" x14ac:dyDescent="0.25">
      <c r="A38" s="39" t="s">
        <v>182</v>
      </c>
      <c r="B38" s="17">
        <v>0</v>
      </c>
      <c r="C38" s="17">
        <v>0</v>
      </c>
      <c r="D38" s="17">
        <v>0</v>
      </c>
      <c r="E38" s="17">
        <v>34.999999999999993</v>
      </c>
      <c r="F38" s="17">
        <v>79.32189000000001</v>
      </c>
      <c r="G38" s="17">
        <v>79.32189000000001</v>
      </c>
      <c r="H38" s="17">
        <v>99.452939999999998</v>
      </c>
      <c r="I38" s="17">
        <v>154.61140840000002</v>
      </c>
      <c r="J38" s="17">
        <v>219.962718585</v>
      </c>
      <c r="K38" s="17">
        <v>278.31803168632001</v>
      </c>
      <c r="L38" s="17">
        <v>349.66856272132003</v>
      </c>
      <c r="M38" s="18">
        <v>0</v>
      </c>
      <c r="N38" s="19">
        <v>0</v>
      </c>
      <c r="O38" s="19">
        <v>2.2874748158123959</v>
      </c>
      <c r="P38" s="19">
        <v>8.2612769315270498</v>
      </c>
      <c r="Q38" s="19">
        <v>4.7443849536375371</v>
      </c>
      <c r="S38" s="92"/>
      <c r="T38" s="92"/>
      <c r="U38" s="92"/>
      <c r="V38" s="92"/>
      <c r="W38" s="92"/>
      <c r="X38" s="92"/>
      <c r="Y38" s="92"/>
      <c r="Z38" s="92"/>
      <c r="AA38" s="92"/>
      <c r="AB38" s="92"/>
      <c r="AC38" s="92"/>
      <c r="AD38" s="92"/>
      <c r="AE38" s="92"/>
      <c r="AF38" s="92"/>
    </row>
    <row r="39" spans="1:32" ht="12.75" customHeight="1" x14ac:dyDescent="0.25">
      <c r="A39" s="39" t="s">
        <v>209</v>
      </c>
      <c r="B39" s="207">
        <v>0</v>
      </c>
      <c r="C39" s="207">
        <v>0</v>
      </c>
      <c r="D39" s="207">
        <v>0</v>
      </c>
      <c r="E39" s="207">
        <v>0</v>
      </c>
      <c r="F39" s="207">
        <v>0</v>
      </c>
      <c r="G39" s="207">
        <v>0</v>
      </c>
      <c r="H39" s="207">
        <v>0</v>
      </c>
      <c r="I39" s="207">
        <v>0</v>
      </c>
      <c r="J39" s="207">
        <v>0</v>
      </c>
      <c r="K39" s="207">
        <v>0</v>
      </c>
      <c r="L39" s="207">
        <v>0</v>
      </c>
      <c r="M39" s="194">
        <v>0</v>
      </c>
      <c r="N39" s="194">
        <v>0</v>
      </c>
      <c r="O39" s="194">
        <v>0</v>
      </c>
      <c r="P39" s="19">
        <v>0</v>
      </c>
      <c r="Q39" s="19">
        <v>0</v>
      </c>
      <c r="S39" s="92"/>
      <c r="T39" s="92"/>
      <c r="U39" s="92"/>
      <c r="V39" s="92"/>
      <c r="W39" s="92"/>
      <c r="X39" s="92"/>
      <c r="Y39" s="92"/>
      <c r="Z39" s="92"/>
      <c r="AA39" s="92"/>
      <c r="AB39" s="92"/>
      <c r="AC39" s="92"/>
      <c r="AD39" s="92"/>
      <c r="AE39" s="92"/>
      <c r="AF39" s="92"/>
    </row>
    <row r="40" spans="1:32" ht="12.75" customHeight="1" x14ac:dyDescent="0.25">
      <c r="A40" s="75" t="s">
        <v>193</v>
      </c>
      <c r="B40" s="17">
        <v>29488.939299999987</v>
      </c>
      <c r="C40" s="17">
        <v>30685.099629999986</v>
      </c>
      <c r="D40" s="17">
        <v>31367.376029999996</v>
      </c>
      <c r="E40" s="17">
        <v>32175.67023</v>
      </c>
      <c r="F40" s="17">
        <v>26826.839947900477</v>
      </c>
      <c r="G40" s="17">
        <v>26201.807733544934</v>
      </c>
      <c r="H40" s="17">
        <v>28367.067984772137</v>
      </c>
      <c r="I40" s="17">
        <v>26244.898980238064</v>
      </c>
      <c r="J40" s="17">
        <v>23332.810109552844</v>
      </c>
      <c r="K40" s="17">
        <v>22407.855451636686</v>
      </c>
      <c r="L40" s="17">
        <v>22205.171183543582</v>
      </c>
      <c r="M40" s="18">
        <v>0.61944184286533144</v>
      </c>
      <c r="N40" s="19">
        <v>-1.5514933460228031</v>
      </c>
      <c r="O40" s="19">
        <v>0.55982134972187847</v>
      </c>
      <c r="P40" s="19">
        <v>-1.9347229300499369</v>
      </c>
      <c r="Q40" s="19">
        <v>-0.49412846180846293</v>
      </c>
      <c r="S40" s="92"/>
      <c r="T40" s="92"/>
      <c r="U40" s="92"/>
      <c r="V40" s="92"/>
      <c r="W40" s="92"/>
      <c r="X40" s="92"/>
      <c r="Y40" s="92"/>
      <c r="Z40" s="92"/>
      <c r="AA40" s="92"/>
      <c r="AB40" s="92"/>
      <c r="AC40" s="92"/>
      <c r="AD40" s="92"/>
      <c r="AE40" s="92"/>
      <c r="AF40" s="92"/>
    </row>
    <row r="41" spans="1:32" ht="12.75" customHeight="1" x14ac:dyDescent="0.25">
      <c r="A41" s="47" t="s">
        <v>50</v>
      </c>
      <c r="B41" s="38">
        <v>9353.9927915855878</v>
      </c>
      <c r="C41" s="38">
        <v>8313</v>
      </c>
      <c r="D41" s="38">
        <v>8693</v>
      </c>
      <c r="E41" s="38">
        <v>6565.7118482400765</v>
      </c>
      <c r="F41" s="38">
        <v>6383.368815701926</v>
      </c>
      <c r="G41" s="38">
        <v>6968.4736914135501</v>
      </c>
      <c r="H41" s="38">
        <v>7816.3572643127882</v>
      </c>
      <c r="I41" s="38">
        <v>7981.249727890844</v>
      </c>
      <c r="J41" s="38">
        <v>8197.266194228001</v>
      </c>
      <c r="K41" s="38">
        <v>9161.1604644899417</v>
      </c>
      <c r="L41" s="38">
        <v>9529.5230222286245</v>
      </c>
      <c r="M41" s="18">
        <v>-0.73017303458804417</v>
      </c>
      <c r="N41" s="19">
        <v>-3.0410227469857554</v>
      </c>
      <c r="O41" s="19">
        <v>2.0458732307714111</v>
      </c>
      <c r="P41" s="19">
        <v>0.47695467185542295</v>
      </c>
      <c r="Q41" s="19">
        <v>1.5173359914220086</v>
      </c>
      <c r="S41" s="92"/>
      <c r="T41" s="92"/>
      <c r="U41" s="92"/>
      <c r="V41" s="92"/>
      <c r="W41" s="92"/>
      <c r="X41" s="92"/>
      <c r="Y41" s="92"/>
      <c r="Z41" s="92"/>
      <c r="AA41" s="92"/>
      <c r="AB41" s="92"/>
      <c r="AC41" s="92"/>
      <c r="AD41" s="92"/>
      <c r="AE41" s="92"/>
      <c r="AF41" s="92"/>
    </row>
    <row r="42" spans="1:32" ht="12.75" customHeight="1" x14ac:dyDescent="0.25">
      <c r="A42" s="47" t="s">
        <v>359</v>
      </c>
      <c r="B42" s="141">
        <v>0</v>
      </c>
      <c r="C42" s="141">
        <v>0</v>
      </c>
      <c r="D42" s="141">
        <v>0</v>
      </c>
      <c r="E42" s="141">
        <v>0</v>
      </c>
      <c r="F42" s="141">
        <v>0</v>
      </c>
      <c r="G42" s="141">
        <v>0</v>
      </c>
      <c r="H42" s="141">
        <v>0</v>
      </c>
      <c r="I42" s="141">
        <v>0</v>
      </c>
      <c r="J42" s="141">
        <v>0</v>
      </c>
      <c r="K42" s="141">
        <v>2640</v>
      </c>
      <c r="L42" s="141">
        <v>4950</v>
      </c>
      <c r="M42" s="18">
        <v>0</v>
      </c>
      <c r="N42" s="19">
        <v>0</v>
      </c>
      <c r="O42" s="19">
        <v>0</v>
      </c>
      <c r="P42" s="19">
        <v>0</v>
      </c>
      <c r="Q42" s="19">
        <v>0</v>
      </c>
      <c r="S42" s="92"/>
      <c r="T42" s="92"/>
      <c r="U42" s="92"/>
      <c r="V42" s="92"/>
      <c r="W42" s="92"/>
      <c r="X42" s="92"/>
      <c r="Y42" s="92"/>
      <c r="Z42" s="92"/>
      <c r="AA42" s="92"/>
      <c r="AB42" s="92"/>
      <c r="AC42" s="92"/>
      <c r="AD42" s="92"/>
      <c r="AE42" s="92"/>
      <c r="AF42" s="92"/>
    </row>
    <row r="43" spans="1:32" ht="12.75" customHeight="1" x14ac:dyDescent="0.25">
      <c r="A43" s="39" t="s">
        <v>68</v>
      </c>
      <c r="B43" s="17">
        <v>28213.767999999985</v>
      </c>
      <c r="C43" s="17">
        <v>28607.987999999987</v>
      </c>
      <c r="D43" s="17">
        <v>29158.110999999994</v>
      </c>
      <c r="E43" s="17">
        <v>28543.311000000002</v>
      </c>
      <c r="F43" s="17">
        <v>22966.557550218291</v>
      </c>
      <c r="G43" s="17">
        <v>20694.978193362629</v>
      </c>
      <c r="H43" s="17">
        <v>20703.92261566297</v>
      </c>
      <c r="I43" s="17">
        <v>17464.458553103774</v>
      </c>
      <c r="J43" s="17">
        <v>12707.736669891965</v>
      </c>
      <c r="K43" s="17">
        <v>9951.7958573748456</v>
      </c>
      <c r="L43" s="17">
        <v>9982.9742325852003</v>
      </c>
      <c r="M43" s="18">
        <v>0.32977294620426534</v>
      </c>
      <c r="N43" s="19">
        <v>-2.3586777660468572</v>
      </c>
      <c r="O43" s="19">
        <v>-1.0317996225098658</v>
      </c>
      <c r="P43" s="19">
        <v>-4.7639099253129586</v>
      </c>
      <c r="Q43" s="19">
        <v>-2.3844120712505634</v>
      </c>
      <c r="S43" s="92"/>
      <c r="T43" s="92"/>
      <c r="U43" s="92"/>
      <c r="V43" s="92"/>
      <c r="W43" s="92"/>
      <c r="X43" s="92"/>
      <c r="Y43" s="92"/>
      <c r="Z43" s="92"/>
      <c r="AA43" s="92"/>
      <c r="AB43" s="92"/>
      <c r="AC43" s="92"/>
      <c r="AD43" s="92"/>
      <c r="AE43" s="92"/>
      <c r="AF43" s="92"/>
    </row>
    <row r="44" spans="1:32" ht="12.75" customHeight="1" x14ac:dyDescent="0.25">
      <c r="A44" s="39" t="s">
        <v>69</v>
      </c>
      <c r="B44" s="17">
        <v>764.31535000000008</v>
      </c>
      <c r="C44" s="17">
        <v>1548.4735300000002</v>
      </c>
      <c r="D44" s="17">
        <v>1592.4985300000001</v>
      </c>
      <c r="E44" s="17">
        <v>1659.44173</v>
      </c>
      <c r="F44" s="17">
        <v>1711.5870694117882</v>
      </c>
      <c r="G44" s="17">
        <v>3289.6528993370544</v>
      </c>
      <c r="H44" s="17">
        <v>5403.3261420239714</v>
      </c>
      <c r="I44" s="17">
        <v>6517.8438151430446</v>
      </c>
      <c r="J44" s="17">
        <v>8035.9184058606952</v>
      </c>
      <c r="K44" s="17">
        <v>9237.1239385917488</v>
      </c>
      <c r="L44" s="17">
        <v>9143.4283483897925</v>
      </c>
      <c r="M44" s="18">
        <v>7.6169416751927566</v>
      </c>
      <c r="N44" s="19">
        <v>0.72377533823335671</v>
      </c>
      <c r="O44" s="19">
        <v>12.182785288998478</v>
      </c>
      <c r="P44" s="19">
        <v>4.0488857202941375</v>
      </c>
      <c r="Q44" s="19">
        <v>1.2995123629063965</v>
      </c>
      <c r="S44" s="92"/>
      <c r="T44" s="92"/>
      <c r="U44" s="92"/>
      <c r="V44" s="92"/>
      <c r="W44" s="92"/>
      <c r="X44" s="92"/>
      <c r="Y44" s="92"/>
      <c r="Z44" s="92"/>
      <c r="AA44" s="92"/>
      <c r="AB44" s="92"/>
      <c r="AC44" s="92"/>
      <c r="AD44" s="92"/>
      <c r="AE44" s="92"/>
      <c r="AF44" s="92"/>
    </row>
    <row r="45" spans="1:32" ht="12.75" customHeight="1" x14ac:dyDescent="0.25">
      <c r="A45" s="39" t="s">
        <v>70</v>
      </c>
      <c r="B45" s="17">
        <v>396.05500000000001</v>
      </c>
      <c r="C45" s="17">
        <v>396.05500000000001</v>
      </c>
      <c r="D45" s="17">
        <v>396.05500000000001</v>
      </c>
      <c r="E45" s="17">
        <v>398.42050000000006</v>
      </c>
      <c r="F45" s="17">
        <v>170.61788312982065</v>
      </c>
      <c r="G45" s="17">
        <v>161.90756726264442</v>
      </c>
      <c r="H45" s="17">
        <v>155.2974827362126</v>
      </c>
      <c r="I45" s="17">
        <v>147.82169218321249</v>
      </c>
      <c r="J45" s="17">
        <v>95.60266256315883</v>
      </c>
      <c r="K45" s="17">
        <v>68.31145938305302</v>
      </c>
      <c r="L45" s="17">
        <v>63.211198780634611</v>
      </c>
      <c r="M45" s="18">
        <v>0</v>
      </c>
      <c r="N45" s="19">
        <v>-8.076425267845055</v>
      </c>
      <c r="O45" s="19">
        <v>-0.93642728923263308</v>
      </c>
      <c r="P45" s="19">
        <v>-4.7356174065113059</v>
      </c>
      <c r="Q45" s="19">
        <v>-4.0527782309176086</v>
      </c>
      <c r="S45" s="92"/>
      <c r="T45" s="92"/>
      <c r="U45" s="92"/>
      <c r="V45" s="92"/>
      <c r="W45" s="92"/>
      <c r="X45" s="92"/>
      <c r="Y45" s="92"/>
      <c r="Z45" s="92"/>
      <c r="AA45" s="92"/>
      <c r="AB45" s="92"/>
      <c r="AC45" s="92"/>
      <c r="AD45" s="92"/>
      <c r="AE45" s="92"/>
      <c r="AF45" s="92"/>
    </row>
    <row r="46" spans="1:32" ht="12.75" customHeight="1" x14ac:dyDescent="0.25">
      <c r="A46" s="39" t="s">
        <v>71</v>
      </c>
      <c r="B46" s="17">
        <v>114.80094999999997</v>
      </c>
      <c r="C46" s="17">
        <v>132.58309999999997</v>
      </c>
      <c r="D46" s="17">
        <v>220.7115</v>
      </c>
      <c r="E46" s="17">
        <v>1574.4969999999998</v>
      </c>
      <c r="F46" s="17">
        <v>1978.0774451405791</v>
      </c>
      <c r="G46" s="17">
        <v>2055.2690735826018</v>
      </c>
      <c r="H46" s="17">
        <v>2104.5217443489828</v>
      </c>
      <c r="I46" s="17">
        <v>2114.7749198080323</v>
      </c>
      <c r="J46" s="17">
        <v>2493.5523712370232</v>
      </c>
      <c r="K46" s="17">
        <v>3150.6241962870376</v>
      </c>
      <c r="L46" s="17">
        <v>3015.5574037879537</v>
      </c>
      <c r="M46" s="18">
        <v>6.754931948113696</v>
      </c>
      <c r="N46" s="19">
        <v>24.520780120013065</v>
      </c>
      <c r="O46" s="19">
        <v>0.62155222685920108</v>
      </c>
      <c r="P46" s="19">
        <v>1.7106682461089262</v>
      </c>
      <c r="Q46" s="19">
        <v>1.9189429190233476</v>
      </c>
      <c r="S46" s="92"/>
      <c r="T46" s="92"/>
      <c r="U46" s="92"/>
      <c r="V46" s="92"/>
      <c r="W46" s="92"/>
      <c r="X46" s="92"/>
      <c r="Y46" s="92"/>
      <c r="Z46" s="92"/>
      <c r="AA46" s="92"/>
      <c r="AB46" s="92"/>
      <c r="AC46" s="92"/>
      <c r="AD46" s="92"/>
      <c r="AE46" s="92"/>
      <c r="AF46" s="92"/>
    </row>
    <row r="47" spans="1:32" ht="12.75" customHeight="1" x14ac:dyDescent="0.25">
      <c r="A47" s="39" t="s">
        <v>459</v>
      </c>
      <c r="B47" s="17">
        <v>0</v>
      </c>
      <c r="C47" s="17">
        <v>0</v>
      </c>
      <c r="D47" s="17">
        <v>0</v>
      </c>
      <c r="E47" s="17">
        <v>0</v>
      </c>
      <c r="F47" s="17">
        <v>0</v>
      </c>
      <c r="G47" s="17">
        <v>0</v>
      </c>
      <c r="H47" s="17">
        <v>0</v>
      </c>
      <c r="I47" s="17">
        <v>0</v>
      </c>
      <c r="J47" s="17">
        <v>0</v>
      </c>
      <c r="K47" s="17">
        <v>0</v>
      </c>
      <c r="L47" s="17">
        <v>0</v>
      </c>
      <c r="M47" s="18">
        <v>0</v>
      </c>
      <c r="N47" s="19">
        <v>0</v>
      </c>
      <c r="O47" s="19">
        <v>0</v>
      </c>
      <c r="P47" s="19">
        <v>0</v>
      </c>
      <c r="Q47" s="19">
        <v>0</v>
      </c>
      <c r="S47" s="92"/>
      <c r="T47" s="92"/>
      <c r="U47" s="92"/>
      <c r="V47" s="92"/>
      <c r="W47" s="92"/>
      <c r="X47" s="92"/>
      <c r="Y47" s="92"/>
      <c r="Z47" s="92"/>
      <c r="AA47" s="92"/>
      <c r="AB47" s="92"/>
      <c r="AC47" s="92"/>
      <c r="AD47" s="92"/>
      <c r="AE47" s="92"/>
      <c r="AF47" s="92"/>
    </row>
    <row r="48" spans="1:32" ht="12.75" customHeight="1" x14ac:dyDescent="0.25">
      <c r="A48" s="39" t="s">
        <v>23</v>
      </c>
      <c r="B48" s="17">
        <v>0</v>
      </c>
      <c r="C48" s="17">
        <v>0</v>
      </c>
      <c r="D48" s="17">
        <v>0</v>
      </c>
      <c r="E48" s="17">
        <v>0</v>
      </c>
      <c r="F48" s="17">
        <v>0</v>
      </c>
      <c r="G48" s="17">
        <v>0</v>
      </c>
      <c r="H48" s="17">
        <v>0</v>
      </c>
      <c r="I48" s="17">
        <v>0</v>
      </c>
      <c r="J48" s="17">
        <v>0</v>
      </c>
      <c r="K48" s="17">
        <v>0</v>
      </c>
      <c r="L48" s="17">
        <v>0</v>
      </c>
      <c r="M48" s="18">
        <v>0</v>
      </c>
      <c r="N48" s="19">
        <v>0</v>
      </c>
      <c r="O48" s="19">
        <v>0</v>
      </c>
      <c r="P48" s="19">
        <v>0</v>
      </c>
      <c r="Q48" s="19">
        <v>0</v>
      </c>
      <c r="S48" s="92"/>
      <c r="T48" s="92"/>
      <c r="U48" s="92"/>
      <c r="V48" s="92"/>
      <c r="W48" s="92"/>
      <c r="X48" s="92"/>
      <c r="Y48" s="92"/>
      <c r="Z48" s="92"/>
      <c r="AA48" s="92"/>
      <c r="AB48" s="92"/>
      <c r="AC48" s="92"/>
      <c r="AD48" s="92"/>
      <c r="AE48" s="92"/>
      <c r="AF48" s="92"/>
    </row>
    <row r="49" spans="1:32" ht="2.1" customHeight="1" x14ac:dyDescent="0.25">
      <c r="A49" s="12"/>
      <c r="B49" s="22"/>
      <c r="C49" s="22"/>
      <c r="D49" s="22"/>
      <c r="E49" s="22"/>
      <c r="F49" s="22"/>
      <c r="G49" s="22"/>
      <c r="H49" s="22"/>
      <c r="I49" s="22"/>
      <c r="J49" s="22"/>
      <c r="K49" s="22"/>
      <c r="L49" s="22"/>
      <c r="M49" s="18"/>
      <c r="N49" s="19"/>
      <c r="O49" s="19"/>
      <c r="P49" s="19"/>
      <c r="Q49" s="19"/>
      <c r="S49" s="92"/>
      <c r="T49" s="92"/>
      <c r="U49" s="92"/>
      <c r="V49" s="92"/>
      <c r="W49" s="92"/>
      <c r="X49" s="92"/>
      <c r="Y49" s="92"/>
      <c r="Z49" s="92"/>
      <c r="AA49" s="92"/>
      <c r="AB49" s="92"/>
      <c r="AC49" s="92"/>
      <c r="AD49" s="92"/>
      <c r="AE49" s="92"/>
      <c r="AF49" s="92"/>
    </row>
    <row r="50" spans="1:32" ht="12.75" customHeight="1" x14ac:dyDescent="0.25">
      <c r="A50" s="30" t="s">
        <v>274</v>
      </c>
      <c r="B50" s="32">
        <v>49.045628324285758</v>
      </c>
      <c r="C50" s="32">
        <v>51.115521490219898</v>
      </c>
      <c r="D50" s="32">
        <v>48.818769913914238</v>
      </c>
      <c r="E50" s="32">
        <v>44.275803401005049</v>
      </c>
      <c r="F50" s="32">
        <v>55.033645994534695</v>
      </c>
      <c r="G50" s="32">
        <v>53.972912511478086</v>
      </c>
      <c r="H50" s="32">
        <v>54.209956451510401</v>
      </c>
      <c r="I50" s="32">
        <v>55.094479688406516</v>
      </c>
      <c r="J50" s="32">
        <v>53.341293556021526</v>
      </c>
      <c r="K50" s="32">
        <v>53.672562189430181</v>
      </c>
      <c r="L50" s="32">
        <v>50.279452015779533</v>
      </c>
      <c r="M50" s="18"/>
      <c r="N50" s="19"/>
      <c r="O50" s="19"/>
      <c r="P50" s="19"/>
      <c r="Q50" s="19"/>
      <c r="S50" s="92"/>
      <c r="T50" s="92"/>
      <c r="U50" s="92"/>
      <c r="V50" s="92"/>
      <c r="W50" s="92"/>
      <c r="X50" s="92"/>
      <c r="Y50" s="92"/>
      <c r="Z50" s="92"/>
      <c r="AA50" s="92"/>
      <c r="AB50" s="92"/>
      <c r="AC50" s="92"/>
      <c r="AD50" s="92"/>
      <c r="AE50" s="92"/>
      <c r="AF50" s="92"/>
    </row>
    <row r="51" spans="1:32" ht="2.1" customHeight="1" x14ac:dyDescent="0.25">
      <c r="A51" s="36"/>
      <c r="B51" s="224"/>
      <c r="C51" s="224"/>
      <c r="D51" s="224"/>
      <c r="E51" s="224"/>
      <c r="F51" s="224"/>
      <c r="G51" s="224"/>
      <c r="H51" s="224"/>
      <c r="I51" s="224"/>
      <c r="J51" s="224"/>
      <c r="K51" s="224"/>
      <c r="L51" s="224"/>
      <c r="M51" s="200"/>
      <c r="N51" s="200"/>
      <c r="O51" s="200"/>
      <c r="P51" s="42"/>
      <c r="Q51" s="42"/>
      <c r="S51" s="92"/>
      <c r="T51" s="92"/>
      <c r="U51" s="92"/>
      <c r="V51" s="92"/>
      <c r="W51" s="92"/>
      <c r="X51" s="92"/>
      <c r="Y51" s="92"/>
      <c r="Z51" s="92"/>
      <c r="AA51" s="92"/>
      <c r="AB51" s="92"/>
      <c r="AC51" s="92"/>
      <c r="AD51" s="92"/>
      <c r="AE51" s="92"/>
      <c r="AF51" s="92"/>
    </row>
    <row r="52" spans="1:32" ht="12.75" customHeight="1" x14ac:dyDescent="0.25">
      <c r="A52" s="45" t="s">
        <v>275</v>
      </c>
      <c r="B52" s="56"/>
      <c r="C52" s="56"/>
      <c r="D52" s="56"/>
      <c r="E52" s="56"/>
      <c r="F52" s="56"/>
      <c r="G52" s="56"/>
      <c r="H52" s="56"/>
      <c r="I52" s="56"/>
      <c r="J52" s="56"/>
      <c r="K52" s="56"/>
      <c r="L52" s="56"/>
      <c r="M52" s="46"/>
      <c r="N52" s="46"/>
      <c r="O52" s="46"/>
      <c r="P52" s="46"/>
      <c r="Q52" s="46"/>
      <c r="S52" s="92"/>
      <c r="T52" s="92"/>
      <c r="U52" s="92"/>
      <c r="V52" s="92"/>
      <c r="W52" s="92"/>
      <c r="X52" s="92"/>
      <c r="Y52" s="92"/>
      <c r="Z52" s="92"/>
      <c r="AA52" s="92"/>
      <c r="AB52" s="92"/>
      <c r="AC52" s="92"/>
      <c r="AD52" s="92"/>
      <c r="AE52" s="92"/>
      <c r="AF52" s="92"/>
    </row>
    <row r="53" spans="1:32" ht="12.75" customHeight="1" x14ac:dyDescent="0.25">
      <c r="A53" s="30" t="s">
        <v>75</v>
      </c>
      <c r="B53" s="32">
        <v>33.11717920224109</v>
      </c>
      <c r="C53" s="32">
        <v>33.936617738470154</v>
      </c>
      <c r="D53" s="32">
        <v>34.201335910215974</v>
      </c>
      <c r="E53" s="32">
        <v>35.218126669666262</v>
      </c>
      <c r="F53" s="32">
        <v>37.370967615994012</v>
      </c>
      <c r="G53" s="32">
        <v>37.700501504008002</v>
      </c>
      <c r="H53" s="32">
        <v>38.785932458927263</v>
      </c>
      <c r="I53" s="32">
        <v>40.25901281250988</v>
      </c>
      <c r="J53" s="32">
        <v>41.621449091810661</v>
      </c>
      <c r="K53" s="32">
        <v>43.610870555223009</v>
      </c>
      <c r="L53" s="32">
        <v>42.639924538820125</v>
      </c>
      <c r="M53" s="18"/>
      <c r="N53" s="19"/>
      <c r="O53" s="19"/>
      <c r="P53" s="19"/>
      <c r="Q53" s="19"/>
      <c r="S53" s="92"/>
      <c r="T53" s="92"/>
      <c r="U53" s="92"/>
      <c r="V53" s="92"/>
      <c r="W53" s="92"/>
      <c r="X53" s="92"/>
      <c r="Y53" s="92"/>
      <c r="Z53" s="92"/>
      <c r="AA53" s="92"/>
      <c r="AB53" s="92"/>
      <c r="AC53" s="92"/>
      <c r="AD53" s="92"/>
      <c r="AE53" s="92"/>
      <c r="AF53" s="92"/>
    </row>
    <row r="54" spans="1:32" ht="12.75" customHeight="1" x14ac:dyDescent="0.25">
      <c r="A54" s="30" t="s">
        <v>60</v>
      </c>
      <c r="B54" s="32">
        <v>16.069419285662065</v>
      </c>
      <c r="C54" s="32">
        <v>16.757786613651422</v>
      </c>
      <c r="D54" s="32">
        <v>17.600000000000001</v>
      </c>
      <c r="E54" s="32">
        <v>18.219548920571246</v>
      </c>
      <c r="F54" s="32">
        <v>20.983884157672115</v>
      </c>
      <c r="G54" s="32">
        <v>17.345406637241542</v>
      </c>
      <c r="H54" s="32">
        <v>18.710295316998714</v>
      </c>
      <c r="I54" s="32">
        <v>17.525106798199289</v>
      </c>
      <c r="J54" s="32">
        <v>19.224526747493218</v>
      </c>
      <c r="K54" s="32">
        <v>23.14954301174706</v>
      </c>
      <c r="L54" s="32">
        <v>23.541084433406787</v>
      </c>
      <c r="M54" s="35"/>
      <c r="N54" s="35"/>
      <c r="O54" s="35"/>
      <c r="P54" s="35"/>
      <c r="Q54" s="35"/>
      <c r="S54" s="92"/>
      <c r="T54" s="92"/>
      <c r="U54" s="92"/>
      <c r="V54" s="92"/>
      <c r="W54" s="92"/>
      <c r="X54" s="92"/>
      <c r="Y54" s="92"/>
      <c r="Z54" s="92"/>
      <c r="AA54" s="92"/>
      <c r="AB54" s="92"/>
      <c r="AC54" s="92"/>
      <c r="AD54" s="92"/>
      <c r="AE54" s="92"/>
      <c r="AF54" s="92"/>
    </row>
    <row r="55" spans="1:32" ht="12.75" customHeight="1" x14ac:dyDescent="0.25">
      <c r="A55" s="30" t="s">
        <v>360</v>
      </c>
      <c r="B55" s="32">
        <v>0</v>
      </c>
      <c r="C55" s="32">
        <v>0</v>
      </c>
      <c r="D55" s="32">
        <v>0</v>
      </c>
      <c r="E55" s="32">
        <v>0</v>
      </c>
      <c r="F55" s="32">
        <v>0</v>
      </c>
      <c r="G55" s="32">
        <v>0</v>
      </c>
      <c r="H55" s="32">
        <v>0</v>
      </c>
      <c r="I55" s="32">
        <v>0</v>
      </c>
      <c r="J55" s="32">
        <v>0</v>
      </c>
      <c r="K55" s="32">
        <v>12.087151339940901</v>
      </c>
      <c r="L55" s="32">
        <v>21.378040666904873</v>
      </c>
      <c r="M55" s="35"/>
      <c r="N55" s="35"/>
      <c r="O55" s="35"/>
      <c r="P55" s="35"/>
      <c r="Q55" s="35"/>
      <c r="S55" s="92"/>
      <c r="T55" s="92"/>
      <c r="U55" s="92"/>
      <c r="V55" s="92"/>
      <c r="W55" s="92"/>
      <c r="X55" s="92"/>
      <c r="Y55" s="92"/>
      <c r="Z55" s="92"/>
      <c r="AA55" s="92"/>
      <c r="AB55" s="92"/>
      <c r="AC55" s="92"/>
      <c r="AD55" s="92"/>
      <c r="AE55" s="92"/>
      <c r="AF55" s="92"/>
    </row>
    <row r="56" spans="1:32" ht="12.75" customHeight="1" x14ac:dyDescent="0.25">
      <c r="A56" s="30" t="s">
        <v>47</v>
      </c>
      <c r="B56" s="32">
        <v>1.6825680640339724</v>
      </c>
      <c r="C56" s="32">
        <v>2.489717364298174</v>
      </c>
      <c r="D56" s="32">
        <v>6.9489270413587194</v>
      </c>
      <c r="E56" s="32">
        <v>13.402812686001703</v>
      </c>
      <c r="F56" s="32">
        <v>14.393085340311762</v>
      </c>
      <c r="G56" s="32">
        <v>19.020859529914695</v>
      </c>
      <c r="H56" s="32">
        <v>19.888407822714228</v>
      </c>
      <c r="I56" s="32">
        <v>32.96200309059985</v>
      </c>
      <c r="J56" s="32">
        <v>45.020479227781166</v>
      </c>
      <c r="K56" s="32">
        <v>50.613410476833756</v>
      </c>
      <c r="L56" s="32">
        <v>56.973258204063583</v>
      </c>
      <c r="M56" s="35"/>
      <c r="N56" s="35"/>
      <c r="O56" s="35"/>
      <c r="P56" s="35"/>
      <c r="Q56" s="35"/>
      <c r="S56" s="92"/>
      <c r="T56" s="92"/>
      <c r="U56" s="92"/>
      <c r="V56" s="92"/>
      <c r="W56" s="92"/>
      <c r="X56" s="92"/>
      <c r="Y56" s="92"/>
      <c r="Z56" s="92"/>
      <c r="AA56" s="92"/>
      <c r="AB56" s="92"/>
      <c r="AC56" s="92"/>
      <c r="AD56" s="92"/>
      <c r="AE56" s="92"/>
      <c r="AF56" s="92"/>
    </row>
    <row r="57" spans="1:32" ht="12.75" customHeight="1" x14ac:dyDescent="0.25">
      <c r="A57" s="30" t="s">
        <v>48</v>
      </c>
      <c r="B57" s="32">
        <v>0</v>
      </c>
      <c r="C57" s="32">
        <v>0</v>
      </c>
      <c r="D57" s="32">
        <v>0</v>
      </c>
      <c r="E57" s="32">
        <v>0</v>
      </c>
      <c r="F57" s="32">
        <v>0</v>
      </c>
      <c r="G57" s="32">
        <v>0</v>
      </c>
      <c r="H57" s="32">
        <v>0</v>
      </c>
      <c r="I57" s="32">
        <v>13.095237680360883</v>
      </c>
      <c r="J57" s="32">
        <v>18.955083528888693</v>
      </c>
      <c r="K57" s="32">
        <v>23.864080553625335</v>
      </c>
      <c r="L57" s="32">
        <v>28.228692492284797</v>
      </c>
      <c r="M57" s="35"/>
      <c r="N57" s="35"/>
      <c r="O57" s="35"/>
      <c r="P57" s="35"/>
      <c r="Q57" s="35"/>
      <c r="S57" s="92"/>
      <c r="T57" s="92"/>
      <c r="U57" s="92"/>
      <c r="V57" s="92"/>
      <c r="W57" s="92"/>
      <c r="X57" s="92"/>
      <c r="Y57" s="92"/>
      <c r="Z57" s="92"/>
      <c r="AA57" s="92"/>
      <c r="AB57" s="92"/>
      <c r="AC57" s="92"/>
      <c r="AD57" s="92"/>
      <c r="AE57" s="92"/>
      <c r="AF57" s="92"/>
    </row>
    <row r="58" spans="1:32" ht="12.75" customHeight="1" x14ac:dyDescent="0.25">
      <c r="A58" s="30" t="s">
        <v>432</v>
      </c>
      <c r="B58" s="32">
        <v>1.6825680640339724</v>
      </c>
      <c r="C58" s="32">
        <v>2.489717364298174</v>
      </c>
      <c r="D58" s="32">
        <v>6.9489270413587194</v>
      </c>
      <c r="E58" s="32">
        <v>13.402812686001703</v>
      </c>
      <c r="F58" s="32">
        <v>14.393085340311762</v>
      </c>
      <c r="G58" s="32">
        <v>19.020859529914695</v>
      </c>
      <c r="H58" s="32">
        <v>19.888407822714228</v>
      </c>
      <c r="I58" s="32">
        <v>19.866765410238965</v>
      </c>
      <c r="J58" s="32">
        <v>26.065395698892473</v>
      </c>
      <c r="K58" s="32">
        <v>26.749329923208421</v>
      </c>
      <c r="L58" s="32">
        <v>28.744565711778787</v>
      </c>
      <c r="M58" s="35"/>
      <c r="N58" s="35"/>
      <c r="O58" s="35"/>
      <c r="P58" s="35"/>
      <c r="Q58" s="35"/>
      <c r="S58" s="92"/>
      <c r="T58" s="92"/>
      <c r="U58" s="92"/>
      <c r="V58" s="92"/>
      <c r="W58" s="92"/>
      <c r="X58" s="92"/>
      <c r="Y58" s="92"/>
      <c r="Z58" s="92"/>
      <c r="AA58" s="92"/>
      <c r="AB58" s="92"/>
      <c r="AC58" s="92"/>
      <c r="AD58" s="92"/>
      <c r="AE58" s="92"/>
      <c r="AF58" s="92"/>
    </row>
    <row r="59" spans="1:32" ht="2.1" customHeight="1" x14ac:dyDescent="0.25">
      <c r="A59" s="11"/>
      <c r="B59" s="8"/>
      <c r="C59" s="8"/>
      <c r="D59" s="8"/>
      <c r="E59" s="8"/>
      <c r="F59" s="8"/>
      <c r="G59" s="8"/>
      <c r="H59" s="8"/>
      <c r="I59" s="8"/>
      <c r="J59" s="8"/>
      <c r="K59" s="8"/>
      <c r="L59" s="8"/>
      <c r="M59" s="21"/>
      <c r="N59" s="21"/>
      <c r="O59" s="21"/>
      <c r="P59" s="21"/>
      <c r="Q59" s="21"/>
      <c r="S59" s="92"/>
      <c r="T59" s="92"/>
      <c r="U59" s="92"/>
      <c r="V59" s="92"/>
      <c r="W59" s="92"/>
      <c r="X59" s="92"/>
      <c r="Y59" s="92"/>
      <c r="Z59" s="92"/>
      <c r="AA59" s="92"/>
      <c r="AB59" s="92"/>
      <c r="AC59" s="92"/>
      <c r="AD59" s="92"/>
      <c r="AE59" s="92"/>
      <c r="AF59" s="92"/>
    </row>
    <row r="60" spans="1:32" ht="12.75" customHeight="1" x14ac:dyDescent="0.25">
      <c r="A60" s="45" t="s">
        <v>433</v>
      </c>
      <c r="B60" s="56"/>
      <c r="C60" s="56"/>
      <c r="D60" s="56"/>
      <c r="E60" s="56"/>
      <c r="F60" s="56"/>
      <c r="G60" s="56"/>
      <c r="H60" s="56"/>
      <c r="I60" s="56"/>
      <c r="J60" s="56"/>
      <c r="K60" s="56"/>
      <c r="L60" s="56"/>
      <c r="M60" s="46"/>
      <c r="N60" s="46"/>
      <c r="O60" s="46"/>
      <c r="P60" s="46"/>
      <c r="Q60" s="46"/>
      <c r="S60" s="92"/>
      <c r="T60" s="92"/>
      <c r="U60" s="92"/>
      <c r="V60" s="92"/>
      <c r="W60" s="92"/>
      <c r="X60" s="92"/>
      <c r="Y60" s="92"/>
      <c r="Z60" s="92"/>
      <c r="AA60" s="92"/>
      <c r="AB60" s="92"/>
      <c r="AC60" s="92"/>
      <c r="AD60" s="92"/>
      <c r="AE60" s="92"/>
      <c r="AF60" s="92"/>
    </row>
    <row r="61" spans="1:32" ht="12.75" customHeight="1" x14ac:dyDescent="0.25">
      <c r="A61" s="30" t="s">
        <v>388</v>
      </c>
      <c r="B61" s="32">
        <v>6.5197141349591661</v>
      </c>
      <c r="C61" s="32">
        <v>6.9019229200952577</v>
      </c>
      <c r="D61" s="32">
        <v>9.1839978553125015</v>
      </c>
      <c r="E61" s="32">
        <v>11.78651075805398</v>
      </c>
      <c r="F61" s="32">
        <v>15.070205635068778</v>
      </c>
      <c r="G61" s="32">
        <v>16.377432738679413</v>
      </c>
      <c r="H61" s="32">
        <v>17.535942626279464</v>
      </c>
      <c r="I61" s="32">
        <v>18.258516669913906</v>
      </c>
      <c r="J61" s="32">
        <v>20.324852146950647</v>
      </c>
      <c r="K61" s="32">
        <v>22.364132032163628</v>
      </c>
      <c r="L61" s="32">
        <v>23.686010064294138</v>
      </c>
      <c r="M61" s="18"/>
      <c r="N61" s="19"/>
      <c r="O61" s="19"/>
      <c r="P61" s="19"/>
      <c r="Q61" s="19"/>
      <c r="S61" s="92"/>
      <c r="T61" s="92"/>
      <c r="U61" s="92"/>
      <c r="V61" s="92"/>
      <c r="W61" s="92"/>
      <c r="X61" s="92"/>
      <c r="Y61" s="92"/>
      <c r="Z61" s="92"/>
      <c r="AA61" s="92"/>
      <c r="AB61" s="92"/>
      <c r="AC61" s="92"/>
      <c r="AD61" s="92"/>
      <c r="AE61" s="92"/>
      <c r="AF61" s="92"/>
    </row>
    <row r="62" spans="1:32" ht="12.75" customHeight="1" x14ac:dyDescent="0.25">
      <c r="A62" s="30" t="s">
        <v>389</v>
      </c>
      <c r="B62" s="32">
        <v>0.16543604321766128</v>
      </c>
      <c r="C62" s="32">
        <v>0.6877559192002779</v>
      </c>
      <c r="D62" s="32">
        <v>6.1328612733424999</v>
      </c>
      <c r="E62" s="32">
        <v>7.4586007172845274</v>
      </c>
      <c r="F62" s="32">
        <v>10.103332632730075</v>
      </c>
      <c r="G62" s="32">
        <v>10.698283054234475</v>
      </c>
      <c r="H62" s="32">
        <v>10.72844228725913</v>
      </c>
      <c r="I62" s="32">
        <v>10.386914554495506</v>
      </c>
      <c r="J62" s="32">
        <v>11.204011904970173</v>
      </c>
      <c r="K62" s="32">
        <v>11.888678480547583</v>
      </c>
      <c r="L62" s="32">
        <v>12.797124478108014</v>
      </c>
      <c r="M62" s="35"/>
      <c r="N62" s="35"/>
      <c r="O62" s="35"/>
      <c r="P62" s="35"/>
      <c r="Q62" s="35"/>
      <c r="S62" s="92"/>
      <c r="T62" s="92"/>
      <c r="U62" s="92"/>
      <c r="V62" s="92"/>
      <c r="W62" s="92"/>
      <c r="X62" s="92"/>
      <c r="Y62" s="92"/>
      <c r="Z62" s="92"/>
      <c r="AA62" s="92"/>
      <c r="AB62" s="92"/>
      <c r="AC62" s="92"/>
      <c r="AD62" s="92"/>
      <c r="AE62" s="92"/>
      <c r="AF62" s="92"/>
    </row>
    <row r="63" spans="1:32" ht="2.1" customHeight="1" x14ac:dyDescent="0.25">
      <c r="A63" s="11"/>
      <c r="B63" s="214"/>
      <c r="C63" s="214"/>
      <c r="D63" s="214"/>
      <c r="E63" s="214"/>
      <c r="F63" s="214"/>
      <c r="G63" s="214"/>
      <c r="H63" s="214"/>
      <c r="I63" s="214"/>
      <c r="J63" s="214"/>
      <c r="K63" s="214"/>
      <c r="L63" s="214"/>
      <c r="M63" s="195"/>
      <c r="N63" s="195"/>
      <c r="O63" s="195"/>
      <c r="P63" s="21"/>
      <c r="Q63" s="21"/>
      <c r="S63" s="92"/>
      <c r="T63" s="92"/>
      <c r="U63" s="92"/>
      <c r="V63" s="92"/>
      <c r="W63" s="92"/>
      <c r="X63" s="92"/>
      <c r="Y63" s="92"/>
      <c r="Z63" s="92"/>
      <c r="AA63" s="92"/>
      <c r="AB63" s="92"/>
      <c r="AC63" s="92"/>
      <c r="AD63" s="92"/>
      <c r="AE63" s="92"/>
      <c r="AF63" s="92"/>
    </row>
    <row r="64" spans="1:32" ht="12.75" customHeight="1" x14ac:dyDescent="0.25">
      <c r="A64" s="4" t="s">
        <v>61</v>
      </c>
      <c r="B64" s="32"/>
      <c r="C64" s="32"/>
      <c r="D64" s="32"/>
      <c r="E64" s="32"/>
      <c r="F64" s="32"/>
      <c r="G64" s="32"/>
      <c r="H64" s="32"/>
      <c r="I64" s="32"/>
      <c r="J64" s="32"/>
      <c r="K64" s="32"/>
      <c r="L64" s="32"/>
      <c r="M64" s="35"/>
      <c r="N64" s="35"/>
      <c r="O64" s="35"/>
      <c r="P64" s="35"/>
      <c r="Q64" s="35"/>
      <c r="S64" s="92"/>
      <c r="T64" s="92"/>
      <c r="U64" s="92"/>
      <c r="V64" s="92"/>
      <c r="W64" s="92"/>
      <c r="X64" s="92"/>
      <c r="Y64" s="92"/>
      <c r="Z64" s="92"/>
      <c r="AA64" s="92"/>
      <c r="AB64" s="92"/>
      <c r="AC64" s="92"/>
      <c r="AD64" s="92"/>
      <c r="AE64" s="92"/>
      <c r="AF64" s="92"/>
    </row>
    <row r="65" spans="1:32" ht="2.1" customHeight="1" x14ac:dyDescent="0.25">
      <c r="A65" s="12"/>
      <c r="B65" s="22"/>
      <c r="C65" s="22"/>
      <c r="D65" s="22"/>
      <c r="E65" s="22"/>
      <c r="F65" s="22"/>
      <c r="G65" s="22"/>
      <c r="H65" s="22"/>
      <c r="I65" s="22"/>
      <c r="J65" s="22"/>
      <c r="K65" s="22"/>
      <c r="L65" s="22"/>
      <c r="M65" s="23"/>
      <c r="N65" s="23"/>
      <c r="O65" s="23"/>
      <c r="P65" s="23"/>
      <c r="Q65" s="23"/>
      <c r="S65" s="92"/>
      <c r="T65" s="92"/>
      <c r="U65" s="92"/>
      <c r="V65" s="92"/>
      <c r="W65" s="92"/>
      <c r="X65" s="92"/>
      <c r="Y65" s="92"/>
      <c r="Z65" s="92"/>
      <c r="AA65" s="92"/>
      <c r="AB65" s="92"/>
      <c r="AC65" s="92"/>
      <c r="AD65" s="92"/>
      <c r="AE65" s="92"/>
      <c r="AF65" s="92"/>
    </row>
    <row r="66" spans="1:32" ht="12.75" customHeight="1" x14ac:dyDescent="0.25">
      <c r="A66" s="4" t="s">
        <v>62</v>
      </c>
      <c r="B66" s="31">
        <v>224.98652882872798</v>
      </c>
      <c r="C66" s="31">
        <v>232.97472252107062</v>
      </c>
      <c r="D66" s="31">
        <v>267.55729210718158</v>
      </c>
      <c r="E66" s="31">
        <v>301.91617276580433</v>
      </c>
      <c r="F66" s="31">
        <v>344.21508542134461</v>
      </c>
      <c r="G66" s="31">
        <v>377.10605423406417</v>
      </c>
      <c r="H66" s="31">
        <v>410.32991644744436</v>
      </c>
      <c r="I66" s="31">
        <v>438.00487604570674</v>
      </c>
      <c r="J66" s="31">
        <v>462.74289634558522</v>
      </c>
      <c r="K66" s="31">
        <v>482.25509122782142</v>
      </c>
      <c r="L66" s="31">
        <v>497.3827316895418</v>
      </c>
      <c r="M66" s="14">
        <v>1.7480342865155984</v>
      </c>
      <c r="N66" s="15">
        <v>2.5513332150353119</v>
      </c>
      <c r="O66" s="15">
        <v>1.7724731216632428</v>
      </c>
      <c r="P66" s="15">
        <v>1.209355171586135</v>
      </c>
      <c r="Q66" s="15">
        <v>0.72449398246641206</v>
      </c>
      <c r="S66" s="92"/>
      <c r="T66" s="92"/>
      <c r="U66" s="92"/>
      <c r="V66" s="92"/>
      <c r="W66" s="92"/>
      <c r="X66" s="92"/>
      <c r="Y66" s="92"/>
      <c r="Z66" s="92"/>
      <c r="AA66" s="92"/>
      <c r="AB66" s="92"/>
      <c r="AC66" s="92"/>
      <c r="AD66" s="92"/>
      <c r="AE66" s="92"/>
      <c r="AF66" s="92"/>
    </row>
    <row r="67" spans="1:32" ht="12.75" customHeight="1" x14ac:dyDescent="0.25">
      <c r="A67" s="16" t="s">
        <v>142</v>
      </c>
      <c r="B67" s="32">
        <v>59.19999987454041</v>
      </c>
      <c r="C67" s="32">
        <v>49.199999967696833</v>
      </c>
      <c r="D67" s="32">
        <v>41.70000000000001</v>
      </c>
      <c r="E67" s="32">
        <v>43.635371542633933</v>
      </c>
      <c r="F67" s="32">
        <v>46.553675046553863</v>
      </c>
      <c r="G67" s="32">
        <v>48.395850749946881</v>
      </c>
      <c r="H67" s="32">
        <v>50.257425452650999</v>
      </c>
      <c r="I67" s="32">
        <v>51.539695825583536</v>
      </c>
      <c r="J67" s="32">
        <v>52.819662915600375</v>
      </c>
      <c r="K67" s="32">
        <v>53.331232729682512</v>
      </c>
      <c r="L67" s="32">
        <v>53.857872034603815</v>
      </c>
      <c r="M67" s="18">
        <v>-3.4435177999691979</v>
      </c>
      <c r="N67" s="19">
        <v>1.1071320456001565</v>
      </c>
      <c r="O67" s="19">
        <v>0.76846119547051561</v>
      </c>
      <c r="P67" s="19">
        <v>0.49849053909438723</v>
      </c>
      <c r="Q67" s="19">
        <v>0.19484009024235416</v>
      </c>
      <c r="S67" s="92"/>
      <c r="T67" s="92"/>
      <c r="U67" s="92"/>
      <c r="V67" s="92"/>
      <c r="W67" s="92"/>
      <c r="X67" s="92"/>
      <c r="Y67" s="92"/>
      <c r="Z67" s="92"/>
      <c r="AA67" s="92"/>
      <c r="AB67" s="92"/>
      <c r="AC67" s="92"/>
      <c r="AD67" s="92"/>
      <c r="AE67" s="92"/>
      <c r="AF67" s="92"/>
    </row>
    <row r="68" spans="1:32" ht="12.75" customHeight="1" x14ac:dyDescent="0.25">
      <c r="A68" s="16" t="s">
        <v>176</v>
      </c>
      <c r="B68" s="32">
        <v>134.00000382255286</v>
      </c>
      <c r="C68" s="32">
        <v>156.20000139271767</v>
      </c>
      <c r="D68" s="32">
        <v>194.15000119999996</v>
      </c>
      <c r="E68" s="32">
        <v>223.16461857870755</v>
      </c>
      <c r="F68" s="32">
        <v>254.14786730633583</v>
      </c>
      <c r="G68" s="32">
        <v>275.6305188723083</v>
      </c>
      <c r="H68" s="32">
        <v>295.58644452528324</v>
      </c>
      <c r="I68" s="32">
        <v>314.50476743202574</v>
      </c>
      <c r="J68" s="32">
        <v>332.29507559516651</v>
      </c>
      <c r="K68" s="32">
        <v>344.95212884015945</v>
      </c>
      <c r="L68" s="32">
        <v>355.13866480917699</v>
      </c>
      <c r="M68" s="18">
        <v>3.777512987410736</v>
      </c>
      <c r="N68" s="19">
        <v>2.729436811257413</v>
      </c>
      <c r="O68" s="19">
        <v>1.5219157407617701</v>
      </c>
      <c r="P68" s="19">
        <v>1.1774988290344846</v>
      </c>
      <c r="Q68" s="19">
        <v>0.66706465333976617</v>
      </c>
      <c r="S68" s="92"/>
      <c r="T68" s="92"/>
      <c r="U68" s="92"/>
      <c r="V68" s="92"/>
      <c r="W68" s="92"/>
      <c r="X68" s="92"/>
      <c r="Y68" s="92"/>
      <c r="Z68" s="92"/>
      <c r="AA68" s="92"/>
      <c r="AB68" s="92"/>
      <c r="AC68" s="92"/>
      <c r="AD68" s="92"/>
      <c r="AE68" s="92"/>
      <c r="AF68" s="92"/>
    </row>
    <row r="69" spans="1:32" ht="12.75" customHeight="1" x14ac:dyDescent="0.25">
      <c r="A69" s="16" t="s">
        <v>145</v>
      </c>
      <c r="B69" s="32">
        <v>28.793000458069749</v>
      </c>
      <c r="C69" s="32">
        <v>22.556500373636368</v>
      </c>
      <c r="D69" s="32">
        <v>22.261000399999997</v>
      </c>
      <c r="E69" s="32">
        <v>23.606789831664386</v>
      </c>
      <c r="F69" s="32">
        <v>30.155909728456788</v>
      </c>
      <c r="G69" s="32">
        <v>37.08908344011207</v>
      </c>
      <c r="H69" s="32">
        <v>44.072603084125902</v>
      </c>
      <c r="I69" s="32">
        <v>48.189178647681445</v>
      </c>
      <c r="J69" s="32">
        <v>51.364737990749767</v>
      </c>
      <c r="K69" s="32">
        <v>53.845879495260156</v>
      </c>
      <c r="L69" s="32">
        <v>55.182549044544444</v>
      </c>
      <c r="M69" s="18">
        <v>-2.5401417631513601</v>
      </c>
      <c r="N69" s="19">
        <v>3.0819856539280543</v>
      </c>
      <c r="O69" s="19">
        <v>3.8674875892355631</v>
      </c>
      <c r="P69" s="19">
        <v>1.5429175528794747</v>
      </c>
      <c r="Q69" s="19">
        <v>0.71952480010328834</v>
      </c>
      <c r="S69" s="92"/>
      <c r="T69" s="92"/>
      <c r="U69" s="92"/>
      <c r="V69" s="92"/>
      <c r="W69" s="92"/>
      <c r="X69" s="92"/>
      <c r="Y69" s="92"/>
      <c r="Z69" s="92"/>
      <c r="AA69" s="92"/>
      <c r="AB69" s="92"/>
      <c r="AC69" s="92"/>
      <c r="AD69" s="92"/>
      <c r="AE69" s="92"/>
      <c r="AF69" s="92"/>
    </row>
    <row r="70" spans="1:32" ht="12.75" customHeight="1" x14ac:dyDescent="0.25">
      <c r="A70" s="16" t="s">
        <v>146</v>
      </c>
      <c r="B70" s="32">
        <v>2.772794923096785</v>
      </c>
      <c r="C70" s="32">
        <v>4.8100954441292059</v>
      </c>
      <c r="D70" s="32">
        <v>9.2445286495210315</v>
      </c>
      <c r="E70" s="32">
        <v>11.295191708068332</v>
      </c>
      <c r="F70" s="32">
        <v>13.115629318429372</v>
      </c>
      <c r="G70" s="32">
        <v>15.725824951124125</v>
      </c>
      <c r="H70" s="32">
        <v>20.131072201083636</v>
      </c>
      <c r="I70" s="32">
        <v>23.474258280032071</v>
      </c>
      <c r="J70" s="32">
        <v>25.954198281862382</v>
      </c>
      <c r="K70" s="32">
        <v>29.804651546303095</v>
      </c>
      <c r="L70" s="32">
        <v>32.873996689532149</v>
      </c>
      <c r="M70" s="18">
        <v>12.796780050410227</v>
      </c>
      <c r="N70" s="19">
        <v>3.5596171256556897</v>
      </c>
      <c r="O70" s="19">
        <v>4.3777130905935824</v>
      </c>
      <c r="P70" s="19">
        <v>2.5732393619454674</v>
      </c>
      <c r="Q70" s="19">
        <v>2.3916375882615748</v>
      </c>
      <c r="S70" s="92"/>
      <c r="T70" s="92"/>
      <c r="U70" s="92"/>
      <c r="V70" s="92"/>
      <c r="W70" s="92"/>
      <c r="X70" s="92"/>
      <c r="Y70" s="92"/>
      <c r="Z70" s="92"/>
      <c r="AA70" s="92"/>
      <c r="AB70" s="92"/>
      <c r="AC70" s="92"/>
      <c r="AD70" s="92"/>
      <c r="AE70" s="92"/>
      <c r="AF70" s="92"/>
    </row>
    <row r="71" spans="1:32" ht="12.75" customHeight="1" x14ac:dyDescent="0.25">
      <c r="A71" s="16" t="s">
        <v>147</v>
      </c>
      <c r="B71" s="206">
        <v>0.22072975046816962</v>
      </c>
      <c r="C71" s="206">
        <v>0.20812534289052204</v>
      </c>
      <c r="D71" s="206">
        <v>0.20176185766058</v>
      </c>
      <c r="E71" s="206">
        <v>0.21420110473014811</v>
      </c>
      <c r="F71" s="206">
        <v>0.24200402156873366</v>
      </c>
      <c r="G71" s="206">
        <v>0.2647762205728133</v>
      </c>
      <c r="H71" s="206">
        <v>0.28237118430062885</v>
      </c>
      <c r="I71" s="206">
        <v>0.29697586038392559</v>
      </c>
      <c r="J71" s="206">
        <v>0.3092215622062342</v>
      </c>
      <c r="K71" s="206">
        <v>0.32119861641620245</v>
      </c>
      <c r="L71" s="206">
        <v>0.32964911168445427</v>
      </c>
      <c r="M71" s="194">
        <v>-0.89448571144045141</v>
      </c>
      <c r="N71" s="194">
        <v>1.8353010275753423</v>
      </c>
      <c r="O71" s="194">
        <v>1.5546419298115399</v>
      </c>
      <c r="P71" s="19">
        <v>0.9124939513112329</v>
      </c>
      <c r="Q71" s="19">
        <v>0.64175790876137562</v>
      </c>
      <c r="S71" s="92"/>
      <c r="T71" s="92"/>
      <c r="U71" s="92"/>
      <c r="V71" s="92"/>
      <c r="W71" s="92"/>
      <c r="X71" s="92"/>
      <c r="Y71" s="92"/>
      <c r="Z71" s="92"/>
      <c r="AA71" s="92"/>
      <c r="AB71" s="92"/>
      <c r="AC71" s="92"/>
      <c r="AD71" s="92"/>
      <c r="AE71" s="92"/>
      <c r="AF71" s="92"/>
    </row>
    <row r="72" spans="1:32" ht="2.1" customHeight="1" x14ac:dyDescent="0.25">
      <c r="A72" s="12"/>
      <c r="B72" s="22"/>
      <c r="C72" s="22"/>
      <c r="D72" s="22"/>
      <c r="E72" s="22"/>
      <c r="F72" s="22"/>
      <c r="G72" s="22"/>
      <c r="H72" s="22"/>
      <c r="I72" s="22"/>
      <c r="J72" s="22"/>
      <c r="K72" s="22"/>
      <c r="L72" s="22"/>
      <c r="M72" s="23"/>
      <c r="N72" s="23"/>
      <c r="O72" s="23"/>
      <c r="P72" s="23"/>
      <c r="Q72" s="23"/>
      <c r="S72" s="92"/>
      <c r="T72" s="92"/>
      <c r="U72" s="92"/>
      <c r="V72" s="92"/>
      <c r="W72" s="92"/>
      <c r="X72" s="92"/>
      <c r="Y72" s="92"/>
      <c r="Z72" s="92"/>
      <c r="AA72" s="92"/>
      <c r="AB72" s="92"/>
      <c r="AC72" s="92"/>
      <c r="AD72" s="92"/>
      <c r="AE72" s="92"/>
      <c r="AF72" s="92"/>
    </row>
    <row r="73" spans="1:32" ht="12.75" customHeight="1" x14ac:dyDescent="0.25">
      <c r="A73" s="30" t="s">
        <v>149</v>
      </c>
      <c r="B73" s="38">
        <v>5879.955758882812</v>
      </c>
      <c r="C73" s="38">
        <v>6102.9949576999697</v>
      </c>
      <c r="D73" s="38">
        <v>7010.1130762171406</v>
      </c>
      <c r="E73" s="38">
        <v>7842.9729412523902</v>
      </c>
      <c r="F73" s="38">
        <v>8971.3776055935523</v>
      </c>
      <c r="G73" s="38">
        <v>9919.9924869709575</v>
      </c>
      <c r="H73" s="38">
        <v>10952.566564653767</v>
      </c>
      <c r="I73" s="38">
        <v>11893.777153984051</v>
      </c>
      <c r="J73" s="38">
        <v>12791.987013524295</v>
      </c>
      <c r="K73" s="38">
        <v>13590.054513587678</v>
      </c>
      <c r="L73" s="38">
        <v>14305.359144700278</v>
      </c>
      <c r="M73" s="18">
        <v>1.7735905249925299</v>
      </c>
      <c r="N73" s="19">
        <v>2.4975327109493017</v>
      </c>
      <c r="O73" s="19">
        <v>2.015385838699757</v>
      </c>
      <c r="P73" s="19">
        <v>1.5645645500176331</v>
      </c>
      <c r="Q73" s="19">
        <v>1.1244274135538079</v>
      </c>
      <c r="S73" s="92"/>
      <c r="T73" s="92"/>
      <c r="U73" s="92"/>
      <c r="V73" s="92"/>
      <c r="W73" s="92"/>
      <c r="X73" s="92"/>
      <c r="Y73" s="92"/>
      <c r="Z73" s="92"/>
      <c r="AA73" s="92"/>
      <c r="AB73" s="92"/>
      <c r="AC73" s="92"/>
      <c r="AD73" s="92"/>
      <c r="AE73" s="92"/>
      <c r="AF73" s="92"/>
    </row>
    <row r="74" spans="1:32" ht="2.1" customHeight="1" x14ac:dyDescent="0.25">
      <c r="A74" s="12"/>
      <c r="B74" s="22"/>
      <c r="C74" s="22"/>
      <c r="D74" s="22"/>
      <c r="E74" s="22"/>
      <c r="F74" s="22"/>
      <c r="G74" s="22"/>
      <c r="H74" s="22"/>
      <c r="I74" s="22"/>
      <c r="J74" s="22"/>
      <c r="K74" s="22"/>
      <c r="L74" s="22"/>
      <c r="M74" s="23"/>
      <c r="N74" s="23"/>
      <c r="O74" s="23"/>
      <c r="P74" s="23"/>
      <c r="Q74" s="23"/>
      <c r="S74" s="92"/>
      <c r="T74" s="92"/>
      <c r="U74" s="92"/>
      <c r="V74" s="92"/>
      <c r="W74" s="92"/>
      <c r="X74" s="92"/>
      <c r="Y74" s="92"/>
      <c r="Z74" s="92"/>
      <c r="AA74" s="92"/>
      <c r="AB74" s="92"/>
      <c r="AC74" s="92"/>
      <c r="AD74" s="92"/>
      <c r="AE74" s="92"/>
      <c r="AF74" s="92"/>
    </row>
    <row r="75" spans="1:32" ht="12.75" customHeight="1" x14ac:dyDescent="0.25">
      <c r="A75" s="4" t="s">
        <v>183</v>
      </c>
      <c r="B75" s="31">
        <v>114.39523149632298</v>
      </c>
      <c r="C75" s="31">
        <v>140.27380803442659</v>
      </c>
      <c r="D75" s="31">
        <v>169.69661556250219</v>
      </c>
      <c r="E75" s="31">
        <v>200.8915126404975</v>
      </c>
      <c r="F75" s="31">
        <v>227.52977096831725</v>
      </c>
      <c r="G75" s="31">
        <v>258.21874849474273</v>
      </c>
      <c r="H75" s="31">
        <v>286.16208936153748</v>
      </c>
      <c r="I75" s="31">
        <v>308.1961824408358</v>
      </c>
      <c r="J75" s="31">
        <v>328.05003069328916</v>
      </c>
      <c r="K75" s="31">
        <v>341.84099730029044</v>
      </c>
      <c r="L75" s="31">
        <v>350.29747942035374</v>
      </c>
      <c r="M75" s="14">
        <v>4.0223176899260471</v>
      </c>
      <c r="N75" s="15">
        <v>2.9761154260646405</v>
      </c>
      <c r="O75" s="15">
        <v>2.3192591265411622</v>
      </c>
      <c r="P75" s="15">
        <v>1.3754508012272293</v>
      </c>
      <c r="Q75" s="15">
        <v>0.65832353911543517</v>
      </c>
      <c r="S75" s="92"/>
      <c r="T75" s="92"/>
      <c r="U75" s="92"/>
      <c r="V75" s="92"/>
      <c r="W75" s="92"/>
      <c r="X75" s="92"/>
      <c r="Y75" s="92"/>
      <c r="Z75" s="92"/>
      <c r="AA75" s="92"/>
      <c r="AB75" s="92"/>
      <c r="AC75" s="92"/>
      <c r="AD75" s="92"/>
      <c r="AE75" s="92"/>
      <c r="AF75" s="92"/>
    </row>
    <row r="76" spans="1:32" ht="12.75" customHeight="1" x14ac:dyDescent="0.25">
      <c r="A76" s="16" t="s">
        <v>148</v>
      </c>
      <c r="B76" s="32">
        <v>59.158411700000492</v>
      </c>
      <c r="C76" s="32">
        <v>89.896471758210993</v>
      </c>
      <c r="D76" s="32">
        <v>120.79325614868536</v>
      </c>
      <c r="E76" s="32">
        <v>149.74206273151808</v>
      </c>
      <c r="F76" s="32">
        <v>166.61292618639109</v>
      </c>
      <c r="G76" s="32">
        <v>188.74410300182086</v>
      </c>
      <c r="H76" s="32">
        <v>209.07908221589651</v>
      </c>
      <c r="I76" s="32">
        <v>225.48334114691224</v>
      </c>
      <c r="J76" s="32">
        <v>240.80037382206515</v>
      </c>
      <c r="K76" s="32">
        <v>250.98181219716335</v>
      </c>
      <c r="L76" s="32">
        <v>257.72416087212156</v>
      </c>
      <c r="M76" s="18">
        <v>7.3995887290464246</v>
      </c>
      <c r="N76" s="19">
        <v>3.2681983731376762</v>
      </c>
      <c r="O76" s="19">
        <v>2.2963620683258412</v>
      </c>
      <c r="P76" s="19">
        <v>1.4225807444406824</v>
      </c>
      <c r="Q76" s="19">
        <v>0.68152793562494818</v>
      </c>
      <c r="S76" s="92"/>
      <c r="T76" s="92"/>
      <c r="U76" s="92"/>
      <c r="V76" s="92"/>
      <c r="W76" s="92"/>
      <c r="X76" s="92"/>
      <c r="Y76" s="92"/>
      <c r="Z76" s="92"/>
      <c r="AA76" s="92"/>
      <c r="AB76" s="92"/>
      <c r="AC76" s="92"/>
      <c r="AD76" s="92"/>
      <c r="AE76" s="92"/>
      <c r="AF76" s="92"/>
    </row>
    <row r="77" spans="1:32" ht="12.75" customHeight="1" x14ac:dyDescent="0.25">
      <c r="A77" s="16" t="s">
        <v>145</v>
      </c>
      <c r="B77" s="32">
        <v>54.000000044638625</v>
      </c>
      <c r="C77" s="32">
        <v>49.971999995688179</v>
      </c>
      <c r="D77" s="32">
        <v>48.705000000000005</v>
      </c>
      <c r="E77" s="32">
        <v>50.933304454810205</v>
      </c>
      <c r="F77" s="32">
        <v>60.65808631957816</v>
      </c>
      <c r="G77" s="32">
        <v>69.172616912206607</v>
      </c>
      <c r="H77" s="32">
        <v>76.740766184880982</v>
      </c>
      <c r="I77" s="32">
        <v>82.334535839926033</v>
      </c>
      <c r="J77" s="32">
        <v>86.838571245693487</v>
      </c>
      <c r="K77" s="32">
        <v>90.421553389099628</v>
      </c>
      <c r="L77" s="32">
        <v>92.119151213395341</v>
      </c>
      <c r="M77" s="18">
        <v>-1.0267164413277574</v>
      </c>
      <c r="N77" s="19">
        <v>2.2189735770265173</v>
      </c>
      <c r="O77" s="19">
        <v>2.3796740677282102</v>
      </c>
      <c r="P77" s="19">
        <v>1.243850496992005</v>
      </c>
      <c r="Q77" s="19">
        <v>0.59206550862120899</v>
      </c>
      <c r="S77" s="92"/>
      <c r="T77" s="92"/>
      <c r="U77" s="92"/>
      <c r="V77" s="92"/>
      <c r="W77" s="92"/>
      <c r="X77" s="92"/>
      <c r="Y77" s="92"/>
      <c r="Z77" s="92"/>
      <c r="AA77" s="92"/>
      <c r="AB77" s="92"/>
      <c r="AC77" s="92"/>
      <c r="AD77" s="92"/>
      <c r="AE77" s="92"/>
      <c r="AF77" s="92"/>
    </row>
    <row r="78" spans="1:32" ht="12.75" customHeight="1" x14ac:dyDescent="0.25">
      <c r="A78" s="16" t="s">
        <v>147</v>
      </c>
      <c r="B78" s="206">
        <v>1.2368197516838555</v>
      </c>
      <c r="C78" s="206">
        <v>0.40533628052740822</v>
      </c>
      <c r="D78" s="206">
        <v>0.19835941381683656</v>
      </c>
      <c r="E78" s="206">
        <v>0.21614545416919387</v>
      </c>
      <c r="F78" s="206">
        <v>0.25875846234800182</v>
      </c>
      <c r="G78" s="206">
        <v>0.30202858071524596</v>
      </c>
      <c r="H78" s="206">
        <v>0.34224096075999455</v>
      </c>
      <c r="I78" s="206">
        <v>0.37830545399752102</v>
      </c>
      <c r="J78" s="206">
        <v>0.41108562553053002</v>
      </c>
      <c r="K78" s="206">
        <v>0.43763171402748802</v>
      </c>
      <c r="L78" s="206">
        <v>0.45416733483682309</v>
      </c>
      <c r="M78" s="194">
        <v>-16.725000184402528</v>
      </c>
      <c r="N78" s="194">
        <v>2.693788202120162</v>
      </c>
      <c r="O78" s="194">
        <v>2.8356606521618088</v>
      </c>
      <c r="P78" s="19">
        <v>1.8497648079931039</v>
      </c>
      <c r="Q78" s="19">
        <v>1.0016248315322551</v>
      </c>
      <c r="S78" s="92"/>
      <c r="T78" s="92"/>
      <c r="U78" s="92"/>
      <c r="V78" s="92"/>
      <c r="W78" s="92"/>
      <c r="X78" s="92"/>
      <c r="Y78" s="92"/>
      <c r="Z78" s="92"/>
      <c r="AA78" s="92"/>
      <c r="AB78" s="92"/>
      <c r="AC78" s="92"/>
      <c r="AD78" s="92"/>
      <c r="AE78" s="92"/>
      <c r="AF78" s="92"/>
    </row>
    <row r="79" spans="1:32" ht="2.1" customHeight="1" x14ac:dyDescent="0.25">
      <c r="A79" s="12"/>
      <c r="B79" s="22"/>
      <c r="C79" s="22"/>
      <c r="D79" s="22"/>
      <c r="E79" s="22"/>
      <c r="F79" s="22"/>
      <c r="G79" s="22"/>
      <c r="H79" s="22"/>
      <c r="I79" s="22"/>
      <c r="J79" s="22"/>
      <c r="K79" s="22"/>
      <c r="L79" s="22"/>
      <c r="M79" s="23"/>
      <c r="N79" s="23"/>
      <c r="O79" s="23"/>
      <c r="P79" s="23"/>
      <c r="Q79" s="23"/>
      <c r="S79" s="92"/>
      <c r="T79" s="92"/>
      <c r="U79" s="92"/>
      <c r="V79" s="92"/>
      <c r="W79" s="92"/>
      <c r="X79" s="92"/>
      <c r="Y79" s="92"/>
      <c r="Z79" s="92"/>
      <c r="AA79" s="92"/>
      <c r="AB79" s="92"/>
      <c r="AC79" s="92"/>
      <c r="AD79" s="92"/>
      <c r="AE79" s="92"/>
      <c r="AF79" s="92"/>
    </row>
    <row r="80" spans="1:32" ht="12.75" customHeight="1" x14ac:dyDescent="0.25">
      <c r="A80" s="30" t="s">
        <v>521</v>
      </c>
      <c r="B80" s="17">
        <v>452.25708502968212</v>
      </c>
      <c r="C80" s="17">
        <v>476.43532238061169</v>
      </c>
      <c r="D80" s="17">
        <v>457.84168427147898</v>
      </c>
      <c r="E80" s="17">
        <v>472.61826766696873</v>
      </c>
      <c r="F80" s="17">
        <v>461.99559123156047</v>
      </c>
      <c r="G80" s="17">
        <v>461.8441262862529</v>
      </c>
      <c r="H80" s="17">
        <v>459.57512036637041</v>
      </c>
      <c r="I80" s="17">
        <v>455.46841055018734</v>
      </c>
      <c r="J80" s="17">
        <v>451.67771047238176</v>
      </c>
      <c r="K80" s="17">
        <v>446.34540589953127</v>
      </c>
      <c r="L80" s="17">
        <v>441.45884973269358</v>
      </c>
      <c r="M80" s="18">
        <v>0.12280200494578786</v>
      </c>
      <c r="N80" s="19">
        <v>9.0359714008747538E-2</v>
      </c>
      <c r="O80" s="19">
        <v>-5.2515575446765439E-2</v>
      </c>
      <c r="P80" s="19">
        <v>-0.17318501837467748</v>
      </c>
      <c r="Q80" s="19">
        <v>-0.22857921358970801</v>
      </c>
      <c r="S80" s="92"/>
      <c r="T80" s="92"/>
      <c r="U80" s="92"/>
      <c r="V80" s="92"/>
      <c r="W80" s="92"/>
      <c r="X80" s="92"/>
      <c r="Y80" s="92"/>
      <c r="Z80" s="92"/>
      <c r="AA80" s="92"/>
      <c r="AB80" s="92"/>
      <c r="AC80" s="92"/>
      <c r="AD80" s="92"/>
      <c r="AE80" s="92"/>
      <c r="AF80" s="92"/>
    </row>
    <row r="81" spans="1:32" ht="2.1" customHeight="1" x14ac:dyDescent="0.25">
      <c r="A81" s="36"/>
      <c r="B81" s="41"/>
      <c r="C81" s="41"/>
      <c r="D81" s="41"/>
      <c r="E81" s="41"/>
      <c r="F81" s="41"/>
      <c r="G81" s="41"/>
      <c r="H81" s="41"/>
      <c r="I81" s="41"/>
      <c r="J81" s="41"/>
      <c r="K81" s="41"/>
      <c r="L81" s="41"/>
      <c r="M81" s="42"/>
      <c r="N81" s="42"/>
      <c r="O81" s="42"/>
      <c r="P81" s="42"/>
      <c r="Q81" s="42"/>
      <c r="S81" s="92"/>
      <c r="T81" s="92"/>
      <c r="U81" s="92"/>
      <c r="V81" s="92"/>
      <c r="W81" s="92"/>
      <c r="X81" s="92"/>
      <c r="Y81" s="92"/>
      <c r="Z81" s="92"/>
      <c r="AA81" s="92"/>
      <c r="AB81" s="92"/>
      <c r="AC81" s="92"/>
      <c r="AD81" s="92"/>
      <c r="AE81" s="92"/>
      <c r="AF81" s="92"/>
    </row>
    <row r="82" spans="1:32" ht="12.75" customHeight="1" x14ac:dyDescent="0.25">
      <c r="A82" s="4" t="s">
        <v>63</v>
      </c>
      <c r="B82" s="49">
        <v>9830.3000000000011</v>
      </c>
      <c r="C82" s="49">
        <v>12265.300000115174</v>
      </c>
      <c r="D82" s="49">
        <v>17459.413651632927</v>
      </c>
      <c r="E82" s="49">
        <v>18690.837695031063</v>
      </c>
      <c r="F82" s="49">
        <v>19806.117764283965</v>
      </c>
      <c r="G82" s="49">
        <v>20198.710206920892</v>
      </c>
      <c r="H82" s="49">
        <v>20542.463084333463</v>
      </c>
      <c r="I82" s="49">
        <v>21261.042652257878</v>
      </c>
      <c r="J82" s="49">
        <v>21879.876739766089</v>
      </c>
      <c r="K82" s="49">
        <v>22051.46041192154</v>
      </c>
      <c r="L82" s="49">
        <v>22121.896082074778</v>
      </c>
      <c r="M82" s="14">
        <v>5.9122729194863721</v>
      </c>
      <c r="N82" s="15">
        <v>1.2691046449286425</v>
      </c>
      <c r="O82" s="15">
        <v>0.36569951300786663</v>
      </c>
      <c r="P82" s="15">
        <v>0.63272560768237174</v>
      </c>
      <c r="Q82" s="15">
        <v>0.11006599725575938</v>
      </c>
      <c r="S82" s="92"/>
      <c r="T82" s="92"/>
      <c r="U82" s="92"/>
      <c r="V82" s="92"/>
      <c r="W82" s="92"/>
      <c r="X82" s="92"/>
      <c r="Y82" s="92"/>
      <c r="Z82" s="92"/>
      <c r="AA82" s="92"/>
      <c r="AB82" s="92"/>
      <c r="AC82" s="92"/>
      <c r="AD82" s="92"/>
      <c r="AE82" s="92"/>
      <c r="AF82" s="92"/>
    </row>
    <row r="83" spans="1:32" ht="12.75" customHeight="1" x14ac:dyDescent="0.25">
      <c r="A83" s="16" t="s">
        <v>142</v>
      </c>
      <c r="B83" s="17">
        <v>653.63717430916836</v>
      </c>
      <c r="C83" s="17">
        <v>581.43212606067743</v>
      </c>
      <c r="D83" s="17">
        <v>609.78517102910939</v>
      </c>
      <c r="E83" s="17">
        <v>632.29030571409146</v>
      </c>
      <c r="F83" s="17">
        <v>671.45347252103966</v>
      </c>
      <c r="G83" s="17">
        <v>683.64359598075748</v>
      </c>
      <c r="H83" s="17">
        <v>687.56309586627106</v>
      </c>
      <c r="I83" s="17">
        <v>693.44812033153039</v>
      </c>
      <c r="J83" s="17">
        <v>702.64303158795451</v>
      </c>
      <c r="K83" s="17">
        <v>701.93672640422449</v>
      </c>
      <c r="L83" s="17">
        <v>701.72374464730808</v>
      </c>
      <c r="M83" s="18">
        <v>-0.69205123621161047</v>
      </c>
      <c r="N83" s="19">
        <v>0.96803552568924811</v>
      </c>
      <c r="O83" s="19">
        <v>0.23737004212449619</v>
      </c>
      <c r="P83" s="19">
        <v>0.21718934543468738</v>
      </c>
      <c r="Q83" s="19">
        <v>-1.3090980423990928E-2</v>
      </c>
      <c r="S83" s="92"/>
      <c r="T83" s="92"/>
      <c r="U83" s="92"/>
      <c r="V83" s="92"/>
      <c r="W83" s="92"/>
      <c r="X83" s="92"/>
      <c r="Y83" s="92"/>
      <c r="Z83" s="92"/>
      <c r="AA83" s="92"/>
      <c r="AB83" s="92"/>
      <c r="AC83" s="92"/>
      <c r="AD83" s="92"/>
      <c r="AE83" s="92"/>
      <c r="AF83" s="92"/>
    </row>
    <row r="84" spans="1:32" ht="12.75" customHeight="1" x14ac:dyDescent="0.25">
      <c r="A84" s="16" t="s">
        <v>176</v>
      </c>
      <c r="B84" s="17">
        <v>6313.7908202636481</v>
      </c>
      <c r="C84" s="17">
        <v>7212.5875831663952</v>
      </c>
      <c r="D84" s="17">
        <v>9659.8111624656995</v>
      </c>
      <c r="E84" s="17">
        <v>10120.214118953281</v>
      </c>
      <c r="F84" s="17">
        <v>10624.849387656621</v>
      </c>
      <c r="G84" s="17">
        <v>10489.69241663781</v>
      </c>
      <c r="H84" s="17">
        <v>10453.939574218235</v>
      </c>
      <c r="I84" s="17">
        <v>10637.098612713928</v>
      </c>
      <c r="J84" s="17">
        <v>10832.504128508168</v>
      </c>
      <c r="K84" s="17">
        <v>10768.518439157975</v>
      </c>
      <c r="L84" s="17">
        <v>10746.605194760938</v>
      </c>
      <c r="M84" s="18">
        <v>4.3440873230265575</v>
      </c>
      <c r="N84" s="19">
        <v>0.95676238332296215</v>
      </c>
      <c r="O84" s="19">
        <v>-0.16203497450889559</v>
      </c>
      <c r="P84" s="19">
        <v>0.35635700351872579</v>
      </c>
      <c r="Q84" s="19">
        <v>-7.9581785794002879E-2</v>
      </c>
      <c r="S84" s="92"/>
      <c r="T84" s="92"/>
      <c r="U84" s="92"/>
      <c r="V84" s="92"/>
      <c r="W84" s="92"/>
      <c r="X84" s="92"/>
      <c r="Y84" s="92"/>
      <c r="Z84" s="92"/>
      <c r="AA84" s="92"/>
      <c r="AB84" s="92"/>
      <c r="AC84" s="92"/>
      <c r="AD84" s="92"/>
      <c r="AE84" s="92"/>
      <c r="AF84" s="92"/>
    </row>
    <row r="85" spans="1:32" ht="12.75" customHeight="1" x14ac:dyDescent="0.25">
      <c r="A85" s="16" t="s">
        <v>148</v>
      </c>
      <c r="B85" s="17">
        <v>2041.2720054271831</v>
      </c>
      <c r="C85" s="17">
        <v>3677.8802907729278</v>
      </c>
      <c r="D85" s="17">
        <v>6306.8767691424082</v>
      </c>
      <c r="E85" s="17">
        <v>6956.6060588385535</v>
      </c>
      <c r="F85" s="17">
        <v>7386.228413469079</v>
      </c>
      <c r="G85" s="17">
        <v>7777.6915436866866</v>
      </c>
      <c r="H85" s="17">
        <v>7995.5061053105892</v>
      </c>
      <c r="I85" s="17">
        <v>8382.4026230174659</v>
      </c>
      <c r="J85" s="17">
        <v>8659.5661511465478</v>
      </c>
      <c r="K85" s="17">
        <v>8781.6199109878999</v>
      </c>
      <c r="L85" s="17">
        <v>8843.5439907706532</v>
      </c>
      <c r="M85" s="18">
        <v>11.941557861715246</v>
      </c>
      <c r="N85" s="19">
        <v>1.5923108050580836</v>
      </c>
      <c r="O85" s="19">
        <v>0.79577363909739685</v>
      </c>
      <c r="P85" s="19">
        <v>0.80104106573166689</v>
      </c>
      <c r="Q85" s="19">
        <v>0.2104519092529733</v>
      </c>
      <c r="S85" s="92"/>
      <c r="T85" s="92"/>
      <c r="U85" s="92"/>
      <c r="V85" s="92"/>
      <c r="W85" s="92"/>
      <c r="X85" s="92"/>
      <c r="Y85" s="92"/>
      <c r="Z85" s="92"/>
      <c r="AA85" s="92"/>
      <c r="AB85" s="92"/>
      <c r="AC85" s="92"/>
      <c r="AD85" s="92"/>
      <c r="AE85" s="92"/>
      <c r="AF85" s="92"/>
    </row>
    <row r="86" spans="1:32" ht="12.75" customHeight="1" x14ac:dyDescent="0.25">
      <c r="A86" s="16" t="s">
        <v>145</v>
      </c>
      <c r="B86" s="17">
        <v>541.30000000000007</v>
      </c>
      <c r="C86" s="17">
        <v>468.89999999549809</v>
      </c>
      <c r="D86" s="17">
        <v>371.70061073005797</v>
      </c>
      <c r="E86" s="17">
        <v>365.86431104194105</v>
      </c>
      <c r="F86" s="17">
        <v>426.60042599635017</v>
      </c>
      <c r="G86" s="17">
        <v>468.20829241217876</v>
      </c>
      <c r="H86" s="17">
        <v>512.32479868797975</v>
      </c>
      <c r="I86" s="17">
        <v>539.681872472804</v>
      </c>
      <c r="J86" s="17">
        <v>564.99920694846855</v>
      </c>
      <c r="K86" s="17">
        <v>582.45218110755491</v>
      </c>
      <c r="L86" s="17">
        <v>587.51147853338091</v>
      </c>
      <c r="M86" s="18">
        <v>-3.6890814801710525</v>
      </c>
      <c r="N86" s="19">
        <v>1.3871233477960931</v>
      </c>
      <c r="O86" s="19">
        <v>1.8479775324719228</v>
      </c>
      <c r="P86" s="19">
        <v>0.98345980310763359</v>
      </c>
      <c r="Q86" s="19">
        <v>0.39147884683425893</v>
      </c>
      <c r="S86" s="92"/>
      <c r="T86" s="92"/>
      <c r="U86" s="92"/>
      <c r="V86" s="92"/>
      <c r="W86" s="92"/>
      <c r="X86" s="92"/>
      <c r="Y86" s="92"/>
      <c r="Z86" s="92"/>
      <c r="AA86" s="92"/>
      <c r="AB86" s="92"/>
      <c r="AC86" s="92"/>
      <c r="AD86" s="92"/>
      <c r="AE86" s="92"/>
      <c r="AF86" s="92"/>
    </row>
    <row r="87" spans="1:32" ht="12.75" customHeight="1" x14ac:dyDescent="0.25">
      <c r="A87" s="16" t="s">
        <v>146</v>
      </c>
      <c r="B87" s="207">
        <v>274.2</v>
      </c>
      <c r="C87" s="207">
        <v>319.4000001182132</v>
      </c>
      <c r="D87" s="207">
        <v>508.39999999999992</v>
      </c>
      <c r="E87" s="207">
        <v>612.80801472949213</v>
      </c>
      <c r="F87" s="207">
        <v>693.45760338998161</v>
      </c>
      <c r="G87" s="207">
        <v>775.53459564077366</v>
      </c>
      <c r="H87" s="207">
        <v>888.84737029344819</v>
      </c>
      <c r="I87" s="207">
        <v>1003.8457129964307</v>
      </c>
      <c r="J87" s="207">
        <v>1115.3600802236756</v>
      </c>
      <c r="K87" s="207">
        <v>1211.9422926279922</v>
      </c>
      <c r="L87" s="207">
        <v>1237.4309203121165</v>
      </c>
      <c r="M87" s="194">
        <v>6.3686896300022555</v>
      </c>
      <c r="N87" s="194">
        <v>3.1528988550545867</v>
      </c>
      <c r="O87" s="194">
        <v>2.5134212475392825</v>
      </c>
      <c r="P87" s="19">
        <v>2.2960325776146817</v>
      </c>
      <c r="Q87" s="19">
        <v>1.0440131531631813</v>
      </c>
      <c r="S87" s="92"/>
      <c r="T87" s="92"/>
      <c r="U87" s="92"/>
      <c r="V87" s="92"/>
      <c r="W87" s="92"/>
      <c r="X87" s="92"/>
      <c r="Y87" s="92"/>
      <c r="Z87" s="92"/>
      <c r="AA87" s="92"/>
      <c r="AB87" s="92"/>
      <c r="AC87" s="92"/>
      <c r="AD87" s="92"/>
      <c r="AE87" s="92"/>
      <c r="AF87" s="92"/>
    </row>
    <row r="88" spans="1:32" ht="12.75" customHeight="1" x14ac:dyDescent="0.25">
      <c r="A88" s="16" t="s">
        <v>147</v>
      </c>
      <c r="B88" s="17">
        <v>6.1</v>
      </c>
      <c r="C88" s="17">
        <v>5.1000000014610851</v>
      </c>
      <c r="D88" s="17">
        <v>2.8399382656502601</v>
      </c>
      <c r="E88" s="17">
        <v>3.0548857537047787</v>
      </c>
      <c r="F88" s="17">
        <v>3.5284612508906159</v>
      </c>
      <c r="G88" s="17">
        <v>3.9397625626863455</v>
      </c>
      <c r="H88" s="17">
        <v>4.2821399569411245</v>
      </c>
      <c r="I88" s="17">
        <v>4.5657107257213809</v>
      </c>
      <c r="J88" s="17">
        <v>4.8041413512715039</v>
      </c>
      <c r="K88" s="17">
        <v>4.9908616358970246</v>
      </c>
      <c r="L88" s="17">
        <v>5.0807530503798315</v>
      </c>
      <c r="M88" s="18">
        <v>-7.360136505453041</v>
      </c>
      <c r="N88" s="19">
        <v>2.1945287400948477</v>
      </c>
      <c r="O88" s="19">
        <v>1.954770297137709</v>
      </c>
      <c r="P88" s="19">
        <v>1.1568953939307791</v>
      </c>
      <c r="Q88" s="19">
        <v>0.56138148750641825</v>
      </c>
      <c r="S88" s="92"/>
      <c r="T88" s="92"/>
      <c r="U88" s="92"/>
      <c r="V88" s="92"/>
      <c r="W88" s="92"/>
      <c r="X88" s="92"/>
      <c r="Y88" s="92"/>
      <c r="Z88" s="92"/>
      <c r="AA88" s="92"/>
      <c r="AB88" s="92"/>
      <c r="AC88" s="92"/>
      <c r="AD88" s="92"/>
      <c r="AE88" s="92"/>
      <c r="AF88" s="92"/>
    </row>
    <row r="89" spans="1:32" ht="2.1" customHeight="1" x14ac:dyDescent="0.25">
      <c r="A89" s="36"/>
      <c r="B89" s="41"/>
      <c r="C89" s="41"/>
      <c r="D89" s="41"/>
      <c r="E89" s="41"/>
      <c r="F89" s="41"/>
      <c r="G89" s="41"/>
      <c r="H89" s="41"/>
      <c r="I89" s="41"/>
      <c r="J89" s="41"/>
      <c r="K89" s="41"/>
      <c r="L89" s="41"/>
      <c r="M89" s="42"/>
      <c r="N89" s="42"/>
      <c r="O89" s="42"/>
      <c r="P89" s="42"/>
      <c r="Q89" s="42"/>
      <c r="S89" s="92"/>
      <c r="T89" s="92"/>
      <c r="U89" s="92"/>
      <c r="V89" s="92"/>
      <c r="W89" s="92"/>
      <c r="X89" s="92"/>
      <c r="Y89" s="92"/>
      <c r="Z89" s="92"/>
      <c r="AA89" s="92"/>
      <c r="AB89" s="92"/>
      <c r="AC89" s="92"/>
      <c r="AD89" s="92"/>
      <c r="AE89" s="92"/>
      <c r="AF89" s="92"/>
    </row>
    <row r="90" spans="1:32" ht="12.75" customHeight="1" x14ac:dyDescent="0.25">
      <c r="A90" s="4" t="s">
        <v>67</v>
      </c>
      <c r="B90" s="32"/>
      <c r="C90" s="32"/>
      <c r="D90" s="32"/>
      <c r="E90" s="32"/>
      <c r="F90" s="32"/>
      <c r="G90" s="32"/>
      <c r="H90" s="32"/>
      <c r="I90" s="32"/>
      <c r="J90" s="32"/>
      <c r="K90" s="32"/>
      <c r="L90" s="32"/>
      <c r="M90" s="18"/>
      <c r="N90" s="19"/>
      <c r="O90" s="19"/>
      <c r="P90" s="19"/>
      <c r="Q90" s="19"/>
      <c r="S90" s="92"/>
      <c r="T90" s="92"/>
      <c r="U90" s="92"/>
      <c r="V90" s="92"/>
      <c r="W90" s="92"/>
      <c r="X90" s="92"/>
      <c r="Y90" s="92"/>
      <c r="Z90" s="92"/>
      <c r="AA90" s="92"/>
      <c r="AB90" s="92"/>
      <c r="AC90" s="92"/>
      <c r="AD90" s="92"/>
      <c r="AE90" s="92"/>
      <c r="AF90" s="92"/>
    </row>
    <row r="91" spans="1:32" ht="12.75" customHeight="1" x14ac:dyDescent="0.25">
      <c r="A91" s="16" t="s">
        <v>177</v>
      </c>
      <c r="B91" s="32">
        <v>32.130756910202408</v>
      </c>
      <c r="C91" s="32">
        <v>34.370870659164893</v>
      </c>
      <c r="D91" s="32">
        <v>39.177656105507033</v>
      </c>
      <c r="E91" s="32">
        <v>36.498465105850023</v>
      </c>
      <c r="F91" s="32">
        <v>33.718630791730227</v>
      </c>
      <c r="G91" s="32">
        <v>30.561639787624504</v>
      </c>
      <c r="H91" s="32">
        <v>28.084556695735809</v>
      </c>
      <c r="I91" s="32">
        <v>26.817561062615138</v>
      </c>
      <c r="J91" s="32">
        <v>25.892211229995691</v>
      </c>
      <c r="K91" s="32">
        <v>24.794181449526693</v>
      </c>
      <c r="L91" s="32">
        <v>23.985638750917374</v>
      </c>
      <c r="M91" s="18">
        <v>2.0027191871804906</v>
      </c>
      <c r="N91" s="19">
        <v>-1.4893582908737657</v>
      </c>
      <c r="O91" s="19">
        <v>-1.8116947205348177</v>
      </c>
      <c r="P91" s="19">
        <v>-0.80948233012069215</v>
      </c>
      <c r="Q91" s="19">
        <v>-0.76195164713094288</v>
      </c>
      <c r="S91" s="92"/>
      <c r="T91" s="92"/>
      <c r="U91" s="92"/>
      <c r="V91" s="92"/>
      <c r="W91" s="92"/>
      <c r="X91" s="92"/>
      <c r="Y91" s="92"/>
      <c r="Z91" s="92"/>
      <c r="AA91" s="92"/>
      <c r="AB91" s="92"/>
      <c r="AC91" s="92"/>
      <c r="AD91" s="92"/>
      <c r="AE91" s="92"/>
      <c r="AF91" s="92"/>
    </row>
    <row r="92" spans="1:32" ht="12.75" customHeight="1" x14ac:dyDescent="0.25">
      <c r="A92" s="16" t="s">
        <v>178</v>
      </c>
      <c r="B92" s="32">
        <v>21.974473187388035</v>
      </c>
      <c r="C92" s="32">
        <v>29.195138668600041</v>
      </c>
      <c r="D92" s="32">
        <v>39.106833113027264</v>
      </c>
      <c r="E92" s="32">
        <v>36.255304822733081</v>
      </c>
      <c r="F92" s="32">
        <v>34.121491822846814</v>
      </c>
      <c r="G92" s="32">
        <v>31.70215442843546</v>
      </c>
      <c r="H92" s="32">
        <v>29.485268199846047</v>
      </c>
      <c r="I92" s="32">
        <v>28.704045615632889</v>
      </c>
      <c r="J92" s="32">
        <v>27.877427565686293</v>
      </c>
      <c r="K92" s="32">
        <v>27.154089231233996</v>
      </c>
      <c r="L92" s="32">
        <v>26.688883190757828</v>
      </c>
      <c r="M92" s="18">
        <v>5.9335234538443693</v>
      </c>
      <c r="N92" s="19">
        <v>-1.354441438276377</v>
      </c>
      <c r="O92" s="19">
        <v>-1.4497552512074074</v>
      </c>
      <c r="P92" s="19">
        <v>-0.55916523899837145</v>
      </c>
      <c r="Q92" s="19">
        <v>-0.43475414348810304</v>
      </c>
      <c r="S92" s="92"/>
      <c r="T92" s="92"/>
      <c r="U92" s="92"/>
      <c r="V92" s="92"/>
      <c r="W92" s="92"/>
      <c r="X92" s="92"/>
      <c r="Y92" s="92"/>
      <c r="Z92" s="92"/>
      <c r="AA92" s="92"/>
      <c r="AB92" s="92"/>
      <c r="AC92" s="92"/>
      <c r="AD92" s="92"/>
      <c r="AE92" s="92"/>
      <c r="AF92" s="92"/>
    </row>
    <row r="93" spans="1:32" ht="2.1" customHeight="1" thickBot="1" x14ac:dyDescent="0.3">
      <c r="A93" s="27"/>
      <c r="B93" s="27">
        <v>0</v>
      </c>
      <c r="C93" s="27">
        <v>0</v>
      </c>
      <c r="D93" s="27">
        <v>0</v>
      </c>
      <c r="E93" s="27">
        <v>0</v>
      </c>
      <c r="F93" s="27">
        <v>0</v>
      </c>
      <c r="G93" s="27">
        <v>0</v>
      </c>
      <c r="H93" s="27">
        <v>0</v>
      </c>
      <c r="I93" s="27">
        <v>0</v>
      </c>
      <c r="J93" s="27">
        <v>0</v>
      </c>
      <c r="K93" s="27">
        <v>0</v>
      </c>
      <c r="L93" s="27">
        <v>0</v>
      </c>
      <c r="M93" s="28">
        <v>0</v>
      </c>
      <c r="N93" s="28">
        <v>0</v>
      </c>
      <c r="O93" s="28">
        <v>0</v>
      </c>
      <c r="P93" s="28">
        <v>0</v>
      </c>
      <c r="Q93" s="28">
        <v>0</v>
      </c>
    </row>
    <row r="94" spans="1:32" ht="13.5" customHeight="1" x14ac:dyDescent="0.25">
      <c r="A94" s="187" t="s">
        <v>28</v>
      </c>
      <c r="B94" s="187"/>
      <c r="C94" s="187"/>
      <c r="D94" s="187"/>
      <c r="E94" s="187"/>
      <c r="F94" s="187"/>
      <c r="G94" s="187"/>
      <c r="H94" s="187"/>
      <c r="I94" s="187"/>
      <c r="J94" s="187"/>
      <c r="K94" s="187"/>
      <c r="L94" s="187"/>
      <c r="M94" s="187"/>
      <c r="N94" s="187"/>
      <c r="O94" s="187"/>
    </row>
    <row r="95" spans="1:32" x14ac:dyDescent="0.25">
      <c r="A95" s="192"/>
      <c r="B95" s="192"/>
      <c r="C95" s="192"/>
      <c r="D95" s="192"/>
      <c r="E95" s="192"/>
      <c r="F95" s="192"/>
      <c r="G95" s="192"/>
      <c r="H95" s="192"/>
      <c r="I95" s="192"/>
      <c r="J95" s="192"/>
      <c r="K95" s="192"/>
      <c r="L95" s="192"/>
      <c r="M95" s="192"/>
      <c r="N95" s="192"/>
      <c r="P95" s="192"/>
      <c r="Q95" s="192"/>
      <c r="R95" s="192"/>
    </row>
    <row r="107" spans="1:18" x14ac:dyDescent="0.25">
      <c r="A107" s="192"/>
      <c r="B107" s="192"/>
      <c r="C107" s="192"/>
      <c r="D107" s="192"/>
      <c r="E107" s="192"/>
      <c r="F107" s="192"/>
      <c r="G107" s="192"/>
      <c r="H107" s="192"/>
      <c r="I107" s="192"/>
      <c r="J107" s="192"/>
      <c r="K107" s="192"/>
      <c r="L107" s="192"/>
      <c r="M107" s="192"/>
      <c r="N107" s="192"/>
      <c r="P107" s="192"/>
      <c r="Q107" s="192"/>
      <c r="R107" s="192"/>
    </row>
    <row r="118" spans="1:18" x14ac:dyDescent="0.25">
      <c r="A118" s="192"/>
      <c r="B118" s="192"/>
      <c r="C118" s="192"/>
      <c r="D118" s="192"/>
      <c r="E118" s="192"/>
      <c r="F118" s="192"/>
      <c r="G118" s="192"/>
      <c r="H118" s="192"/>
      <c r="I118" s="192"/>
      <c r="J118" s="192"/>
      <c r="K118" s="192"/>
      <c r="L118" s="192"/>
      <c r="M118" s="192"/>
      <c r="N118" s="192"/>
      <c r="P118" s="192"/>
      <c r="Q118" s="192"/>
      <c r="R118" s="192"/>
    </row>
    <row r="126" spans="1:18" x14ac:dyDescent="0.25">
      <c r="A126" s="192"/>
      <c r="B126" s="192"/>
      <c r="C126" s="192"/>
      <c r="D126" s="192"/>
      <c r="E126" s="192"/>
      <c r="F126" s="192"/>
      <c r="G126" s="192"/>
      <c r="H126" s="192"/>
      <c r="I126" s="192"/>
      <c r="J126" s="192"/>
      <c r="K126" s="192"/>
      <c r="L126" s="192"/>
      <c r="M126" s="192"/>
      <c r="N126" s="192"/>
      <c r="P126" s="192"/>
      <c r="Q126" s="192"/>
      <c r="R126" s="192"/>
    </row>
    <row r="133" spans="1:18" x14ac:dyDescent="0.25">
      <c r="A133" s="192"/>
      <c r="B133" s="192"/>
      <c r="C133" s="192"/>
      <c r="D133" s="192"/>
      <c r="E133" s="192"/>
      <c r="F133" s="192"/>
      <c r="G133" s="192"/>
      <c r="H133" s="192"/>
      <c r="I133" s="192"/>
      <c r="J133" s="192"/>
      <c r="K133" s="192"/>
      <c r="L133" s="192"/>
      <c r="M133" s="192"/>
      <c r="N133" s="192"/>
      <c r="P133" s="192"/>
      <c r="Q133" s="192"/>
      <c r="R133" s="192"/>
    </row>
    <row r="141" spans="1:18" x14ac:dyDescent="0.25">
      <c r="A141" s="192"/>
      <c r="B141" s="192"/>
      <c r="C141" s="192"/>
      <c r="D141" s="192"/>
      <c r="E141" s="192"/>
      <c r="F141" s="192"/>
      <c r="G141" s="192"/>
      <c r="H141" s="192"/>
      <c r="I141" s="192"/>
      <c r="J141" s="192"/>
      <c r="K141" s="192"/>
      <c r="L141" s="192"/>
      <c r="M141" s="192"/>
      <c r="N141" s="192"/>
      <c r="P141" s="192"/>
      <c r="Q141" s="192"/>
      <c r="R141" s="192"/>
    </row>
    <row r="148" spans="1:18" x14ac:dyDescent="0.25">
      <c r="A148" s="192"/>
      <c r="B148" s="192"/>
      <c r="C148" s="192"/>
      <c r="D148" s="192"/>
      <c r="E148" s="192"/>
      <c r="F148" s="192"/>
      <c r="G148" s="192"/>
      <c r="H148" s="192"/>
      <c r="I148" s="192"/>
      <c r="J148" s="192"/>
      <c r="K148" s="192"/>
      <c r="L148" s="192"/>
      <c r="M148" s="192"/>
      <c r="N148" s="192"/>
      <c r="P148" s="192"/>
      <c r="Q148" s="192"/>
      <c r="R148" s="192"/>
    </row>
    <row r="156" spans="1:18" x14ac:dyDescent="0.25">
      <c r="A156" s="192"/>
      <c r="B156" s="192"/>
      <c r="C156" s="192"/>
      <c r="D156" s="192"/>
      <c r="E156" s="192"/>
      <c r="F156" s="192"/>
      <c r="G156" s="192"/>
      <c r="H156" s="192"/>
      <c r="I156" s="192"/>
      <c r="J156" s="192"/>
      <c r="K156" s="192"/>
      <c r="L156" s="192"/>
      <c r="M156" s="192"/>
      <c r="N156" s="192"/>
      <c r="P156" s="192"/>
      <c r="Q156" s="192"/>
      <c r="R156" s="192"/>
    </row>
    <row r="164" spans="1:18" x14ac:dyDescent="0.25">
      <c r="A164" s="192"/>
      <c r="B164" s="192"/>
      <c r="C164" s="192"/>
      <c r="D164" s="192"/>
      <c r="E164" s="192"/>
      <c r="F164" s="192"/>
      <c r="G164" s="192"/>
      <c r="H164" s="192"/>
      <c r="I164" s="192"/>
      <c r="J164" s="192"/>
      <c r="K164" s="192"/>
      <c r="L164" s="192"/>
      <c r="M164" s="192"/>
      <c r="N164" s="192"/>
      <c r="P164" s="192"/>
      <c r="Q164" s="192"/>
      <c r="R164" s="192"/>
    </row>
    <row r="179" spans="1:14" x14ac:dyDescent="0.25">
      <c r="A179" s="192"/>
      <c r="B179" s="192"/>
      <c r="C179" s="192"/>
      <c r="D179" s="192"/>
      <c r="E179" s="192"/>
      <c r="F179" s="192"/>
      <c r="G179" s="192"/>
      <c r="H179" s="192"/>
      <c r="I179" s="192"/>
      <c r="J179" s="192"/>
      <c r="K179" s="192"/>
      <c r="L179" s="192"/>
      <c r="M179" s="192"/>
      <c r="N179" s="192"/>
    </row>
    <row r="186" spans="1:14" x14ac:dyDescent="0.25">
      <c r="A186" s="192"/>
      <c r="B186" s="192"/>
      <c r="C186" s="192"/>
      <c r="D186" s="192"/>
      <c r="E186" s="192"/>
      <c r="F186" s="192"/>
      <c r="G186" s="192"/>
      <c r="H186" s="192"/>
      <c r="I186" s="192"/>
      <c r="J186" s="192"/>
      <c r="K186" s="192"/>
      <c r="L186" s="192"/>
      <c r="M186" s="192"/>
      <c r="N186" s="192"/>
    </row>
    <row r="199" spans="1:18" x14ac:dyDescent="0.25">
      <c r="A199" s="192"/>
      <c r="B199" s="192"/>
      <c r="C199" s="192"/>
      <c r="D199" s="192"/>
      <c r="E199" s="192"/>
      <c r="F199" s="192"/>
      <c r="G199" s="192"/>
      <c r="H199" s="192"/>
      <c r="I199" s="192"/>
      <c r="J199" s="192"/>
      <c r="K199" s="192"/>
      <c r="L199" s="192"/>
      <c r="M199" s="192"/>
      <c r="N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N217" s="192"/>
      <c r="P217" s="192"/>
      <c r="Q217" s="192"/>
      <c r="R217" s="192"/>
    </row>
    <row r="223" spans="1:18" x14ac:dyDescent="0.25">
      <c r="A223" s="192"/>
      <c r="B223" s="192"/>
      <c r="C223" s="192"/>
      <c r="D223" s="192"/>
      <c r="E223" s="192"/>
      <c r="F223" s="192"/>
      <c r="G223" s="192"/>
      <c r="H223" s="192"/>
      <c r="I223" s="192"/>
      <c r="J223" s="192"/>
      <c r="K223" s="192"/>
      <c r="L223" s="192"/>
      <c r="M223" s="192"/>
      <c r="N223" s="192"/>
      <c r="P223" s="192"/>
      <c r="Q223" s="192"/>
      <c r="R223" s="192"/>
    </row>
  </sheetData>
  <mergeCells count="2">
    <mergeCell ref="A1:F1"/>
    <mergeCell ref="M4:Q4"/>
  </mergeCells>
  <phoneticPr fontId="0" type="noConversion"/>
  <conditionalFormatting sqref="AO47:AR47 AO31:AR32 AO49:AR49 BB31:BJ49 AO59:AR62 BB59:BJ62">
    <cfRule type="cellIs" dxfId="1" priority="5" stopIfTrue="1" operator="notEqual">
      <formula>0</formula>
    </cfRule>
  </conditionalFormatting>
  <conditionalFormatting sqref="AG59:AR62 AG33:AR49">
    <cfRule type="cellIs" dxfId="0" priority="4" stopIfTrue="1" operator="notEqual">
      <formula>0</formula>
    </cfRule>
  </conditionalFormatting>
  <printOptions gridLinesSet="0"/>
  <pageMargins left="0.47244094488188981" right="0.27559055118110237" top="0.39370078740157483" bottom="0.39370078740157483" header="0.11811023622047245" footer="0.11811023622047245"/>
  <pageSetup paperSize="9" scale="85" orientation="portrait" horizontalDpi="4294967292"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F223"/>
  <sheetViews>
    <sheetView showGridLines="0" workbookViewId="0">
      <selection sqref="A1:F1"/>
    </sheetView>
  </sheetViews>
  <sheetFormatPr baseColWidth="10" defaultColWidth="12" defaultRowHeight="13.5" x14ac:dyDescent="0.25"/>
  <cols>
    <col min="1" max="1" width="43.33203125" style="3" customWidth="1"/>
    <col min="2" max="14" width="8.33203125" style="3" customWidth="1"/>
    <col min="15" max="20" width="6.332031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115</v>
      </c>
      <c r="S1" s="92"/>
      <c r="T1" s="92"/>
      <c r="U1" s="92"/>
      <c r="V1" s="92"/>
      <c r="W1" s="92"/>
      <c r="X1" s="92"/>
      <c r="Y1" s="92"/>
      <c r="Z1" s="92"/>
      <c r="AA1" s="92"/>
      <c r="AB1" s="92"/>
      <c r="AC1" s="92"/>
      <c r="AD1" s="92"/>
      <c r="AE1" s="92"/>
      <c r="AF1" s="92"/>
    </row>
    <row r="2" spans="1:32" ht="12.7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c r="AD5" s="92"/>
      <c r="AE5" s="92"/>
      <c r="AF5" s="92"/>
    </row>
    <row r="6" spans="1:32" ht="12.75" customHeight="1" x14ac:dyDescent="0.25">
      <c r="A6" s="4" t="s">
        <v>522</v>
      </c>
      <c r="B6" s="33">
        <v>26.382753929254129</v>
      </c>
      <c r="C6" s="33">
        <v>36.177804724921955</v>
      </c>
      <c r="D6" s="33">
        <v>56.047361748240547</v>
      </c>
      <c r="E6" s="33">
        <v>66.468992023479302</v>
      </c>
      <c r="F6" s="33">
        <v>78.382229733984474</v>
      </c>
      <c r="G6" s="33">
        <v>90.342184807323278</v>
      </c>
      <c r="H6" s="33">
        <v>102.09037947302167</v>
      </c>
      <c r="I6" s="33">
        <v>112.59109147546798</v>
      </c>
      <c r="J6" s="33">
        <v>121.89085588744649</v>
      </c>
      <c r="K6" s="33">
        <v>129.29770649223528</v>
      </c>
      <c r="L6" s="33">
        <v>135.04499542330629</v>
      </c>
      <c r="M6" s="14">
        <v>7.8260025282011814</v>
      </c>
      <c r="N6" s="15">
        <v>3.410882393252157</v>
      </c>
      <c r="O6" s="15">
        <v>2.6778391628096587</v>
      </c>
      <c r="P6" s="15">
        <v>1.7884804033504231</v>
      </c>
      <c r="Q6" s="15">
        <v>1.0300892840675369</v>
      </c>
      <c r="S6" s="92"/>
      <c r="T6" s="92"/>
      <c r="U6" s="92"/>
      <c r="V6" s="92"/>
      <c r="W6" s="92"/>
      <c r="X6" s="92"/>
      <c r="Y6" s="92"/>
      <c r="Z6" s="92"/>
      <c r="AA6" s="92"/>
      <c r="AB6" s="92"/>
      <c r="AC6" s="92"/>
      <c r="AD6" s="92"/>
      <c r="AE6" s="92"/>
      <c r="AF6" s="92"/>
    </row>
    <row r="7" spans="1:32" ht="12.75" customHeight="1" x14ac:dyDescent="0.25">
      <c r="A7" s="16" t="s">
        <v>123</v>
      </c>
      <c r="B7" s="34">
        <v>1.0813473548146542</v>
      </c>
      <c r="C7" s="34">
        <v>0.64827432471041957</v>
      </c>
      <c r="D7" s="34">
        <v>0.85300568855605141</v>
      </c>
      <c r="E7" s="34">
        <v>0.97243660986423319</v>
      </c>
      <c r="F7" s="34">
        <v>1.1084196331041385</v>
      </c>
      <c r="G7" s="34">
        <v>1.2139303273946944</v>
      </c>
      <c r="H7" s="34">
        <v>1.2961326334889638</v>
      </c>
      <c r="I7" s="34">
        <v>1.3471730732882516</v>
      </c>
      <c r="J7" s="34">
        <v>1.372581539674254</v>
      </c>
      <c r="K7" s="34">
        <v>1.3909580459023831</v>
      </c>
      <c r="L7" s="34">
        <v>1.4063777733720511</v>
      </c>
      <c r="M7" s="18">
        <v>-2.3440586987649503</v>
      </c>
      <c r="N7" s="19">
        <v>2.6538467240351249</v>
      </c>
      <c r="O7" s="19">
        <v>1.5767991898199218</v>
      </c>
      <c r="P7" s="19">
        <v>0.57472895485666253</v>
      </c>
      <c r="Q7" s="19">
        <v>0.24353748866139391</v>
      </c>
      <c r="S7" s="92"/>
      <c r="T7" s="92"/>
      <c r="U7" s="92"/>
      <c r="V7" s="92"/>
      <c r="W7" s="92"/>
      <c r="X7" s="92"/>
      <c r="Y7" s="92"/>
      <c r="Z7" s="92"/>
      <c r="AA7" s="92"/>
      <c r="AB7" s="92"/>
      <c r="AC7" s="92"/>
      <c r="AD7" s="92"/>
      <c r="AE7" s="92"/>
      <c r="AF7" s="92"/>
    </row>
    <row r="8" spans="1:32" ht="12.75" customHeight="1" x14ac:dyDescent="0.25">
      <c r="A8" s="16" t="s">
        <v>124</v>
      </c>
      <c r="B8" s="34">
        <v>0.34464404397486781</v>
      </c>
      <c r="C8" s="34">
        <v>0.24456973765963211</v>
      </c>
      <c r="D8" s="34">
        <v>0.31761831144394825</v>
      </c>
      <c r="E8" s="34">
        <v>0.32640373042095561</v>
      </c>
      <c r="F8" s="34">
        <v>0.37800313338571034</v>
      </c>
      <c r="G8" s="34">
        <v>0.42949454634585482</v>
      </c>
      <c r="H8" s="34">
        <v>0.47820094654475614</v>
      </c>
      <c r="I8" s="34">
        <v>0.51891511591605211</v>
      </c>
      <c r="J8" s="34">
        <v>0.55502152154089657</v>
      </c>
      <c r="K8" s="34">
        <v>0.5870413113388494</v>
      </c>
      <c r="L8" s="34">
        <v>0.61765051425273421</v>
      </c>
      <c r="M8" s="18">
        <v>-0.81329218165011596</v>
      </c>
      <c r="N8" s="19">
        <v>1.7557563457958558</v>
      </c>
      <c r="O8" s="19">
        <v>2.3791461444742756</v>
      </c>
      <c r="P8" s="19">
        <v>1.5009107757159024</v>
      </c>
      <c r="Q8" s="19">
        <v>1.0748948885737297</v>
      </c>
      <c r="S8" s="92"/>
      <c r="T8" s="92"/>
      <c r="U8" s="92"/>
      <c r="V8" s="92"/>
      <c r="W8" s="92"/>
      <c r="X8" s="92"/>
      <c r="Y8" s="92"/>
      <c r="Z8" s="92"/>
      <c r="AA8" s="92"/>
      <c r="AB8" s="92"/>
      <c r="AC8" s="92"/>
      <c r="AD8" s="92"/>
      <c r="AE8" s="92"/>
      <c r="AF8" s="92"/>
    </row>
    <row r="9" spans="1:32" ht="12.75" customHeight="1" x14ac:dyDescent="0.25">
      <c r="A9" s="16" t="s">
        <v>125</v>
      </c>
      <c r="B9" s="209">
        <v>2.1879956020615365</v>
      </c>
      <c r="C9" s="209">
        <v>3.006790893412584</v>
      </c>
      <c r="D9" s="209">
        <v>3.8180110799999998</v>
      </c>
      <c r="E9" s="209">
        <v>4.5763630079601327</v>
      </c>
      <c r="F9" s="209">
        <v>5.3538132478928047</v>
      </c>
      <c r="G9" s="209">
        <v>5.9788627268751924</v>
      </c>
      <c r="H9" s="209">
        <v>6.5321920004829543</v>
      </c>
      <c r="I9" s="209">
        <v>6.9894933530419703</v>
      </c>
      <c r="J9" s="209">
        <v>7.397229198268743</v>
      </c>
      <c r="K9" s="209">
        <v>7.6553227654957032</v>
      </c>
      <c r="L9" s="209">
        <v>7.8013687024708318</v>
      </c>
      <c r="M9" s="194">
        <v>5.7253359851394015</v>
      </c>
      <c r="N9" s="194">
        <v>3.4385927242573944</v>
      </c>
      <c r="O9" s="194">
        <v>2.009254185251752</v>
      </c>
      <c r="P9" s="19">
        <v>1.2513945150879335</v>
      </c>
      <c r="Q9" s="19">
        <v>0.53335425206109122</v>
      </c>
      <c r="S9" s="92"/>
      <c r="T9" s="92"/>
      <c r="U9" s="92"/>
      <c r="V9" s="92"/>
      <c r="W9" s="92"/>
      <c r="X9" s="92"/>
      <c r="Y9" s="92"/>
      <c r="Z9" s="92"/>
      <c r="AA9" s="92"/>
      <c r="AB9" s="92"/>
      <c r="AC9" s="92"/>
      <c r="AD9" s="92"/>
      <c r="AE9" s="92"/>
      <c r="AF9" s="92"/>
    </row>
    <row r="10" spans="1:32" ht="12.75" customHeight="1" x14ac:dyDescent="0.25">
      <c r="A10" s="16" t="s">
        <v>126</v>
      </c>
      <c r="B10" s="34">
        <v>0.94464910160839544</v>
      </c>
      <c r="C10" s="34">
        <v>2.2681778712690597</v>
      </c>
      <c r="D10" s="34">
        <v>3.5686263600000001</v>
      </c>
      <c r="E10" s="34">
        <v>4.0828876792789792</v>
      </c>
      <c r="F10" s="34">
        <v>4.6892010533827806</v>
      </c>
      <c r="G10" s="34">
        <v>5.2857227425887015</v>
      </c>
      <c r="H10" s="34">
        <v>5.9001124369394784</v>
      </c>
      <c r="I10" s="34">
        <v>6.4476230585517413</v>
      </c>
      <c r="J10" s="34">
        <v>6.946392210349857</v>
      </c>
      <c r="K10" s="34">
        <v>7.3216973308692843</v>
      </c>
      <c r="L10" s="34">
        <v>7.6158466901764053</v>
      </c>
      <c r="M10" s="18">
        <v>14.214976916410315</v>
      </c>
      <c r="N10" s="19">
        <v>2.7684431668275833</v>
      </c>
      <c r="O10" s="19">
        <v>2.323678246622829</v>
      </c>
      <c r="P10" s="19">
        <v>1.6459083615334658</v>
      </c>
      <c r="Q10" s="19">
        <v>0.92433330619690057</v>
      </c>
      <c r="S10" s="92"/>
      <c r="T10" s="92"/>
      <c r="U10" s="92"/>
      <c r="V10" s="92"/>
      <c r="W10" s="92"/>
      <c r="X10" s="92"/>
      <c r="Y10" s="92"/>
      <c r="Z10" s="92"/>
      <c r="AA10" s="92"/>
      <c r="AB10" s="92"/>
      <c r="AC10" s="92"/>
      <c r="AD10" s="92"/>
      <c r="AE10" s="92"/>
      <c r="AF10" s="92"/>
    </row>
    <row r="11" spans="1:32" ht="12.75" customHeight="1" x14ac:dyDescent="0.25">
      <c r="A11" s="16" t="s">
        <v>127</v>
      </c>
      <c r="B11" s="34">
        <v>1.8828981906950917</v>
      </c>
      <c r="C11" s="34">
        <v>2.1360664776221232</v>
      </c>
      <c r="D11" s="34">
        <v>2.7117713999999999</v>
      </c>
      <c r="E11" s="34">
        <v>3.0639437789282171</v>
      </c>
      <c r="F11" s="34">
        <v>3.53790447792024</v>
      </c>
      <c r="G11" s="34">
        <v>4.0788239612499533</v>
      </c>
      <c r="H11" s="34">
        <v>4.70899404572015</v>
      </c>
      <c r="I11" s="34">
        <v>5.3070256924958583</v>
      </c>
      <c r="J11" s="34">
        <v>5.8672864421481172</v>
      </c>
      <c r="K11" s="34">
        <v>6.2855682570809357</v>
      </c>
      <c r="L11" s="34">
        <v>6.6225060371230269</v>
      </c>
      <c r="M11" s="18">
        <v>3.7152512580229669</v>
      </c>
      <c r="N11" s="19">
        <v>2.6950008143299842</v>
      </c>
      <c r="O11" s="19">
        <v>2.9006703114448529</v>
      </c>
      <c r="P11" s="19">
        <v>2.2235396435458021</v>
      </c>
      <c r="Q11" s="19">
        <v>1.2181760770663574</v>
      </c>
      <c r="S11" s="92"/>
      <c r="T11" s="92"/>
      <c r="U11" s="92"/>
      <c r="V11" s="92"/>
      <c r="W11" s="92"/>
      <c r="X11" s="92"/>
      <c r="Y11" s="92"/>
      <c r="Z11" s="92"/>
      <c r="AA11" s="92"/>
      <c r="AB11" s="92"/>
      <c r="AC11" s="92"/>
      <c r="AD11" s="92"/>
      <c r="AE11" s="92"/>
      <c r="AF11" s="92"/>
    </row>
    <row r="12" spans="1:32" ht="12.75" customHeight="1" x14ac:dyDescent="0.25">
      <c r="A12" s="16" t="s">
        <v>128</v>
      </c>
      <c r="B12" s="34">
        <v>5.877533630820758</v>
      </c>
      <c r="C12" s="34">
        <v>8.3686886186778526</v>
      </c>
      <c r="D12" s="34">
        <v>10.504573559999999</v>
      </c>
      <c r="E12" s="34">
        <v>12.01697760190055</v>
      </c>
      <c r="F12" s="34">
        <v>13.708840423350685</v>
      </c>
      <c r="G12" s="34">
        <v>15.512616473062355</v>
      </c>
      <c r="H12" s="34">
        <v>17.183693384507627</v>
      </c>
      <c r="I12" s="34">
        <v>18.57511833967547</v>
      </c>
      <c r="J12" s="34">
        <v>19.769967205909069</v>
      </c>
      <c r="K12" s="34">
        <v>20.692349472365425</v>
      </c>
      <c r="L12" s="34">
        <v>21.249459369349825</v>
      </c>
      <c r="M12" s="18">
        <v>5.9786371624398704</v>
      </c>
      <c r="N12" s="19">
        <v>2.6980575728342115</v>
      </c>
      <c r="O12" s="19">
        <v>2.2849128272191654</v>
      </c>
      <c r="P12" s="19">
        <v>1.4119055823398341</v>
      </c>
      <c r="Q12" s="19">
        <v>0.72428509990556389</v>
      </c>
      <c r="S12" s="92"/>
      <c r="T12" s="92"/>
      <c r="U12" s="92"/>
      <c r="V12" s="92"/>
      <c r="W12" s="92"/>
      <c r="X12" s="92"/>
      <c r="Y12" s="92"/>
      <c r="Z12" s="92"/>
      <c r="AA12" s="92"/>
      <c r="AB12" s="92"/>
      <c r="AC12" s="92"/>
      <c r="AD12" s="92"/>
      <c r="AE12" s="92"/>
      <c r="AF12" s="92"/>
    </row>
    <row r="13" spans="1:32" ht="12.75" customHeight="1" x14ac:dyDescent="0.25">
      <c r="A13" s="16" t="s">
        <v>129</v>
      </c>
      <c r="B13" s="34">
        <v>4.9653333525368932</v>
      </c>
      <c r="C13" s="34">
        <v>8.1994904898981957</v>
      </c>
      <c r="D13" s="34">
        <v>17.474594280000002</v>
      </c>
      <c r="E13" s="34">
        <v>21.824642678771351</v>
      </c>
      <c r="F13" s="34">
        <v>26.875220615038064</v>
      </c>
      <c r="G13" s="34">
        <v>32.284469985923927</v>
      </c>
      <c r="H13" s="34">
        <v>37.952623406374784</v>
      </c>
      <c r="I13" s="34">
        <v>43.56055324450611</v>
      </c>
      <c r="J13" s="34">
        <v>48.523047421895022</v>
      </c>
      <c r="K13" s="34">
        <v>52.879145665481623</v>
      </c>
      <c r="L13" s="34">
        <v>56.746961222549146</v>
      </c>
      <c r="M13" s="18">
        <v>13.408568622380045</v>
      </c>
      <c r="N13" s="19">
        <v>4.3985564717889503</v>
      </c>
      <c r="O13" s="19">
        <v>3.5115892012157035</v>
      </c>
      <c r="P13" s="19">
        <v>2.4874356469145376</v>
      </c>
      <c r="Q13" s="19">
        <v>1.5779524186775973</v>
      </c>
      <c r="S13" s="92"/>
      <c r="T13" s="92"/>
      <c r="U13" s="92"/>
      <c r="V13" s="92"/>
      <c r="W13" s="92"/>
      <c r="X13" s="92"/>
      <c r="Y13" s="92"/>
      <c r="Z13" s="92"/>
      <c r="AA13" s="92"/>
      <c r="AB13" s="92"/>
      <c r="AC13" s="92"/>
      <c r="AD13" s="92"/>
      <c r="AE13" s="92"/>
      <c r="AF13" s="92"/>
    </row>
    <row r="14" spans="1:32" ht="12.75" customHeight="1" x14ac:dyDescent="0.25">
      <c r="A14" s="66" t="s">
        <v>130</v>
      </c>
      <c r="B14" s="34">
        <v>1.9952151268065141</v>
      </c>
      <c r="C14" s="34">
        <v>1.8029549846090658</v>
      </c>
      <c r="D14" s="34">
        <v>2.0596711199999995</v>
      </c>
      <c r="E14" s="34">
        <v>2.2629497748887015</v>
      </c>
      <c r="F14" s="34">
        <v>2.353443796267761</v>
      </c>
      <c r="G14" s="34">
        <v>2.418632149332014</v>
      </c>
      <c r="H14" s="34">
        <v>2.395058163609439</v>
      </c>
      <c r="I14" s="34">
        <v>2.3324438114152417</v>
      </c>
      <c r="J14" s="34">
        <v>2.2638702969792881</v>
      </c>
      <c r="K14" s="34">
        <v>2.1835329872175988</v>
      </c>
      <c r="L14" s="34">
        <v>2.0820051850616346</v>
      </c>
      <c r="M14" s="18">
        <v>0.31845039994080615</v>
      </c>
      <c r="N14" s="19">
        <v>1.3422623443996029</v>
      </c>
      <c r="O14" s="19">
        <v>0.17543185534902861</v>
      </c>
      <c r="P14" s="19">
        <v>-0.56173281404940933</v>
      </c>
      <c r="Q14" s="19">
        <v>-0.83394729270871437</v>
      </c>
      <c r="S14" s="92"/>
      <c r="T14" s="92"/>
      <c r="U14" s="92"/>
      <c r="V14" s="92"/>
      <c r="W14" s="92"/>
      <c r="X14" s="92"/>
      <c r="Y14" s="92"/>
      <c r="Z14" s="92"/>
      <c r="AA14" s="92"/>
      <c r="AB14" s="92"/>
      <c r="AC14" s="92"/>
      <c r="AD14" s="92"/>
      <c r="AE14" s="92"/>
      <c r="AF14" s="92"/>
    </row>
    <row r="15" spans="1:32" ht="12.75" customHeight="1" x14ac:dyDescent="0.25">
      <c r="A15" s="66" t="s">
        <v>131</v>
      </c>
      <c r="B15" s="34">
        <v>7.1031375259354173</v>
      </c>
      <c r="C15" s="34">
        <v>9.5027913270630222</v>
      </c>
      <c r="D15" s="34">
        <v>14.739489948240555</v>
      </c>
      <c r="E15" s="34">
        <v>17.342387161466192</v>
      </c>
      <c r="F15" s="34">
        <v>20.377383353642301</v>
      </c>
      <c r="G15" s="34">
        <v>23.139631894550586</v>
      </c>
      <c r="H15" s="34">
        <v>25.643372455353536</v>
      </c>
      <c r="I15" s="34">
        <v>27.512745786577277</v>
      </c>
      <c r="J15" s="34">
        <v>29.195460050681248</v>
      </c>
      <c r="K15" s="34">
        <v>30.302090656483482</v>
      </c>
      <c r="L15" s="34">
        <v>30.902819928950631</v>
      </c>
      <c r="M15" s="18">
        <v>7.5729858282245655</v>
      </c>
      <c r="N15" s="19">
        <v>3.2919784714598332</v>
      </c>
      <c r="O15" s="19">
        <v>2.3252165590321727</v>
      </c>
      <c r="P15" s="19">
        <v>1.3057318415795161</v>
      </c>
      <c r="Q15" s="19">
        <v>0.56996032940155317</v>
      </c>
      <c r="S15" s="92"/>
      <c r="T15" s="92"/>
      <c r="U15" s="92"/>
      <c r="V15" s="92"/>
      <c r="W15" s="92"/>
      <c r="X15" s="92"/>
      <c r="Y15" s="92"/>
      <c r="Z15" s="92"/>
      <c r="AA15" s="92"/>
      <c r="AB15" s="92"/>
      <c r="AC15" s="92"/>
      <c r="AD15" s="92"/>
      <c r="AE15" s="92"/>
      <c r="AF15" s="92"/>
    </row>
    <row r="16" spans="1:32" ht="2.1" customHeight="1" x14ac:dyDescent="0.25">
      <c r="A16" s="11"/>
      <c r="B16" s="215"/>
      <c r="C16" s="215"/>
      <c r="D16" s="215"/>
      <c r="E16" s="215"/>
      <c r="F16" s="215"/>
      <c r="G16" s="215"/>
      <c r="H16" s="215"/>
      <c r="I16" s="215"/>
      <c r="J16" s="215"/>
      <c r="K16" s="215"/>
      <c r="L16" s="215"/>
      <c r="M16" s="195"/>
      <c r="N16" s="195"/>
      <c r="O16" s="195"/>
      <c r="P16" s="21"/>
      <c r="Q16" s="21"/>
      <c r="S16" s="92"/>
      <c r="T16" s="92"/>
      <c r="U16" s="92"/>
      <c r="V16" s="92"/>
      <c r="W16" s="92"/>
      <c r="X16" s="92"/>
      <c r="Y16" s="92"/>
      <c r="Z16" s="92"/>
      <c r="AA16" s="92"/>
      <c r="AB16" s="92"/>
      <c r="AC16" s="92"/>
      <c r="AD16" s="92"/>
      <c r="AE16" s="92"/>
      <c r="AF16" s="92"/>
    </row>
    <row r="17" spans="1:32" ht="12.75" customHeight="1" x14ac:dyDescent="0.25">
      <c r="A17" s="4" t="s">
        <v>77</v>
      </c>
      <c r="B17" s="13">
        <v>18503.800000000003</v>
      </c>
      <c r="C17" s="13">
        <v>16147.1</v>
      </c>
      <c r="D17" s="13">
        <v>14193.2</v>
      </c>
      <c r="E17" s="13">
        <v>16600.266279907057</v>
      </c>
      <c r="F17" s="13">
        <v>17563.235935313973</v>
      </c>
      <c r="G17" s="13">
        <v>18142.447244659936</v>
      </c>
      <c r="H17" s="13">
        <v>17816.386713585522</v>
      </c>
      <c r="I17" s="13">
        <v>17287.159155846453</v>
      </c>
      <c r="J17" s="13">
        <v>17377.810519174265</v>
      </c>
      <c r="K17" s="13">
        <v>17639.838774094038</v>
      </c>
      <c r="L17" s="13">
        <v>17489.888338662677</v>
      </c>
      <c r="M17" s="14">
        <v>-2.6172712513739427</v>
      </c>
      <c r="N17" s="15">
        <v>2.1533048161768598</v>
      </c>
      <c r="O17" s="15">
        <v>0.14321030500505927</v>
      </c>
      <c r="P17" s="15">
        <v>-0.24893465075230825</v>
      </c>
      <c r="Q17" s="15">
        <v>6.430836742175039E-2</v>
      </c>
      <c r="S17" s="92"/>
      <c r="T17" s="92"/>
      <c r="U17" s="92"/>
      <c r="V17" s="92"/>
      <c r="W17" s="92"/>
      <c r="X17" s="92"/>
      <c r="Y17" s="92"/>
      <c r="Z17" s="92"/>
      <c r="AA17" s="92"/>
      <c r="AB17" s="92"/>
      <c r="AC17" s="92"/>
      <c r="AD17" s="92"/>
      <c r="AE17" s="92"/>
      <c r="AF17" s="92"/>
    </row>
    <row r="18" spans="1:32" ht="12.75" customHeight="1" x14ac:dyDescent="0.25">
      <c r="A18" s="74" t="s">
        <v>174</v>
      </c>
      <c r="B18" s="13"/>
      <c r="C18" s="13"/>
      <c r="D18" s="13"/>
      <c r="E18" s="13"/>
      <c r="F18" s="13"/>
      <c r="G18" s="13"/>
      <c r="H18" s="13"/>
      <c r="I18" s="13"/>
      <c r="J18" s="13"/>
      <c r="K18" s="13"/>
      <c r="L18" s="13"/>
      <c r="M18" s="14"/>
      <c r="N18" s="15"/>
      <c r="O18" s="15"/>
      <c r="P18" s="15"/>
      <c r="Q18" s="15"/>
      <c r="S18" s="92"/>
      <c r="T18" s="92"/>
      <c r="U18" s="92"/>
      <c r="V18" s="92"/>
      <c r="W18" s="92"/>
      <c r="X18" s="92"/>
      <c r="Y18" s="92"/>
      <c r="Z18" s="92"/>
      <c r="AA18" s="92"/>
      <c r="AB18" s="92"/>
      <c r="AC18" s="92"/>
      <c r="AD18" s="92"/>
      <c r="AE18" s="92"/>
      <c r="AF18" s="92"/>
    </row>
    <row r="19" spans="1:32" ht="12.75" customHeight="1" x14ac:dyDescent="0.25">
      <c r="A19" s="16" t="s">
        <v>123</v>
      </c>
      <c r="B19" s="17">
        <v>4800.5000000000009</v>
      </c>
      <c r="C19" s="17">
        <v>3276.0000000000005</v>
      </c>
      <c r="D19" s="17">
        <v>2194.6999999999998</v>
      </c>
      <c r="E19" s="17">
        <v>2329.7491172663754</v>
      </c>
      <c r="F19" s="17">
        <v>2415.8595673153231</v>
      </c>
      <c r="G19" s="17">
        <v>2281.3261590859024</v>
      </c>
      <c r="H19" s="17">
        <v>2052.3565623372015</v>
      </c>
      <c r="I19" s="17">
        <v>1943.5115352329249</v>
      </c>
      <c r="J19" s="17">
        <v>1987.7602781063276</v>
      </c>
      <c r="K19" s="17">
        <v>1985.2048457775618</v>
      </c>
      <c r="L19" s="17">
        <v>1955.9649182718226</v>
      </c>
      <c r="M19" s="18">
        <v>-7.5282942109218487</v>
      </c>
      <c r="N19" s="19">
        <v>0.96472161886140828</v>
      </c>
      <c r="O19" s="19">
        <v>-1.6174414032575579</v>
      </c>
      <c r="P19" s="19">
        <v>-0.3192907696540459</v>
      </c>
      <c r="Q19" s="19">
        <v>-0.16111886898393379</v>
      </c>
      <c r="S19" s="92"/>
      <c r="T19" s="92"/>
      <c r="U19" s="92"/>
      <c r="V19" s="92"/>
      <c r="W19" s="92"/>
      <c r="X19" s="92"/>
      <c r="Y19" s="92"/>
      <c r="Z19" s="92"/>
      <c r="AA19" s="92"/>
      <c r="AB19" s="92"/>
      <c r="AC19" s="92"/>
      <c r="AD19" s="92"/>
      <c r="AE19" s="92"/>
      <c r="AF19" s="92"/>
    </row>
    <row r="20" spans="1:32" ht="12.75" customHeight="1" x14ac:dyDescent="0.25">
      <c r="A20" s="16" t="s">
        <v>124</v>
      </c>
      <c r="B20" s="17">
        <v>625.20000000000005</v>
      </c>
      <c r="C20" s="17">
        <v>567.1</v>
      </c>
      <c r="D20" s="17">
        <v>362</v>
      </c>
      <c r="E20" s="17">
        <v>416.29352669214239</v>
      </c>
      <c r="F20" s="17">
        <v>475.42588132089872</v>
      </c>
      <c r="G20" s="17">
        <v>403.41057107501143</v>
      </c>
      <c r="H20" s="17">
        <v>306.37637470536936</v>
      </c>
      <c r="I20" s="17">
        <v>278.50458471024649</v>
      </c>
      <c r="J20" s="17">
        <v>281.91983259302754</v>
      </c>
      <c r="K20" s="17">
        <v>281.76485957911632</v>
      </c>
      <c r="L20" s="17">
        <v>288.59893544737719</v>
      </c>
      <c r="M20" s="18">
        <v>-5.3176649095952433</v>
      </c>
      <c r="N20" s="19">
        <v>2.7631539606709277</v>
      </c>
      <c r="O20" s="19">
        <v>-4.2988304475360728</v>
      </c>
      <c r="P20" s="19">
        <v>-0.82846495554976807</v>
      </c>
      <c r="Q20" s="19">
        <v>0.23442643726003798</v>
      </c>
      <c r="S20" s="92"/>
      <c r="T20" s="92"/>
      <c r="U20" s="92"/>
      <c r="V20" s="92"/>
      <c r="W20" s="92"/>
      <c r="X20" s="92"/>
      <c r="Y20" s="92"/>
      <c r="Z20" s="92"/>
      <c r="AA20" s="92"/>
      <c r="AB20" s="92"/>
      <c r="AC20" s="92"/>
      <c r="AD20" s="92"/>
      <c r="AE20" s="92"/>
      <c r="AF20" s="92"/>
    </row>
    <row r="21" spans="1:32" ht="12.75" customHeight="1" x14ac:dyDescent="0.25">
      <c r="A21" s="16" t="s">
        <v>125</v>
      </c>
      <c r="B21" s="17">
        <v>3883.2</v>
      </c>
      <c r="C21" s="17">
        <v>3379.5</v>
      </c>
      <c r="D21" s="17">
        <v>2838.7</v>
      </c>
      <c r="E21" s="17">
        <v>3539.5658573635974</v>
      </c>
      <c r="F21" s="17">
        <v>3531.1059055458591</v>
      </c>
      <c r="G21" s="17">
        <v>3620.3724433417638</v>
      </c>
      <c r="H21" s="17">
        <v>3358.188258468821</v>
      </c>
      <c r="I21" s="17">
        <v>3039.4899798943952</v>
      </c>
      <c r="J21" s="17">
        <v>3065.5884148703149</v>
      </c>
      <c r="K21" s="17">
        <v>3111.2278676047508</v>
      </c>
      <c r="L21" s="17">
        <v>3152.1760542646261</v>
      </c>
      <c r="M21" s="18">
        <v>-3.0845595396618464</v>
      </c>
      <c r="N21" s="19">
        <v>2.2066431224796013</v>
      </c>
      <c r="O21" s="19">
        <v>-0.50083650865225815</v>
      </c>
      <c r="P21" s="19">
        <v>-0.90747823517021153</v>
      </c>
      <c r="Q21" s="19">
        <v>0.27892322403122449</v>
      </c>
      <c r="S21" s="92"/>
      <c r="T21" s="92"/>
      <c r="U21" s="92"/>
      <c r="V21" s="92"/>
      <c r="W21" s="92"/>
      <c r="X21" s="92"/>
      <c r="Y21" s="92"/>
      <c r="Z21" s="92"/>
      <c r="AA21" s="92"/>
      <c r="AB21" s="92"/>
      <c r="AC21" s="92"/>
      <c r="AD21" s="92"/>
      <c r="AE21" s="92"/>
      <c r="AF21" s="92"/>
    </row>
    <row r="22" spans="1:32" ht="12.75" customHeight="1" x14ac:dyDescent="0.25">
      <c r="A22" s="16" t="s">
        <v>126</v>
      </c>
      <c r="B22" s="207">
        <v>2600.6000000000008</v>
      </c>
      <c r="C22" s="207">
        <v>2529.7999999999997</v>
      </c>
      <c r="D22" s="207">
        <v>2719.8</v>
      </c>
      <c r="E22" s="207">
        <v>2912.6048255736328</v>
      </c>
      <c r="F22" s="207">
        <v>3160.9457797149621</v>
      </c>
      <c r="G22" s="207">
        <v>3309.9773094442385</v>
      </c>
      <c r="H22" s="207">
        <v>3236.1823100080987</v>
      </c>
      <c r="I22" s="207">
        <v>3387.3296068932596</v>
      </c>
      <c r="J22" s="207">
        <v>3501.0193962325784</v>
      </c>
      <c r="K22" s="207">
        <v>3590.4370356258132</v>
      </c>
      <c r="L22" s="207">
        <v>3411.2494844545909</v>
      </c>
      <c r="M22" s="194">
        <v>0.44916735159450383</v>
      </c>
      <c r="N22" s="194">
        <v>1.5144831249288115</v>
      </c>
      <c r="O22" s="194">
        <v>0.23550743900315751</v>
      </c>
      <c r="P22" s="19">
        <v>0.78970027804314835</v>
      </c>
      <c r="Q22" s="19">
        <v>-0.25941833002767201</v>
      </c>
      <c r="S22" s="92"/>
      <c r="T22" s="92"/>
      <c r="U22" s="92"/>
      <c r="V22" s="92"/>
      <c r="W22" s="92"/>
      <c r="X22" s="92"/>
      <c r="Y22" s="92"/>
      <c r="Z22" s="92"/>
      <c r="AA22" s="92"/>
      <c r="AB22" s="92"/>
      <c r="AC22" s="92"/>
      <c r="AD22" s="92"/>
      <c r="AE22" s="92"/>
      <c r="AF22" s="92"/>
    </row>
    <row r="23" spans="1:32" ht="12.75" customHeight="1" x14ac:dyDescent="0.25">
      <c r="A23" s="16" t="s">
        <v>127</v>
      </c>
      <c r="B23" s="17">
        <v>1121</v>
      </c>
      <c r="C23" s="17">
        <v>1198.8</v>
      </c>
      <c r="D23" s="17">
        <v>1256.6999999999998</v>
      </c>
      <c r="E23" s="17">
        <v>1615.6375457169565</v>
      </c>
      <c r="F23" s="17">
        <v>1642.6519612176594</v>
      </c>
      <c r="G23" s="17">
        <v>1508.3110099571122</v>
      </c>
      <c r="H23" s="17">
        <v>1421.9671023625381</v>
      </c>
      <c r="I23" s="17">
        <v>1245.258317559345</v>
      </c>
      <c r="J23" s="17">
        <v>1076.0643142078507</v>
      </c>
      <c r="K23" s="17">
        <v>1019.5236325140501</v>
      </c>
      <c r="L23" s="17">
        <v>1005.0893153111036</v>
      </c>
      <c r="M23" s="18">
        <v>1.149234472308569</v>
      </c>
      <c r="N23" s="19">
        <v>2.7144143221719874</v>
      </c>
      <c r="O23" s="19">
        <v>-1.4323507273622416</v>
      </c>
      <c r="P23" s="19">
        <v>-2.7488225864413351</v>
      </c>
      <c r="Q23" s="19">
        <v>-0.68001558849278831</v>
      </c>
      <c r="S23" s="92"/>
      <c r="T23" s="92"/>
      <c r="U23" s="92"/>
      <c r="V23" s="92"/>
      <c r="W23" s="92"/>
      <c r="X23" s="92"/>
      <c r="Y23" s="92"/>
      <c r="Z23" s="92"/>
      <c r="AA23" s="92"/>
      <c r="AB23" s="92"/>
      <c r="AC23" s="92"/>
      <c r="AD23" s="92"/>
      <c r="AE23" s="92"/>
      <c r="AF23" s="92"/>
    </row>
    <row r="24" spans="1:32" ht="12.75" customHeight="1" x14ac:dyDescent="0.25">
      <c r="A24" s="16" t="s">
        <v>128</v>
      </c>
      <c r="B24" s="17">
        <v>1983.1999999999998</v>
      </c>
      <c r="C24" s="17">
        <v>1989.6000000000004</v>
      </c>
      <c r="D24" s="17">
        <v>1775.6999999999998</v>
      </c>
      <c r="E24" s="17">
        <v>2182.0810710951523</v>
      </c>
      <c r="F24" s="17">
        <v>2310.2675164010398</v>
      </c>
      <c r="G24" s="17">
        <v>2455.0358550839269</v>
      </c>
      <c r="H24" s="17">
        <v>2556.3027722006955</v>
      </c>
      <c r="I24" s="17">
        <v>2310.3115589139347</v>
      </c>
      <c r="J24" s="17">
        <v>2260.4516139425978</v>
      </c>
      <c r="K24" s="17">
        <v>2285.3468869632334</v>
      </c>
      <c r="L24" s="17">
        <v>2292.0873841628181</v>
      </c>
      <c r="M24" s="18">
        <v>-1.0990853365460684</v>
      </c>
      <c r="N24" s="19">
        <v>2.6666207873861314</v>
      </c>
      <c r="O24" s="19">
        <v>1.0171244931411305</v>
      </c>
      <c r="P24" s="19">
        <v>-1.2224403665237027</v>
      </c>
      <c r="Q24" s="19">
        <v>0.13907963967039194</v>
      </c>
      <c r="S24" s="92"/>
      <c r="T24" s="92"/>
      <c r="U24" s="92"/>
      <c r="V24" s="92"/>
      <c r="W24" s="92"/>
      <c r="X24" s="92"/>
      <c r="Y24" s="92"/>
      <c r="Z24" s="92"/>
      <c r="AA24" s="92"/>
      <c r="AB24" s="92"/>
      <c r="AC24" s="92"/>
      <c r="AD24" s="92"/>
      <c r="AE24" s="92"/>
      <c r="AF24" s="92"/>
    </row>
    <row r="25" spans="1:32" ht="12.75" customHeight="1" x14ac:dyDescent="0.25">
      <c r="A25" s="16" t="s">
        <v>129</v>
      </c>
      <c r="B25" s="17">
        <v>1305.2</v>
      </c>
      <c r="C25" s="17">
        <v>1198.7</v>
      </c>
      <c r="D25" s="17">
        <v>1059.4000000000001</v>
      </c>
      <c r="E25" s="17">
        <v>1302.3573249523547</v>
      </c>
      <c r="F25" s="17">
        <v>1547.5996332485856</v>
      </c>
      <c r="G25" s="17">
        <v>1743.2311671590867</v>
      </c>
      <c r="H25" s="17">
        <v>1947.6104596534462</v>
      </c>
      <c r="I25" s="17">
        <v>2134.824765738188</v>
      </c>
      <c r="J25" s="17">
        <v>2266.9153991674666</v>
      </c>
      <c r="K25" s="17">
        <v>2413.0027755809542</v>
      </c>
      <c r="L25" s="17">
        <v>2510.8521129715714</v>
      </c>
      <c r="M25" s="18">
        <v>-2.0649182124386045</v>
      </c>
      <c r="N25" s="19">
        <v>3.8627613880193978</v>
      </c>
      <c r="O25" s="19">
        <v>2.3256113433525183</v>
      </c>
      <c r="P25" s="19">
        <v>1.5297510824857641</v>
      </c>
      <c r="Q25" s="19">
        <v>1.0272617789364613</v>
      </c>
      <c r="S25" s="92"/>
      <c r="T25" s="92"/>
      <c r="U25" s="92"/>
      <c r="V25" s="92"/>
      <c r="W25" s="92"/>
      <c r="X25" s="92"/>
      <c r="Y25" s="92"/>
      <c r="Z25" s="92"/>
      <c r="AA25" s="92"/>
      <c r="AB25" s="92"/>
      <c r="AC25" s="92"/>
      <c r="AD25" s="92"/>
      <c r="AE25" s="92"/>
      <c r="AF25" s="92"/>
    </row>
    <row r="26" spans="1:32" ht="12.75" customHeight="1" x14ac:dyDescent="0.25">
      <c r="A26" s="66" t="s">
        <v>130</v>
      </c>
      <c r="B26" s="17">
        <v>405.6</v>
      </c>
      <c r="C26" s="17">
        <v>273.10000000000002</v>
      </c>
      <c r="D26" s="17">
        <v>129.5</v>
      </c>
      <c r="E26" s="17">
        <v>150.29335767838427</v>
      </c>
      <c r="F26" s="17">
        <v>145.12492175247647</v>
      </c>
      <c r="G26" s="17">
        <v>139.72706617580724</v>
      </c>
      <c r="H26" s="17">
        <v>134.97555530930029</v>
      </c>
      <c r="I26" s="17">
        <v>125.91340365442402</v>
      </c>
      <c r="J26" s="17">
        <v>116.20182192820823</v>
      </c>
      <c r="K26" s="17">
        <v>108.71158312013031</v>
      </c>
      <c r="L26" s="17">
        <v>100.39122975162945</v>
      </c>
      <c r="M26" s="18">
        <v>-10.789251707961622</v>
      </c>
      <c r="N26" s="19">
        <v>1.1456531058865238</v>
      </c>
      <c r="O26" s="19">
        <v>-0.72239023320257445</v>
      </c>
      <c r="P26" s="19">
        <v>-1.4864926418574065</v>
      </c>
      <c r="Q26" s="19">
        <v>-1.4518936129126581</v>
      </c>
      <c r="S26" s="92"/>
      <c r="T26" s="92"/>
      <c r="U26" s="92"/>
      <c r="V26" s="92"/>
      <c r="W26" s="92"/>
      <c r="X26" s="92"/>
      <c r="Y26" s="92"/>
      <c r="Z26" s="92"/>
      <c r="AA26" s="92"/>
      <c r="AB26" s="92"/>
      <c r="AC26" s="92"/>
      <c r="AD26" s="92"/>
      <c r="AE26" s="92"/>
      <c r="AF26" s="92"/>
    </row>
    <row r="27" spans="1:32" ht="12.75" customHeight="1" x14ac:dyDescent="0.25">
      <c r="A27" s="66" t="s">
        <v>131</v>
      </c>
      <c r="B27" s="17">
        <v>1779.3</v>
      </c>
      <c r="C27" s="17">
        <v>1734.5</v>
      </c>
      <c r="D27" s="17">
        <v>1856.7</v>
      </c>
      <c r="E27" s="17">
        <v>2151.6836535684597</v>
      </c>
      <c r="F27" s="17">
        <v>2334.2547687971655</v>
      </c>
      <c r="G27" s="17">
        <v>2681.0556633370875</v>
      </c>
      <c r="H27" s="17">
        <v>2802.4273185400516</v>
      </c>
      <c r="I27" s="17">
        <v>2822.0154032497376</v>
      </c>
      <c r="J27" s="17">
        <v>2821.8894481258944</v>
      </c>
      <c r="K27" s="17">
        <v>2844.6192873284272</v>
      </c>
      <c r="L27" s="17">
        <v>2773.4789040271398</v>
      </c>
      <c r="M27" s="18">
        <v>0.4267147446816999</v>
      </c>
      <c r="N27" s="19">
        <v>2.3153164305925067</v>
      </c>
      <c r="O27" s="19">
        <v>1.8447415278196155</v>
      </c>
      <c r="P27" s="19">
        <v>6.9231319175733219E-2</v>
      </c>
      <c r="Q27" s="19">
        <v>-0.17289260259053529</v>
      </c>
      <c r="S27" s="92"/>
      <c r="T27" s="92"/>
      <c r="U27" s="92"/>
      <c r="V27" s="92"/>
      <c r="W27" s="92"/>
      <c r="X27" s="92"/>
      <c r="Y27" s="92"/>
      <c r="Z27" s="92"/>
      <c r="AA27" s="92"/>
      <c r="AB27" s="92"/>
      <c r="AC27" s="92"/>
      <c r="AD27" s="92"/>
      <c r="AE27" s="92"/>
      <c r="AF27" s="92"/>
    </row>
    <row r="28" spans="1:32" ht="12.75" customHeight="1" x14ac:dyDescent="0.25">
      <c r="A28" s="74" t="s">
        <v>175</v>
      </c>
      <c r="B28" s="13"/>
      <c r="C28" s="13"/>
      <c r="D28" s="13"/>
      <c r="E28" s="13"/>
      <c r="F28" s="13"/>
      <c r="G28" s="13"/>
      <c r="H28" s="13"/>
      <c r="I28" s="13"/>
      <c r="J28" s="13"/>
      <c r="K28" s="13"/>
      <c r="L28" s="13"/>
      <c r="M28" s="14"/>
      <c r="N28" s="15"/>
      <c r="O28" s="15"/>
      <c r="P28" s="15"/>
      <c r="Q28" s="15"/>
      <c r="S28" s="92"/>
      <c r="T28" s="92"/>
      <c r="U28" s="92"/>
      <c r="V28" s="92"/>
      <c r="W28" s="92"/>
      <c r="X28" s="92"/>
      <c r="Y28" s="92"/>
      <c r="Z28" s="92"/>
      <c r="AA28" s="92"/>
      <c r="AB28" s="92"/>
      <c r="AC28" s="92"/>
      <c r="AD28" s="92"/>
      <c r="AE28" s="92"/>
      <c r="AF28" s="92"/>
    </row>
    <row r="29" spans="1:32" ht="12.75" customHeight="1" x14ac:dyDescent="0.25">
      <c r="A29" s="16" t="s">
        <v>4</v>
      </c>
      <c r="B29" s="17">
        <v>7519.9</v>
      </c>
      <c r="C29" s="17">
        <v>4592.4000000000005</v>
      </c>
      <c r="D29" s="17">
        <v>3839.7000000000003</v>
      </c>
      <c r="E29" s="17">
        <v>4876.8185316165291</v>
      </c>
      <c r="F29" s="17">
        <v>4112.4790713837501</v>
      </c>
      <c r="G29" s="17">
        <v>3873.0493731777251</v>
      </c>
      <c r="H29" s="17">
        <v>2969.2335986004882</v>
      </c>
      <c r="I29" s="17">
        <v>2012.7296140236858</v>
      </c>
      <c r="J29" s="17">
        <v>1340.9446101485921</v>
      </c>
      <c r="K29" s="17">
        <v>879.18536810155433</v>
      </c>
      <c r="L29" s="17">
        <v>749.81305726858795</v>
      </c>
      <c r="M29" s="18">
        <v>-6.5006648248869041</v>
      </c>
      <c r="N29" s="19">
        <v>0.68867844347419993</v>
      </c>
      <c r="O29" s="19">
        <v>-3.204745388414787</v>
      </c>
      <c r="P29" s="19">
        <v>-7.6415475557369161</v>
      </c>
      <c r="Q29" s="19">
        <v>-5.6473253030251858</v>
      </c>
      <c r="S29" s="92"/>
      <c r="T29" s="92"/>
      <c r="U29" s="92"/>
      <c r="V29" s="92"/>
      <c r="W29" s="92"/>
      <c r="X29" s="92"/>
      <c r="Y29" s="92"/>
      <c r="Z29" s="92"/>
      <c r="AA29" s="92"/>
      <c r="AB29" s="92"/>
      <c r="AC29" s="92"/>
      <c r="AD29" s="92"/>
      <c r="AE29" s="92"/>
      <c r="AF29" s="92"/>
    </row>
    <row r="30" spans="1:32" ht="12.75" customHeight="1" x14ac:dyDescent="0.25">
      <c r="A30" s="16" t="s">
        <v>5</v>
      </c>
      <c r="B30" s="17">
        <v>1825.7</v>
      </c>
      <c r="C30" s="17">
        <v>1625.9</v>
      </c>
      <c r="D30" s="17">
        <v>1132.4000000000001</v>
      </c>
      <c r="E30" s="17">
        <v>1023.1777785474179</v>
      </c>
      <c r="F30" s="17">
        <v>895.2595473619308</v>
      </c>
      <c r="G30" s="17">
        <v>735.17425893421228</v>
      </c>
      <c r="H30" s="17">
        <v>611.12261102945001</v>
      </c>
      <c r="I30" s="17">
        <v>524.62729338744793</v>
      </c>
      <c r="J30" s="17">
        <v>533.4634682570188</v>
      </c>
      <c r="K30" s="17">
        <v>513.91891904926479</v>
      </c>
      <c r="L30" s="17">
        <v>519.62346315279149</v>
      </c>
      <c r="M30" s="18">
        <v>-4.6639740579826778</v>
      </c>
      <c r="N30" s="19">
        <v>-2.3224157732790962</v>
      </c>
      <c r="O30" s="19">
        <v>-3.7461877827957846</v>
      </c>
      <c r="P30" s="19">
        <v>-1.3498765274422175</v>
      </c>
      <c r="Q30" s="19">
        <v>-0.26251634977484395</v>
      </c>
      <c r="S30" s="92"/>
      <c r="T30" s="92"/>
      <c r="U30" s="92"/>
      <c r="V30" s="92"/>
      <c r="W30" s="92"/>
      <c r="X30" s="92"/>
      <c r="Y30" s="92"/>
      <c r="Z30" s="92"/>
      <c r="AA30" s="92"/>
      <c r="AB30" s="92"/>
      <c r="AC30" s="92"/>
      <c r="AD30" s="92"/>
      <c r="AE30" s="92"/>
      <c r="AF30" s="92"/>
    </row>
    <row r="31" spans="1:32" ht="12.75" customHeight="1" x14ac:dyDescent="0.25">
      <c r="A31" s="16" t="s">
        <v>22</v>
      </c>
      <c r="B31" s="207">
        <v>3528.7</v>
      </c>
      <c r="C31" s="207">
        <v>3654.8</v>
      </c>
      <c r="D31" s="207">
        <v>3670.7999999999993</v>
      </c>
      <c r="E31" s="207">
        <v>3882.2064458137538</v>
      </c>
      <c r="F31" s="207">
        <v>4306.415036169421</v>
      </c>
      <c r="G31" s="207">
        <v>4390.7768868585208</v>
      </c>
      <c r="H31" s="207">
        <v>4441.8006574672218</v>
      </c>
      <c r="I31" s="207">
        <v>4359.0138633127854</v>
      </c>
      <c r="J31" s="207">
        <v>4537.5414059646373</v>
      </c>
      <c r="K31" s="207">
        <v>4771.8908728895631</v>
      </c>
      <c r="L31" s="207">
        <v>4741.2707208622787</v>
      </c>
      <c r="M31" s="194">
        <v>0.3955812734196984</v>
      </c>
      <c r="N31" s="194">
        <v>1.6097811606002876</v>
      </c>
      <c r="O31" s="194">
        <v>0.31002025053279425</v>
      </c>
      <c r="P31" s="19">
        <v>0.2134823208883585</v>
      </c>
      <c r="Q31" s="19">
        <v>0.44016448575203704</v>
      </c>
      <c r="S31" s="92"/>
      <c r="T31" s="92"/>
      <c r="U31" s="92"/>
      <c r="V31" s="92"/>
      <c r="W31" s="92"/>
      <c r="X31" s="92"/>
      <c r="Y31" s="92"/>
      <c r="Z31" s="92"/>
      <c r="AA31" s="92"/>
      <c r="AB31" s="92"/>
      <c r="AC31" s="92"/>
      <c r="AD31" s="92"/>
      <c r="AE31" s="92"/>
      <c r="AF31" s="92"/>
    </row>
    <row r="32" spans="1:32" ht="12.75" customHeight="1" x14ac:dyDescent="0.25">
      <c r="A32" s="16" t="s">
        <v>12</v>
      </c>
      <c r="B32" s="17">
        <v>3478.5</v>
      </c>
      <c r="C32" s="17">
        <v>3552.6</v>
      </c>
      <c r="D32" s="17">
        <v>3596.6000000000004</v>
      </c>
      <c r="E32" s="17">
        <v>4284.2947951660508</v>
      </c>
      <c r="F32" s="17">
        <v>4799.9230046926523</v>
      </c>
      <c r="G32" s="17">
        <v>5245.1593537950212</v>
      </c>
      <c r="H32" s="17">
        <v>5523.1112827539209</v>
      </c>
      <c r="I32" s="17">
        <v>5852.7304224971112</v>
      </c>
      <c r="J32" s="17">
        <v>6188.690869459133</v>
      </c>
      <c r="K32" s="17">
        <v>6461.0685456867413</v>
      </c>
      <c r="L32" s="17">
        <v>6564.0754876085821</v>
      </c>
      <c r="M32" s="18">
        <v>0.33443587671233566</v>
      </c>
      <c r="N32" s="19">
        <v>2.9281609336291092</v>
      </c>
      <c r="O32" s="19">
        <v>1.41330871981864</v>
      </c>
      <c r="P32" s="19">
        <v>1.144320153908196</v>
      </c>
      <c r="Q32" s="19">
        <v>0.59061831553570698</v>
      </c>
      <c r="S32" s="92"/>
      <c r="T32" s="92"/>
      <c r="U32" s="92"/>
      <c r="V32" s="92"/>
      <c r="W32" s="92"/>
      <c r="X32" s="92"/>
      <c r="Y32" s="92"/>
      <c r="Z32" s="92"/>
      <c r="AA32" s="92"/>
      <c r="AB32" s="92"/>
      <c r="AC32" s="92"/>
      <c r="AD32" s="92"/>
      <c r="AE32" s="92"/>
      <c r="AF32" s="92"/>
    </row>
    <row r="33" spans="1:32" ht="12.75" customHeight="1" x14ac:dyDescent="0.25">
      <c r="A33" s="16" t="s">
        <v>434</v>
      </c>
      <c r="B33" s="17">
        <v>1450.3</v>
      </c>
      <c r="C33" s="17">
        <v>1841.9</v>
      </c>
      <c r="D33" s="17">
        <v>676.69999999999993</v>
      </c>
      <c r="E33" s="17">
        <v>707.12130080163263</v>
      </c>
      <c r="F33" s="17">
        <v>924.68531087388942</v>
      </c>
      <c r="G33" s="17">
        <v>1162.4353189092435</v>
      </c>
      <c r="H33" s="17">
        <v>1489.4029187486808</v>
      </c>
      <c r="I33" s="17">
        <v>1666.099217781107</v>
      </c>
      <c r="J33" s="17">
        <v>1927.0848635393097</v>
      </c>
      <c r="K33" s="17">
        <v>1902.9969091356606</v>
      </c>
      <c r="L33" s="17">
        <v>1877.0790159199944</v>
      </c>
      <c r="M33" s="18">
        <v>-7.3396720509592006</v>
      </c>
      <c r="N33" s="19">
        <v>3.1715079508484179</v>
      </c>
      <c r="O33" s="19">
        <v>4.8822086189424851</v>
      </c>
      <c r="P33" s="19">
        <v>2.6098053985688763</v>
      </c>
      <c r="Q33" s="19">
        <v>-0.26257041950883409</v>
      </c>
      <c r="S33" s="92"/>
      <c r="T33" s="92"/>
      <c r="U33" s="92"/>
      <c r="V33" s="92"/>
      <c r="W33" s="92"/>
      <c r="X33" s="92"/>
      <c r="Y33" s="92"/>
      <c r="Z33" s="92"/>
      <c r="AA33" s="92"/>
      <c r="AB33" s="92"/>
      <c r="AC33" s="92"/>
      <c r="AD33" s="92"/>
      <c r="AE33" s="92"/>
      <c r="AF33" s="92"/>
    </row>
    <row r="34" spans="1:32" ht="12.75" customHeight="1" x14ac:dyDescent="0.25">
      <c r="A34" s="16" t="s">
        <v>185</v>
      </c>
      <c r="B34" s="17">
        <v>700.70000000000277</v>
      </c>
      <c r="C34" s="17">
        <v>879.50000000000091</v>
      </c>
      <c r="D34" s="17">
        <v>1277.0000000000009</v>
      </c>
      <c r="E34" s="17">
        <v>1826.6474279616718</v>
      </c>
      <c r="F34" s="17">
        <v>2524.4739648323284</v>
      </c>
      <c r="G34" s="17">
        <v>2735.852052985214</v>
      </c>
      <c r="H34" s="17">
        <v>2781.7156449857607</v>
      </c>
      <c r="I34" s="17">
        <v>2871.9587448443162</v>
      </c>
      <c r="J34" s="17">
        <v>2850.0853018055741</v>
      </c>
      <c r="K34" s="17">
        <v>3110.7781592312558</v>
      </c>
      <c r="L34" s="17">
        <v>3038.0265938504435</v>
      </c>
      <c r="M34" s="18">
        <v>6.1856617639115985</v>
      </c>
      <c r="N34" s="19">
        <v>7.0527923579238871</v>
      </c>
      <c r="O34" s="19">
        <v>0.97507483216761059</v>
      </c>
      <c r="P34" s="19">
        <v>0.24310550794890418</v>
      </c>
      <c r="Q34" s="19">
        <v>0.64063568390264614</v>
      </c>
      <c r="S34" s="92"/>
      <c r="T34" s="92"/>
      <c r="U34" s="92"/>
      <c r="V34" s="92"/>
      <c r="W34" s="92"/>
      <c r="X34" s="92"/>
      <c r="Y34" s="92"/>
      <c r="Z34" s="92"/>
      <c r="AA34" s="92"/>
      <c r="AB34" s="92"/>
      <c r="AC34" s="92"/>
      <c r="AD34" s="92"/>
      <c r="AE34" s="92"/>
      <c r="AF34" s="92"/>
    </row>
    <row r="35" spans="1:32" ht="2.1" customHeight="1" x14ac:dyDescent="0.25">
      <c r="A35" s="8"/>
      <c r="B35" s="8"/>
      <c r="C35" s="8"/>
      <c r="D35" s="8"/>
      <c r="E35" s="8"/>
      <c r="F35" s="8"/>
      <c r="G35" s="8"/>
      <c r="H35" s="8"/>
      <c r="I35" s="8"/>
      <c r="J35" s="8"/>
      <c r="K35" s="8"/>
      <c r="L35" s="8"/>
      <c r="M35" s="9"/>
      <c r="N35" s="9"/>
      <c r="O35" s="9"/>
      <c r="P35" s="9"/>
      <c r="Q35" s="9"/>
      <c r="S35" s="92"/>
      <c r="T35" s="92"/>
      <c r="U35" s="92"/>
      <c r="V35" s="92"/>
      <c r="W35" s="92"/>
      <c r="X35" s="92"/>
      <c r="Y35" s="92"/>
      <c r="Z35" s="92"/>
      <c r="AA35" s="92"/>
      <c r="AB35" s="92"/>
      <c r="AC35" s="92"/>
      <c r="AD35" s="92"/>
      <c r="AE35" s="92"/>
      <c r="AF35" s="92"/>
    </row>
    <row r="36" spans="1:32" ht="12.75" customHeight="1" x14ac:dyDescent="0.25">
      <c r="A36" s="4" t="s">
        <v>78</v>
      </c>
      <c r="B36" s="13">
        <v>4357.1000000000004</v>
      </c>
      <c r="C36" s="13">
        <v>4572.6000000000004</v>
      </c>
      <c r="D36" s="13">
        <v>4961.1000000000004</v>
      </c>
      <c r="E36" s="13">
        <v>5544.7405623433051</v>
      </c>
      <c r="F36" s="13">
        <v>6359.49455711259</v>
      </c>
      <c r="G36" s="13">
        <v>6936.8885096660715</v>
      </c>
      <c r="H36" s="13">
        <v>7461.8412902721848</v>
      </c>
      <c r="I36" s="13">
        <v>7823.8815328972896</v>
      </c>
      <c r="J36" s="13">
        <v>8156.840581410057</v>
      </c>
      <c r="K36" s="13">
        <v>8339.2461405687427</v>
      </c>
      <c r="L36" s="13">
        <v>8535.6171142681978</v>
      </c>
      <c r="M36" s="14">
        <v>1.3066712220864529</v>
      </c>
      <c r="N36" s="15">
        <v>2.5143026772019628</v>
      </c>
      <c r="O36" s="15">
        <v>1.6113779260277017</v>
      </c>
      <c r="P36" s="15">
        <v>0.89452421602154164</v>
      </c>
      <c r="Q36" s="15">
        <v>0.4549391927823887</v>
      </c>
      <c r="S36" s="92"/>
      <c r="T36" s="92"/>
      <c r="U36" s="92"/>
      <c r="V36" s="92"/>
      <c r="W36" s="92"/>
      <c r="X36" s="92"/>
      <c r="Y36" s="92"/>
      <c r="Z36" s="92"/>
      <c r="AA36" s="92"/>
      <c r="AB36" s="92"/>
      <c r="AC36" s="92"/>
      <c r="AD36" s="92"/>
      <c r="AE36" s="92"/>
      <c r="AF36" s="92"/>
    </row>
    <row r="37" spans="1:32" ht="12.75" customHeight="1" x14ac:dyDescent="0.25">
      <c r="A37" s="74" t="s">
        <v>174</v>
      </c>
      <c r="B37" s="13"/>
      <c r="C37" s="13"/>
      <c r="D37" s="13"/>
      <c r="E37" s="13"/>
      <c r="F37" s="13"/>
      <c r="G37" s="13"/>
      <c r="H37" s="13"/>
      <c r="I37" s="13"/>
      <c r="J37" s="13"/>
      <c r="K37" s="13"/>
      <c r="L37" s="13"/>
      <c r="M37" s="14"/>
      <c r="N37" s="15"/>
      <c r="O37" s="15"/>
      <c r="P37" s="15"/>
      <c r="Q37" s="15"/>
      <c r="S37" s="92"/>
      <c r="T37" s="92"/>
      <c r="U37" s="92"/>
      <c r="V37" s="92"/>
      <c r="W37" s="92"/>
      <c r="X37" s="92"/>
      <c r="Y37" s="92"/>
      <c r="Z37" s="92"/>
      <c r="AA37" s="92"/>
      <c r="AB37" s="92"/>
      <c r="AC37" s="92"/>
      <c r="AD37" s="92"/>
      <c r="AE37" s="92"/>
      <c r="AF37" s="92"/>
    </row>
    <row r="38" spans="1:32" ht="12.75" customHeight="1" x14ac:dyDescent="0.25">
      <c r="A38" s="16" t="s">
        <v>132</v>
      </c>
      <c r="B38" s="17">
        <v>2951.1000000000004</v>
      </c>
      <c r="C38" s="17">
        <v>2981.5</v>
      </c>
      <c r="D38" s="17">
        <v>3052.8</v>
      </c>
      <c r="E38" s="17">
        <v>3998.9543883442725</v>
      </c>
      <c r="F38" s="17">
        <v>4590.5073195050827</v>
      </c>
      <c r="G38" s="17">
        <v>5015.5112537461846</v>
      </c>
      <c r="H38" s="17">
        <v>5398.8719683884137</v>
      </c>
      <c r="I38" s="17">
        <v>5703.101574653987</v>
      </c>
      <c r="J38" s="17">
        <v>5954.0489517130682</v>
      </c>
      <c r="K38" s="17">
        <v>6127.6273448013162</v>
      </c>
      <c r="L38" s="17">
        <v>6265.1819902949292</v>
      </c>
      <c r="M38" s="18">
        <v>0.33938681798264536</v>
      </c>
      <c r="N38" s="19">
        <v>4.1636604352105921</v>
      </c>
      <c r="O38" s="19">
        <v>1.6352206669743019</v>
      </c>
      <c r="P38" s="19">
        <v>0.98362052890297313</v>
      </c>
      <c r="Q38" s="19">
        <v>0.51066097562826318</v>
      </c>
      <c r="S38" s="92"/>
      <c r="T38" s="92"/>
      <c r="U38" s="92"/>
      <c r="V38" s="92"/>
      <c r="W38" s="92"/>
      <c r="X38" s="92"/>
      <c r="Y38" s="92"/>
      <c r="Z38" s="92"/>
      <c r="AA38" s="92"/>
      <c r="AB38" s="92"/>
      <c r="AC38" s="92"/>
      <c r="AD38" s="92"/>
      <c r="AE38" s="92"/>
      <c r="AF38" s="92"/>
    </row>
    <row r="39" spans="1:32" ht="12.75" customHeight="1" x14ac:dyDescent="0.25">
      <c r="A39" s="16" t="s">
        <v>133</v>
      </c>
      <c r="B39" s="207">
        <v>1406</v>
      </c>
      <c r="C39" s="207">
        <v>1591.1</v>
      </c>
      <c r="D39" s="207">
        <v>1908.3000000000002</v>
      </c>
      <c r="E39" s="207">
        <v>1545.7861739990326</v>
      </c>
      <c r="F39" s="207">
        <v>1768.9872376075066</v>
      </c>
      <c r="G39" s="207">
        <v>1921.3772559198876</v>
      </c>
      <c r="H39" s="207">
        <v>2062.969321883771</v>
      </c>
      <c r="I39" s="207">
        <v>2120.7799582433013</v>
      </c>
      <c r="J39" s="207">
        <v>2202.7916296969893</v>
      </c>
      <c r="K39" s="207">
        <v>2211.618795767426</v>
      </c>
      <c r="L39" s="207">
        <v>2270.4351239732691</v>
      </c>
      <c r="M39" s="194">
        <v>3.1017728159685509</v>
      </c>
      <c r="N39" s="194">
        <v>-0.75518992944885177</v>
      </c>
      <c r="O39" s="194">
        <v>1.5492702874542408</v>
      </c>
      <c r="P39" s="19">
        <v>0.65794617047252313</v>
      </c>
      <c r="Q39" s="19">
        <v>0.30291806376718799</v>
      </c>
      <c r="S39" s="92"/>
      <c r="T39" s="92"/>
      <c r="U39" s="92"/>
      <c r="V39" s="92"/>
      <c r="W39" s="92"/>
      <c r="X39" s="92"/>
      <c r="Y39" s="92"/>
      <c r="Z39" s="92"/>
      <c r="AA39" s="92"/>
      <c r="AB39" s="92"/>
      <c r="AC39" s="92"/>
      <c r="AD39" s="92"/>
      <c r="AE39" s="92"/>
      <c r="AF39" s="92"/>
    </row>
    <row r="40" spans="1:32" s="80" customFormat="1" ht="12.75" customHeight="1" x14ac:dyDescent="0.25">
      <c r="A40" s="76" t="s">
        <v>175</v>
      </c>
      <c r="B40" s="77"/>
      <c r="C40" s="77"/>
      <c r="D40" s="77"/>
      <c r="E40" s="77"/>
      <c r="F40" s="77"/>
      <c r="G40" s="77"/>
      <c r="H40" s="77"/>
      <c r="I40" s="77"/>
      <c r="J40" s="77"/>
      <c r="K40" s="77"/>
      <c r="L40" s="77"/>
      <c r="M40" s="78"/>
      <c r="N40" s="79"/>
      <c r="O40" s="79"/>
      <c r="P40" s="79"/>
      <c r="Q40" s="79"/>
      <c r="S40" s="92"/>
      <c r="T40" s="92"/>
      <c r="U40" s="92"/>
      <c r="V40" s="92"/>
      <c r="W40" s="92"/>
      <c r="X40" s="92"/>
      <c r="Y40" s="92"/>
      <c r="Z40" s="92"/>
      <c r="AA40" s="92"/>
      <c r="AB40" s="92"/>
      <c r="AC40" s="92"/>
      <c r="AD40" s="92"/>
      <c r="AE40" s="92"/>
      <c r="AF40" s="92"/>
    </row>
    <row r="41" spans="1:32" ht="12.75" customHeight="1" x14ac:dyDescent="0.25">
      <c r="A41" s="16" t="s">
        <v>4</v>
      </c>
      <c r="B41" s="17">
        <v>76</v>
      </c>
      <c r="C41" s="17">
        <v>177.9</v>
      </c>
      <c r="D41" s="17">
        <v>76.699999999999989</v>
      </c>
      <c r="E41" s="17">
        <v>105.91028239972243</v>
      </c>
      <c r="F41" s="17">
        <v>120.2409491741418</v>
      </c>
      <c r="G41" s="17">
        <v>130.05129266273457</v>
      </c>
      <c r="H41" s="17">
        <v>139.68514695041483</v>
      </c>
      <c r="I41" s="17">
        <v>142.91049293455359</v>
      </c>
      <c r="J41" s="17">
        <v>148.04467980095009</v>
      </c>
      <c r="K41" s="17">
        <v>146.2817690511277</v>
      </c>
      <c r="L41" s="17">
        <v>147.07984685535118</v>
      </c>
      <c r="M41" s="18">
        <v>9.1725723203150977E-2</v>
      </c>
      <c r="N41" s="19">
        <v>4.5985594023363774</v>
      </c>
      <c r="O41" s="19">
        <v>1.5102233433165191</v>
      </c>
      <c r="P41" s="19">
        <v>0.58292422119941012</v>
      </c>
      <c r="Q41" s="19">
        <v>-6.5363664168172075E-2</v>
      </c>
      <c r="S41" s="92"/>
      <c r="T41" s="92"/>
      <c r="U41" s="92"/>
      <c r="V41" s="92"/>
      <c r="W41" s="92"/>
      <c r="X41" s="92"/>
      <c r="Y41" s="92"/>
      <c r="Z41" s="92"/>
      <c r="AA41" s="92"/>
      <c r="AB41" s="92"/>
      <c r="AC41" s="92"/>
      <c r="AD41" s="92"/>
      <c r="AE41" s="92"/>
      <c r="AF41" s="92"/>
    </row>
    <row r="42" spans="1:32" ht="12.75" customHeight="1" x14ac:dyDescent="0.25">
      <c r="A42" s="16" t="s">
        <v>5</v>
      </c>
      <c r="B42" s="17">
        <v>2446.3000000000002</v>
      </c>
      <c r="C42" s="17">
        <v>2377.4</v>
      </c>
      <c r="D42" s="17">
        <v>3223</v>
      </c>
      <c r="E42" s="17">
        <v>2938.7704486987323</v>
      </c>
      <c r="F42" s="17">
        <v>3369.3743921153596</v>
      </c>
      <c r="G42" s="17">
        <v>3671.2693610361603</v>
      </c>
      <c r="H42" s="17">
        <v>3946.9275691847706</v>
      </c>
      <c r="I42" s="17">
        <v>4115.6182410244401</v>
      </c>
      <c r="J42" s="17">
        <v>4286.5746691705972</v>
      </c>
      <c r="K42" s="17">
        <v>4362.2973591256559</v>
      </c>
      <c r="L42" s="17">
        <v>4471.8671204177617</v>
      </c>
      <c r="M42" s="18">
        <v>2.7957262151929507</v>
      </c>
      <c r="N42" s="19">
        <v>0.44513262480898597</v>
      </c>
      <c r="O42" s="19">
        <v>1.5946851106639182</v>
      </c>
      <c r="P42" s="19">
        <v>0.82892191897900869</v>
      </c>
      <c r="Q42" s="19">
        <v>0.4240772045363661</v>
      </c>
      <c r="S42" s="92"/>
      <c r="T42" s="92"/>
      <c r="U42" s="92"/>
      <c r="V42" s="92"/>
      <c r="W42" s="92"/>
      <c r="X42" s="92"/>
      <c r="Y42" s="92"/>
      <c r="Z42" s="92"/>
      <c r="AA42" s="92"/>
      <c r="AB42" s="92"/>
      <c r="AC42" s="92"/>
      <c r="AD42" s="92"/>
      <c r="AE42" s="92"/>
      <c r="AF42" s="92"/>
    </row>
    <row r="43" spans="1:32" ht="12.75" customHeight="1" x14ac:dyDescent="0.25">
      <c r="A43" s="16" t="s">
        <v>22</v>
      </c>
      <c r="B43" s="17">
        <v>1834.8</v>
      </c>
      <c r="C43" s="17">
        <v>2017.3000000000002</v>
      </c>
      <c r="D43" s="17">
        <v>1661.4</v>
      </c>
      <c r="E43" s="17">
        <v>2500.0598312448506</v>
      </c>
      <c r="F43" s="17">
        <v>2869.8792158230876</v>
      </c>
      <c r="G43" s="17">
        <v>3135.5678559671769</v>
      </c>
      <c r="H43" s="17">
        <v>3375.2285741369997</v>
      </c>
      <c r="I43" s="17">
        <v>3565.3527989382942</v>
      </c>
      <c r="J43" s="17">
        <v>3722.2212324385096</v>
      </c>
      <c r="K43" s="17">
        <v>3830.6670123919585</v>
      </c>
      <c r="L43" s="17">
        <v>3916.6701469950854</v>
      </c>
      <c r="M43" s="18">
        <v>-0.9878371502671679</v>
      </c>
      <c r="N43" s="19">
        <v>5.6182436646619038</v>
      </c>
      <c r="O43" s="19">
        <v>1.6351557422010776</v>
      </c>
      <c r="P43" s="19">
        <v>0.98337918516269163</v>
      </c>
      <c r="Q43" s="19">
        <v>0.51051113935511871</v>
      </c>
      <c r="S43" s="92"/>
      <c r="T43" s="92"/>
      <c r="U43" s="92"/>
      <c r="V43" s="92"/>
      <c r="W43" s="92"/>
      <c r="X43" s="92"/>
      <c r="Y43" s="92"/>
      <c r="Z43" s="92"/>
      <c r="AA43" s="92"/>
      <c r="AB43" s="92"/>
      <c r="AC43" s="92"/>
      <c r="AD43" s="92"/>
      <c r="AE43" s="92"/>
      <c r="AF43" s="92"/>
    </row>
    <row r="44" spans="1:32" ht="2.1" customHeight="1" x14ac:dyDescent="0.25">
      <c r="A44" s="8"/>
      <c r="B44" s="8"/>
      <c r="C44" s="8"/>
      <c r="D44" s="8"/>
      <c r="E44" s="8"/>
      <c r="F44" s="8"/>
      <c r="G44" s="8"/>
      <c r="H44" s="8"/>
      <c r="I44" s="8"/>
      <c r="J44" s="8"/>
      <c r="K44" s="8"/>
      <c r="L44" s="8"/>
      <c r="M44" s="9"/>
      <c r="N44" s="9"/>
      <c r="O44" s="9"/>
      <c r="P44" s="9"/>
      <c r="Q44" s="9"/>
      <c r="S44" s="92"/>
      <c r="T44" s="92"/>
      <c r="U44" s="92"/>
      <c r="V44" s="92"/>
      <c r="W44" s="92"/>
      <c r="X44" s="92"/>
      <c r="Y44" s="92"/>
      <c r="Z44" s="92"/>
      <c r="AA44" s="92"/>
      <c r="AB44" s="92"/>
      <c r="AC44" s="92"/>
      <c r="AD44" s="92"/>
      <c r="AE44" s="92"/>
      <c r="AF44" s="92"/>
    </row>
    <row r="45" spans="1:32" ht="12.75" customHeight="1" x14ac:dyDescent="0.25">
      <c r="A45" s="4" t="s">
        <v>523</v>
      </c>
      <c r="B45" s="31">
        <v>701.35968555891873</v>
      </c>
      <c r="C45" s="31">
        <v>446.32614175388812</v>
      </c>
      <c r="D45" s="31">
        <v>253.23582693784078</v>
      </c>
      <c r="E45" s="31">
        <v>249.7445165716253</v>
      </c>
      <c r="F45" s="31">
        <v>224.0716549519006</v>
      </c>
      <c r="G45" s="31">
        <v>200.81922175507626</v>
      </c>
      <c r="H45" s="31">
        <v>174.51582417022621</v>
      </c>
      <c r="I45" s="31">
        <v>153.53931584909702</v>
      </c>
      <c r="J45" s="31">
        <v>142.56861511597609</v>
      </c>
      <c r="K45" s="31">
        <v>136.42808718461967</v>
      </c>
      <c r="L45" s="31">
        <v>129.51156230439801</v>
      </c>
      <c r="M45" s="14">
        <v>-9.6853018146933145</v>
      </c>
      <c r="N45" s="15">
        <v>-1.2160979076582867</v>
      </c>
      <c r="O45" s="15">
        <v>-2.4685257096086599</v>
      </c>
      <c r="P45" s="15">
        <v>-2.0016165346306236</v>
      </c>
      <c r="Q45" s="15">
        <v>-0.95593394353071792</v>
      </c>
      <c r="S45" s="92"/>
      <c r="T45" s="92"/>
      <c r="U45" s="92"/>
      <c r="V45" s="92"/>
      <c r="W45" s="92"/>
      <c r="X45" s="92"/>
      <c r="Y45" s="92"/>
      <c r="Z45" s="92"/>
      <c r="AA45" s="92"/>
      <c r="AB45" s="92"/>
      <c r="AC45" s="92"/>
      <c r="AD45" s="92"/>
      <c r="AE45" s="92"/>
      <c r="AF45" s="92"/>
    </row>
    <row r="46" spans="1:32" ht="12.75" customHeight="1" x14ac:dyDescent="0.25">
      <c r="A46" s="16" t="s">
        <v>123</v>
      </c>
      <c r="B46" s="32">
        <v>4439.3690691764996</v>
      </c>
      <c r="C46" s="32">
        <v>5053.4162392801391</v>
      </c>
      <c r="D46" s="32">
        <v>2572.9019506483455</v>
      </c>
      <c r="E46" s="32">
        <v>2395.7850759975436</v>
      </c>
      <c r="F46" s="32">
        <v>2179.5532081560918</v>
      </c>
      <c r="G46" s="32">
        <v>1879.289204333518</v>
      </c>
      <c r="H46" s="32">
        <v>1583.4464076509009</v>
      </c>
      <c r="I46" s="32">
        <v>1442.6591310120969</v>
      </c>
      <c r="J46" s="32">
        <v>1448.1910332103621</v>
      </c>
      <c r="K46" s="32">
        <v>1427.2212246988811</v>
      </c>
      <c r="L46" s="32">
        <v>1390.7820183918541</v>
      </c>
      <c r="M46" s="18">
        <v>-5.3086739455670333</v>
      </c>
      <c r="N46" s="19">
        <v>-1.6454571933525397</v>
      </c>
      <c r="O46" s="19">
        <v>-3.1446556876716492</v>
      </c>
      <c r="P46" s="19">
        <v>-0.88891089620732888</v>
      </c>
      <c r="Q46" s="19">
        <v>-0.40367326192085606</v>
      </c>
      <c r="S46" s="92"/>
      <c r="T46" s="92"/>
      <c r="U46" s="92"/>
      <c r="V46" s="92"/>
      <c r="W46" s="92"/>
      <c r="X46" s="92"/>
      <c r="Y46" s="92"/>
      <c r="Z46" s="92"/>
      <c r="AA46" s="92"/>
      <c r="AB46" s="92"/>
      <c r="AC46" s="92"/>
      <c r="AD46" s="92"/>
      <c r="AE46" s="92"/>
      <c r="AF46" s="92"/>
    </row>
    <row r="47" spans="1:32" ht="12.75" customHeight="1" x14ac:dyDescent="0.25">
      <c r="A47" s="16" t="s">
        <v>124</v>
      </c>
      <c r="B47" s="32">
        <v>1814.0455665196146</v>
      </c>
      <c r="C47" s="32">
        <v>2318.7660314263144</v>
      </c>
      <c r="D47" s="32">
        <v>1139.7327765968053</v>
      </c>
      <c r="E47" s="32">
        <v>1275.3945126646008</v>
      </c>
      <c r="F47" s="32">
        <v>1257.7300009727148</v>
      </c>
      <c r="G47" s="32">
        <v>939.26820376936985</v>
      </c>
      <c r="H47" s="32">
        <v>640.6854208865409</v>
      </c>
      <c r="I47" s="32">
        <v>536.70547680731238</v>
      </c>
      <c r="J47" s="32">
        <v>507.94396550666795</v>
      </c>
      <c r="K47" s="32">
        <v>479.97449947177097</v>
      </c>
      <c r="L47" s="32">
        <v>467.25280524786615</v>
      </c>
      <c r="M47" s="18">
        <v>-4.5413068212672325</v>
      </c>
      <c r="N47" s="19">
        <v>0.99001535741294333</v>
      </c>
      <c r="O47" s="19">
        <v>-6.5227898878806867</v>
      </c>
      <c r="P47" s="19">
        <v>-2.2949308665937251</v>
      </c>
      <c r="Q47" s="19">
        <v>-0.83153037382847073</v>
      </c>
      <c r="S47" s="92"/>
      <c r="T47" s="92"/>
      <c r="U47" s="92"/>
      <c r="V47" s="92"/>
      <c r="W47" s="92"/>
      <c r="X47" s="92"/>
      <c r="Y47" s="92"/>
      <c r="Z47" s="92"/>
      <c r="AA47" s="92"/>
      <c r="AB47" s="92"/>
      <c r="AC47" s="92"/>
      <c r="AD47" s="92"/>
      <c r="AE47" s="92"/>
      <c r="AF47" s="92"/>
    </row>
    <row r="48" spans="1:32" ht="12.75" customHeight="1" x14ac:dyDescent="0.25">
      <c r="A48" s="16" t="s">
        <v>125</v>
      </c>
      <c r="B48" s="32">
        <v>1774.7750481496564</v>
      </c>
      <c r="C48" s="32">
        <v>1123.9557787021254</v>
      </c>
      <c r="D48" s="32">
        <v>743.50229491738401</v>
      </c>
      <c r="E48" s="32">
        <v>773.44516840269694</v>
      </c>
      <c r="F48" s="32">
        <v>659.54969701934579</v>
      </c>
      <c r="G48" s="32">
        <v>605.52861116346855</v>
      </c>
      <c r="H48" s="32">
        <v>514.09821668140421</v>
      </c>
      <c r="I48" s="32">
        <v>434.86556555226525</v>
      </c>
      <c r="J48" s="32">
        <v>414.42387855006427</v>
      </c>
      <c r="K48" s="32">
        <v>406.41367619766066</v>
      </c>
      <c r="L48" s="32">
        <v>404.0542338764576</v>
      </c>
      <c r="M48" s="18">
        <v>-8.3328139302764281</v>
      </c>
      <c r="N48" s="19">
        <v>-1.1909960966521305</v>
      </c>
      <c r="O48" s="19">
        <v>-2.460649981172891</v>
      </c>
      <c r="P48" s="19">
        <v>-2.1321906336178253</v>
      </c>
      <c r="Q48" s="19">
        <v>-0.2530812086424028</v>
      </c>
      <c r="S48" s="92"/>
      <c r="T48" s="92"/>
      <c r="U48" s="92"/>
      <c r="V48" s="92"/>
      <c r="W48" s="92"/>
      <c r="X48" s="92"/>
      <c r="Y48" s="92"/>
      <c r="Z48" s="92"/>
      <c r="AA48" s="92"/>
      <c r="AB48" s="92"/>
      <c r="AC48" s="92"/>
      <c r="AD48" s="92"/>
      <c r="AE48" s="92"/>
      <c r="AF48" s="92"/>
    </row>
    <row r="49" spans="1:32" ht="12.75" customHeight="1" x14ac:dyDescent="0.25">
      <c r="A49" s="16" t="s">
        <v>126</v>
      </c>
      <c r="B49" s="32">
        <v>2752.9799113471026</v>
      </c>
      <c r="C49" s="32">
        <v>1115.3446262063039</v>
      </c>
      <c r="D49" s="32">
        <v>762.14199123945275</v>
      </c>
      <c r="E49" s="32">
        <v>713.36883460090348</v>
      </c>
      <c r="F49" s="32">
        <v>674.09047804309046</v>
      </c>
      <c r="G49" s="32">
        <v>626.21092150269794</v>
      </c>
      <c r="H49" s="32">
        <v>548.49502354344622</v>
      </c>
      <c r="I49" s="32">
        <v>525.36098592185976</v>
      </c>
      <c r="J49" s="32">
        <v>504.00543047600945</v>
      </c>
      <c r="K49" s="32">
        <v>490.38315480319517</v>
      </c>
      <c r="L49" s="32">
        <v>447.91467360480391</v>
      </c>
      <c r="M49" s="18">
        <v>-12.052543314779541</v>
      </c>
      <c r="N49" s="19">
        <v>-1.2201800506631888</v>
      </c>
      <c r="O49" s="19">
        <v>-2.0407503359943013</v>
      </c>
      <c r="P49" s="19">
        <v>-0.84234387521530119</v>
      </c>
      <c r="Q49" s="19">
        <v>-1.1729100380907798</v>
      </c>
      <c r="S49" s="92"/>
      <c r="T49" s="92"/>
      <c r="U49" s="92"/>
      <c r="V49" s="92"/>
      <c r="W49" s="92"/>
      <c r="X49" s="92"/>
      <c r="Y49" s="92"/>
      <c r="Z49" s="92"/>
      <c r="AA49" s="92"/>
      <c r="AB49" s="92"/>
      <c r="AC49" s="92"/>
      <c r="AD49" s="92"/>
      <c r="AE49" s="92"/>
      <c r="AF49" s="92"/>
    </row>
    <row r="50" spans="1:32" ht="12.75" customHeight="1" x14ac:dyDescent="0.25">
      <c r="A50" s="16" t="s">
        <v>127</v>
      </c>
      <c r="B50" s="32">
        <v>595.35879610472784</v>
      </c>
      <c r="C50" s="32">
        <v>561.21848854372195</v>
      </c>
      <c r="D50" s="32">
        <v>463.4240187060015</v>
      </c>
      <c r="E50" s="32">
        <v>527.30652462628234</v>
      </c>
      <c r="F50" s="32">
        <v>464.30082311981857</v>
      </c>
      <c r="G50" s="32">
        <v>369.7906613000506</v>
      </c>
      <c r="H50" s="32">
        <v>301.96833730442222</v>
      </c>
      <c r="I50" s="32">
        <v>234.64335575389092</v>
      </c>
      <c r="J50" s="32">
        <v>183.40067845978294</v>
      </c>
      <c r="K50" s="32">
        <v>162.20070975532201</v>
      </c>
      <c r="L50" s="32">
        <v>151.76872768057729</v>
      </c>
      <c r="M50" s="18">
        <v>-2.4740978347829179</v>
      </c>
      <c r="N50" s="19">
        <v>1.8904043710099572E-2</v>
      </c>
      <c r="O50" s="19">
        <v>-4.2108773691099781</v>
      </c>
      <c r="P50" s="19">
        <v>-4.8642047099188623</v>
      </c>
      <c r="Q50" s="19">
        <v>-1.8753466414114017</v>
      </c>
      <c r="S50" s="92"/>
      <c r="T50" s="92"/>
      <c r="U50" s="92"/>
      <c r="V50" s="92"/>
      <c r="W50" s="92"/>
      <c r="X50" s="92"/>
      <c r="Y50" s="92"/>
      <c r="Z50" s="92"/>
      <c r="AA50" s="92"/>
      <c r="AB50" s="92"/>
      <c r="AC50" s="92"/>
      <c r="AD50" s="92"/>
      <c r="AE50" s="92"/>
      <c r="AF50" s="92"/>
    </row>
    <row r="51" spans="1:32" ht="12.75" customHeight="1" x14ac:dyDescent="0.25">
      <c r="A51" s="16" t="s">
        <v>128</v>
      </c>
      <c r="B51" s="206">
        <v>337.42044275177705</v>
      </c>
      <c r="C51" s="206">
        <v>237.74334195676312</v>
      </c>
      <c r="D51" s="206">
        <v>169.04065546855003</v>
      </c>
      <c r="E51" s="206">
        <v>181.58318533855339</v>
      </c>
      <c r="F51" s="206">
        <v>168.52391924162242</v>
      </c>
      <c r="G51" s="206">
        <v>158.2605912643489</v>
      </c>
      <c r="H51" s="206">
        <v>148.76329058020738</v>
      </c>
      <c r="I51" s="206">
        <v>124.37668049625458</v>
      </c>
      <c r="J51" s="206">
        <v>114.33765116549959</v>
      </c>
      <c r="K51" s="206">
        <v>110.44405034891315</v>
      </c>
      <c r="L51" s="206">
        <v>107.86567998378915</v>
      </c>
      <c r="M51" s="194">
        <v>-6.6784426451318435</v>
      </c>
      <c r="N51" s="194">
        <v>-3.0610886117099501E-2</v>
      </c>
      <c r="O51" s="194">
        <v>-1.2394675803454991</v>
      </c>
      <c r="P51" s="19">
        <v>-2.5976693108528792</v>
      </c>
      <c r="Q51" s="19">
        <v>-0.58099738276100599</v>
      </c>
      <c r="S51" s="92"/>
      <c r="T51" s="92"/>
      <c r="U51" s="92"/>
      <c r="V51" s="92"/>
      <c r="W51" s="92"/>
      <c r="X51" s="92"/>
      <c r="Y51" s="92"/>
      <c r="Z51" s="92"/>
      <c r="AA51" s="92"/>
      <c r="AB51" s="92"/>
      <c r="AC51" s="92"/>
      <c r="AD51" s="92"/>
      <c r="AE51" s="92"/>
      <c r="AF51" s="92"/>
    </row>
    <row r="52" spans="1:32" ht="12.75" customHeight="1" x14ac:dyDescent="0.25">
      <c r="A52" s="16" t="s">
        <v>129</v>
      </c>
      <c r="B52" s="32">
        <v>262.86251240979539</v>
      </c>
      <c r="C52" s="32">
        <v>146.19201052514217</v>
      </c>
      <c r="D52" s="32">
        <v>60.625155756119796</v>
      </c>
      <c r="E52" s="32">
        <v>59.673706649921321</v>
      </c>
      <c r="F52" s="32">
        <v>57.58462992421444</v>
      </c>
      <c r="G52" s="32">
        <v>53.995966727009545</v>
      </c>
      <c r="H52" s="32">
        <v>51.316886287399889</v>
      </c>
      <c r="I52" s="32">
        <v>49.008210565081235</v>
      </c>
      <c r="J52" s="32">
        <v>46.718322933373059</v>
      </c>
      <c r="K52" s="32">
        <v>45.63240848946073</v>
      </c>
      <c r="L52" s="32">
        <v>44.246459350035671</v>
      </c>
      <c r="M52" s="18">
        <v>-13.644019162556564</v>
      </c>
      <c r="N52" s="19">
        <v>-0.51322077802323784</v>
      </c>
      <c r="O52" s="19">
        <v>-1.1457440340885583</v>
      </c>
      <c r="P52" s="19">
        <v>-0.93444094720854798</v>
      </c>
      <c r="Q52" s="19">
        <v>-0.54213599174683935</v>
      </c>
      <c r="S52" s="92"/>
      <c r="T52" s="92"/>
      <c r="U52" s="92"/>
      <c r="V52" s="92"/>
      <c r="W52" s="92"/>
      <c r="X52" s="92"/>
      <c r="Y52" s="92"/>
      <c r="Z52" s="92"/>
      <c r="AA52" s="92"/>
      <c r="AB52" s="92"/>
      <c r="AC52" s="92"/>
      <c r="AD52" s="92"/>
      <c r="AE52" s="92"/>
      <c r="AF52" s="92"/>
    </row>
    <row r="53" spans="1:32" ht="12.75" customHeight="1" x14ac:dyDescent="0.25">
      <c r="A53" s="66" t="s">
        <v>130</v>
      </c>
      <c r="B53" s="32">
        <v>203.2863497026469</v>
      </c>
      <c r="C53" s="32">
        <v>151.47355443220687</v>
      </c>
      <c r="D53" s="32">
        <v>62.874115552972377</v>
      </c>
      <c r="E53" s="32">
        <v>66.414800428249066</v>
      </c>
      <c r="F53" s="32">
        <v>61.664919290881166</v>
      </c>
      <c r="G53" s="32">
        <v>57.771110920855627</v>
      </c>
      <c r="H53" s="32">
        <v>56.35585697254519</v>
      </c>
      <c r="I53" s="32">
        <v>53.983467056393678</v>
      </c>
      <c r="J53" s="32">
        <v>51.3288336718132</v>
      </c>
      <c r="K53" s="32">
        <v>49.787012038072184</v>
      </c>
      <c r="L53" s="32">
        <v>48.218530132362531</v>
      </c>
      <c r="M53" s="18">
        <v>-11.072441872476313</v>
      </c>
      <c r="N53" s="19">
        <v>-0.19400518003528378</v>
      </c>
      <c r="O53" s="19">
        <v>-0.89624978093234553</v>
      </c>
      <c r="P53" s="19">
        <v>-0.92998385227156533</v>
      </c>
      <c r="Q53" s="19">
        <v>-0.62314300441900228</v>
      </c>
      <c r="S53" s="92"/>
      <c r="T53" s="92"/>
      <c r="U53" s="92"/>
      <c r="V53" s="92"/>
      <c r="W53" s="92"/>
      <c r="X53" s="92"/>
      <c r="Y53" s="92"/>
      <c r="Z53" s="92"/>
      <c r="AA53" s="92"/>
      <c r="AB53" s="92"/>
      <c r="AC53" s="92"/>
      <c r="AD53" s="92"/>
      <c r="AE53" s="92"/>
      <c r="AF53" s="92"/>
    </row>
    <row r="54" spans="1:32" ht="12.75" customHeight="1" x14ac:dyDescent="0.25">
      <c r="A54" s="66" t="s">
        <v>131</v>
      </c>
      <c r="B54" s="32">
        <v>250.49493882151503</v>
      </c>
      <c r="C54" s="32">
        <v>182.52531706766129</v>
      </c>
      <c r="D54" s="32">
        <v>125.96772388461333</v>
      </c>
      <c r="E54" s="32">
        <v>124.07078872909605</v>
      </c>
      <c r="F54" s="32">
        <v>114.55125166401383</v>
      </c>
      <c r="G54" s="32">
        <v>115.86423135661374</v>
      </c>
      <c r="H54" s="32">
        <v>109.28466306135144</v>
      </c>
      <c r="I54" s="32">
        <v>102.57120191277028</v>
      </c>
      <c r="J54" s="32">
        <v>96.655077304049826</v>
      </c>
      <c r="K54" s="32">
        <v>93.875347400156627</v>
      </c>
      <c r="L54" s="32">
        <v>89.748408410743991</v>
      </c>
      <c r="M54" s="18">
        <v>-6.6431837217516883</v>
      </c>
      <c r="N54" s="19">
        <v>-0.94553522482598851</v>
      </c>
      <c r="O54" s="19">
        <v>-0.46955681831896134</v>
      </c>
      <c r="P54" s="19">
        <v>-1.220563239538508</v>
      </c>
      <c r="Q54" s="19">
        <v>-0.73864296014336528</v>
      </c>
      <c r="S54" s="92"/>
      <c r="T54" s="92"/>
      <c r="U54" s="92"/>
      <c r="V54" s="92"/>
      <c r="W54" s="92"/>
      <c r="X54" s="92"/>
      <c r="Y54" s="92"/>
      <c r="Z54" s="92"/>
      <c r="AA54" s="92"/>
      <c r="AB54" s="92"/>
      <c r="AC54" s="92"/>
      <c r="AD54" s="92"/>
      <c r="AE54" s="92"/>
      <c r="AF54" s="92"/>
    </row>
    <row r="55" spans="1:32" ht="2.1" customHeight="1" x14ac:dyDescent="0.25">
      <c r="A55" s="11"/>
      <c r="B55" s="20"/>
      <c r="C55" s="20"/>
      <c r="D55" s="20"/>
      <c r="E55" s="20"/>
      <c r="F55" s="20"/>
      <c r="G55" s="20"/>
      <c r="H55" s="20"/>
      <c r="I55" s="20"/>
      <c r="J55" s="20"/>
      <c r="K55" s="20"/>
      <c r="L55" s="20"/>
      <c r="M55" s="21"/>
      <c r="N55" s="21"/>
      <c r="O55" s="21"/>
      <c r="P55" s="21"/>
      <c r="Q55" s="21"/>
      <c r="S55" s="92"/>
      <c r="T55" s="92"/>
      <c r="U55" s="92"/>
      <c r="V55" s="92"/>
      <c r="W55" s="92"/>
      <c r="X55" s="92"/>
      <c r="Y55" s="92"/>
      <c r="Z55" s="92"/>
      <c r="AA55" s="92"/>
      <c r="AB55" s="92"/>
      <c r="AC55" s="92"/>
      <c r="AD55" s="92"/>
      <c r="AE55" s="92"/>
      <c r="AF55" s="92"/>
    </row>
    <row r="56" spans="1:32" ht="12.75" customHeight="1" x14ac:dyDescent="0.25">
      <c r="A56" s="68" t="s">
        <v>82</v>
      </c>
      <c r="B56" s="13">
        <v>51913.972665740504</v>
      </c>
      <c r="C56" s="13">
        <v>36852.245541633034</v>
      </c>
      <c r="D56" s="13">
        <v>30441.970426422151</v>
      </c>
      <c r="E56" s="13">
        <v>35029.27335716808</v>
      </c>
      <c r="F56" s="13">
        <v>32607.137546876253</v>
      </c>
      <c r="G56" s="13">
        <v>29634.020786752997</v>
      </c>
      <c r="H56" s="13">
        <v>25031.495403519981</v>
      </c>
      <c r="I56" s="13">
        <v>20386.197067261095</v>
      </c>
      <c r="J56" s="13">
        <v>17899.685006526393</v>
      </c>
      <c r="K56" s="13">
        <v>16397.928022394619</v>
      </c>
      <c r="L56" s="13">
        <v>15750.390400181457</v>
      </c>
      <c r="M56" s="14">
        <v>-5.1977053110136229</v>
      </c>
      <c r="N56" s="15">
        <v>0.68945532682627153</v>
      </c>
      <c r="O56" s="15">
        <v>-2.6093168973997716</v>
      </c>
      <c r="P56" s="15">
        <v>-3.29791026650611</v>
      </c>
      <c r="Q56" s="15">
        <v>-1.2710329015997224</v>
      </c>
      <c r="S56" s="92"/>
      <c r="T56" s="92"/>
      <c r="U56" s="92"/>
      <c r="V56" s="92"/>
      <c r="W56" s="92"/>
      <c r="X56" s="92"/>
      <c r="Y56" s="92"/>
      <c r="Z56" s="92"/>
      <c r="AA56" s="92"/>
      <c r="AB56" s="92"/>
      <c r="AC56" s="92"/>
      <c r="AD56" s="92"/>
      <c r="AE56" s="92"/>
      <c r="AF56" s="92"/>
    </row>
    <row r="57" spans="1:32" ht="12.75" customHeight="1" x14ac:dyDescent="0.25">
      <c r="A57" s="16" t="s">
        <v>123</v>
      </c>
      <c r="B57" s="17">
        <v>20462.928197613561</v>
      </c>
      <c r="C57" s="17">
        <v>12815.994557253507</v>
      </c>
      <c r="D57" s="17">
        <v>7823.0768264601211</v>
      </c>
      <c r="E57" s="17">
        <v>8486.8889998503273</v>
      </c>
      <c r="F57" s="17">
        <v>8547.9922646795385</v>
      </c>
      <c r="G57" s="17">
        <v>6384.7528543534963</v>
      </c>
      <c r="H57" s="17">
        <v>4353.4343826660697</v>
      </c>
      <c r="I57" s="17">
        <v>3165.9964930046422</v>
      </c>
      <c r="J57" s="17">
        <v>2629.1915396862605</v>
      </c>
      <c r="K57" s="17">
        <v>2196.2457745225238</v>
      </c>
      <c r="L57" s="17">
        <v>1941.4838738230912</v>
      </c>
      <c r="M57" s="18">
        <v>-9.1675598234829074</v>
      </c>
      <c r="N57" s="19">
        <v>0.89012323684964922</v>
      </c>
      <c r="O57" s="19">
        <v>-6.5247170921031605</v>
      </c>
      <c r="P57" s="19">
        <v>-4.9178436782926553</v>
      </c>
      <c r="Q57" s="19">
        <v>-2.9867271699359099</v>
      </c>
      <c r="S57" s="92"/>
      <c r="T57" s="92"/>
      <c r="U57" s="92"/>
      <c r="V57" s="92"/>
      <c r="W57" s="92"/>
      <c r="X57" s="92"/>
      <c r="Y57" s="92"/>
      <c r="Z57" s="92"/>
      <c r="AA57" s="92"/>
      <c r="AB57" s="92"/>
      <c r="AC57" s="92"/>
      <c r="AD57" s="92"/>
      <c r="AE57" s="92"/>
      <c r="AF57" s="92"/>
    </row>
    <row r="58" spans="1:32" ht="12.75" customHeight="1" x14ac:dyDescent="0.25">
      <c r="A58" s="16" t="s">
        <v>124</v>
      </c>
      <c r="B58" s="17">
        <v>1309.2957923382876</v>
      </c>
      <c r="C58" s="17">
        <v>681.63073058404848</v>
      </c>
      <c r="D58" s="17">
        <v>643.55034540506597</v>
      </c>
      <c r="E58" s="17">
        <v>741.47578069263932</v>
      </c>
      <c r="F58" s="17">
        <v>821.45040870711114</v>
      </c>
      <c r="G58" s="17">
        <v>618.5779149191228</v>
      </c>
      <c r="H58" s="17">
        <v>378.68086227012412</v>
      </c>
      <c r="I58" s="17">
        <v>296.89790890310258</v>
      </c>
      <c r="J58" s="17">
        <v>273.87177928427741</v>
      </c>
      <c r="K58" s="17">
        <v>261.69030271101752</v>
      </c>
      <c r="L58" s="17">
        <v>265.12754289244538</v>
      </c>
      <c r="M58" s="18">
        <v>-6.8560876969767204</v>
      </c>
      <c r="N58" s="19">
        <v>2.4707422937989998</v>
      </c>
      <c r="O58" s="19">
        <v>-7.4515391021257038</v>
      </c>
      <c r="P58" s="19">
        <v>-3.1884011473224394</v>
      </c>
      <c r="Q58" s="19">
        <v>-0.32396443818014653</v>
      </c>
      <c r="S58" s="92"/>
      <c r="T58" s="92"/>
      <c r="U58" s="92"/>
      <c r="V58" s="92"/>
      <c r="W58" s="92"/>
      <c r="X58" s="92"/>
      <c r="Y58" s="92"/>
      <c r="Z58" s="92"/>
      <c r="AA58" s="92"/>
      <c r="AB58" s="92"/>
      <c r="AC58" s="92"/>
      <c r="AD58" s="92"/>
      <c r="AE58" s="92"/>
      <c r="AF58" s="92"/>
    </row>
    <row r="59" spans="1:32" ht="12.75" customHeight="1" x14ac:dyDescent="0.25">
      <c r="A59" s="16" t="s">
        <v>125</v>
      </c>
      <c r="B59" s="17">
        <v>7981.1706091689339</v>
      </c>
      <c r="C59" s="17">
        <v>5117.4017165585101</v>
      </c>
      <c r="D59" s="17">
        <v>6923.0471006908092</v>
      </c>
      <c r="E59" s="17">
        <v>9033.3565640988854</v>
      </c>
      <c r="F59" s="17">
        <v>8238.4972083401117</v>
      </c>
      <c r="G59" s="17">
        <v>7157.3495806261208</v>
      </c>
      <c r="H59" s="17">
        <v>5391.3698556384097</v>
      </c>
      <c r="I59" s="17">
        <v>3660.7966949754091</v>
      </c>
      <c r="J59" s="17">
        <v>2831.3693143547794</v>
      </c>
      <c r="K59" s="17">
        <v>2595.1131772651174</v>
      </c>
      <c r="L59" s="17">
        <v>2603.1404474190081</v>
      </c>
      <c r="M59" s="18">
        <v>-1.4122241099918664</v>
      </c>
      <c r="N59" s="19">
        <v>1.7548389495815053</v>
      </c>
      <c r="O59" s="19">
        <v>-4.1515458989951348</v>
      </c>
      <c r="P59" s="19">
        <v>-6.2373788777547956</v>
      </c>
      <c r="Q59" s="19">
        <v>-0.83689706199480129</v>
      </c>
      <c r="S59" s="92"/>
      <c r="T59" s="92"/>
      <c r="U59" s="92"/>
      <c r="V59" s="92"/>
      <c r="W59" s="92"/>
      <c r="X59" s="92"/>
      <c r="Y59" s="92"/>
      <c r="Z59" s="92"/>
      <c r="AA59" s="92"/>
      <c r="AB59" s="92"/>
      <c r="AC59" s="92"/>
      <c r="AD59" s="92"/>
      <c r="AE59" s="92"/>
      <c r="AF59" s="92"/>
    </row>
    <row r="60" spans="1:32" ht="12.75" customHeight="1" x14ac:dyDescent="0.25">
      <c r="A60" s="16" t="s">
        <v>126</v>
      </c>
      <c r="B60" s="17">
        <v>8030.9127764985014</v>
      </c>
      <c r="C60" s="17">
        <v>6814.7699392924433</v>
      </c>
      <c r="D60" s="17">
        <v>6016.8381829600157</v>
      </c>
      <c r="E60" s="17">
        <v>6166.3084678284667</v>
      </c>
      <c r="F60" s="17">
        <v>6304.5778640273629</v>
      </c>
      <c r="G60" s="17">
        <v>6229.2216589508107</v>
      </c>
      <c r="H60" s="17">
        <v>6006.691703789852</v>
      </c>
      <c r="I60" s="17">
        <v>6144.8211108522382</v>
      </c>
      <c r="J60" s="17">
        <v>6290.31703814499</v>
      </c>
      <c r="K60" s="17">
        <v>6365.7403222419762</v>
      </c>
      <c r="L60" s="17">
        <v>6224.6960386622732</v>
      </c>
      <c r="M60" s="18">
        <v>-2.8460768880014475</v>
      </c>
      <c r="N60" s="19">
        <v>0.46823392546484488</v>
      </c>
      <c r="O60" s="19">
        <v>-0.48284934523376011</v>
      </c>
      <c r="P60" s="19">
        <v>0.46243937822771919</v>
      </c>
      <c r="Q60" s="19">
        <v>-0.1048136414379286</v>
      </c>
      <c r="S60" s="92"/>
      <c r="T60" s="92"/>
      <c r="U60" s="92"/>
      <c r="V60" s="92"/>
      <c r="W60" s="92"/>
      <c r="X60" s="92"/>
      <c r="Y60" s="92"/>
      <c r="Z60" s="92"/>
      <c r="AA60" s="92"/>
      <c r="AB60" s="92"/>
      <c r="AC60" s="92"/>
      <c r="AD60" s="92"/>
      <c r="AE60" s="92"/>
      <c r="AF60" s="92"/>
    </row>
    <row r="61" spans="1:32" ht="12.75" customHeight="1" x14ac:dyDescent="0.25">
      <c r="A61" s="16" t="s">
        <v>127</v>
      </c>
      <c r="B61" s="17">
        <v>1776.8683274021348</v>
      </c>
      <c r="C61" s="17">
        <v>1605.3079338496962</v>
      </c>
      <c r="D61" s="17">
        <v>1414.3692694159513</v>
      </c>
      <c r="E61" s="17">
        <v>2325.5952763957157</v>
      </c>
      <c r="F61" s="17">
        <v>1514.5838358330011</v>
      </c>
      <c r="G61" s="17">
        <v>1131.9941694949932</v>
      </c>
      <c r="H61" s="17">
        <v>665.94005751937561</v>
      </c>
      <c r="I61" s="17">
        <v>488.5954856266473</v>
      </c>
      <c r="J61" s="17">
        <v>415.47172532488986</v>
      </c>
      <c r="K61" s="17">
        <v>398.39290805584642</v>
      </c>
      <c r="L61" s="17">
        <v>398.40149445634347</v>
      </c>
      <c r="M61" s="18">
        <v>-2.2558539863936189</v>
      </c>
      <c r="N61" s="19">
        <v>0.68691873464912234</v>
      </c>
      <c r="O61" s="19">
        <v>-7.8884305403961408</v>
      </c>
      <c r="P61" s="19">
        <v>-4.6082901402451082</v>
      </c>
      <c r="Q61" s="19">
        <v>-0.41866400216775679</v>
      </c>
      <c r="S61" s="92"/>
      <c r="T61" s="92"/>
      <c r="U61" s="92"/>
      <c r="V61" s="92"/>
      <c r="W61" s="92"/>
      <c r="X61" s="92"/>
      <c r="Y61" s="92"/>
      <c r="Z61" s="92"/>
      <c r="AA61" s="92"/>
      <c r="AB61" s="92"/>
      <c r="AC61" s="92"/>
      <c r="AD61" s="92"/>
      <c r="AE61" s="92"/>
      <c r="AF61" s="92"/>
    </row>
    <row r="62" spans="1:32" ht="12.75" customHeight="1" x14ac:dyDescent="0.25">
      <c r="A62" s="16" t="s">
        <v>128</v>
      </c>
      <c r="B62" s="17">
        <v>5835.7931756332418</v>
      </c>
      <c r="C62" s="17">
        <v>5354.1151350219807</v>
      </c>
      <c r="D62" s="17">
        <v>4189.4146954155331</v>
      </c>
      <c r="E62" s="17">
        <v>4879.4078957721786</v>
      </c>
      <c r="F62" s="17">
        <v>4127.7641195468841</v>
      </c>
      <c r="G62" s="17">
        <v>4180.7783046928898</v>
      </c>
      <c r="H62" s="17">
        <v>4039.892995619507</v>
      </c>
      <c r="I62" s="17">
        <v>2936.4532584916151</v>
      </c>
      <c r="J62" s="17">
        <v>2185.2290567618766</v>
      </c>
      <c r="K62" s="17">
        <v>1638.1775516654898</v>
      </c>
      <c r="L62" s="17">
        <v>1433.5297254627753</v>
      </c>
      <c r="M62" s="18">
        <v>-3.2601641807043391</v>
      </c>
      <c r="N62" s="19">
        <v>-0.14814164558112353</v>
      </c>
      <c r="O62" s="19">
        <v>-0.21494545643699903</v>
      </c>
      <c r="P62" s="19">
        <v>-5.959980512128138</v>
      </c>
      <c r="Q62" s="19">
        <v>-4.1281796330803981</v>
      </c>
      <c r="S62" s="92"/>
      <c r="T62" s="92"/>
      <c r="U62" s="92"/>
      <c r="V62" s="92"/>
      <c r="W62" s="92"/>
      <c r="X62" s="92"/>
      <c r="Y62" s="92"/>
      <c r="Z62" s="92"/>
      <c r="AA62" s="92"/>
      <c r="AB62" s="92"/>
      <c r="AC62" s="92"/>
      <c r="AD62" s="92"/>
      <c r="AE62" s="92"/>
      <c r="AF62" s="92"/>
    </row>
    <row r="63" spans="1:32" ht="12.75" customHeight="1" x14ac:dyDescent="0.25">
      <c r="A63" s="16" t="s">
        <v>129</v>
      </c>
      <c r="B63" s="207">
        <v>2337.6897634498637</v>
      </c>
      <c r="C63" s="207">
        <v>1562.8088758635126</v>
      </c>
      <c r="D63" s="207">
        <v>1164.335416728969</v>
      </c>
      <c r="E63" s="207">
        <v>1731.8348805914229</v>
      </c>
      <c r="F63" s="207">
        <v>1750.0998999370461</v>
      </c>
      <c r="G63" s="207">
        <v>1901.6717474606166</v>
      </c>
      <c r="H63" s="207">
        <v>1996.3922856760269</v>
      </c>
      <c r="I63" s="207">
        <v>1971.1607723252537</v>
      </c>
      <c r="J63" s="207">
        <v>1873.9825797036954</v>
      </c>
      <c r="K63" s="207">
        <v>1825.8083914629699</v>
      </c>
      <c r="L63" s="207">
        <v>1839.1124131569977</v>
      </c>
      <c r="M63" s="194">
        <v>-6.7327603978032506</v>
      </c>
      <c r="N63" s="194">
        <v>4.1594008813334415</v>
      </c>
      <c r="O63" s="194">
        <v>1.3253947350157169</v>
      </c>
      <c r="P63" s="19">
        <v>-0.63076036688756165</v>
      </c>
      <c r="Q63" s="19">
        <v>-0.18765188236535835</v>
      </c>
      <c r="S63" s="92"/>
      <c r="T63" s="92"/>
      <c r="U63" s="92"/>
      <c r="V63" s="92"/>
      <c r="W63" s="92"/>
      <c r="X63" s="92"/>
      <c r="Y63" s="92"/>
      <c r="Z63" s="92"/>
      <c r="AA63" s="92"/>
      <c r="AB63" s="92"/>
      <c r="AC63" s="92"/>
      <c r="AD63" s="92"/>
      <c r="AE63" s="92"/>
      <c r="AF63" s="92"/>
    </row>
    <row r="64" spans="1:32" ht="12.75" customHeight="1" x14ac:dyDescent="0.25">
      <c r="A64" s="66" t="s">
        <v>130</v>
      </c>
      <c r="B64" s="17">
        <v>893.50638476030974</v>
      </c>
      <c r="C64" s="17">
        <v>472.07368641406731</v>
      </c>
      <c r="D64" s="17">
        <v>207.78605819552018</v>
      </c>
      <c r="E64" s="17">
        <v>273.24074044779223</v>
      </c>
      <c r="F64" s="17">
        <v>229.2499765592944</v>
      </c>
      <c r="G64" s="17">
        <v>195.90753888532947</v>
      </c>
      <c r="H64" s="17">
        <v>175.31877592837949</v>
      </c>
      <c r="I64" s="17">
        <v>144.35088644168559</v>
      </c>
      <c r="J64" s="17">
        <v>105.4160104975706</v>
      </c>
      <c r="K64" s="17">
        <v>90.840244353341618</v>
      </c>
      <c r="L64" s="17">
        <v>75.965242278331289</v>
      </c>
      <c r="M64" s="18">
        <v>-13.572515198517564</v>
      </c>
      <c r="N64" s="19">
        <v>0.98788796153008729</v>
      </c>
      <c r="O64" s="19">
        <v>-2.6464230381854859</v>
      </c>
      <c r="P64" s="19">
        <v>-4.9596964706035145</v>
      </c>
      <c r="Q64" s="19">
        <v>-3.2232941741312526</v>
      </c>
      <c r="S64" s="92"/>
      <c r="T64" s="92"/>
      <c r="U64" s="92"/>
      <c r="V64" s="92"/>
      <c r="W64" s="92"/>
      <c r="X64" s="92"/>
      <c r="Y64" s="92"/>
      <c r="Z64" s="92"/>
      <c r="AA64" s="92"/>
      <c r="AB64" s="92"/>
      <c r="AC64" s="92"/>
      <c r="AD64" s="92"/>
      <c r="AE64" s="92"/>
      <c r="AF64" s="92"/>
    </row>
    <row r="65" spans="1:32" ht="12.75" customHeight="1" x14ac:dyDescent="0.25">
      <c r="A65" s="66" t="s">
        <v>131</v>
      </c>
      <c r="B65" s="17">
        <v>3285.8076388756735</v>
      </c>
      <c r="C65" s="17">
        <v>2428.1429667952589</v>
      </c>
      <c r="D65" s="17">
        <v>2059.5525311501669</v>
      </c>
      <c r="E65" s="17">
        <v>1391.1647514906485</v>
      </c>
      <c r="F65" s="17">
        <v>1072.9219692459012</v>
      </c>
      <c r="G65" s="17">
        <v>1833.7670173696197</v>
      </c>
      <c r="H65" s="17">
        <v>2023.7744844122399</v>
      </c>
      <c r="I65" s="17">
        <v>1577.1244566404996</v>
      </c>
      <c r="J65" s="17">
        <v>1294.8359627680552</v>
      </c>
      <c r="K65" s="17">
        <v>1025.9193501163359</v>
      </c>
      <c r="L65" s="17">
        <v>968.93362203018978</v>
      </c>
      <c r="M65" s="18">
        <v>-4.563814231097318</v>
      </c>
      <c r="N65" s="19">
        <v>-6.3129581411156321</v>
      </c>
      <c r="O65" s="19">
        <v>6.5514582527228082</v>
      </c>
      <c r="P65" s="19">
        <v>-4.367554047431021</v>
      </c>
      <c r="Q65" s="19">
        <v>-2.8578016745899548</v>
      </c>
      <c r="S65" s="92"/>
      <c r="T65" s="92"/>
      <c r="U65" s="92"/>
      <c r="V65" s="92"/>
      <c r="W65" s="92"/>
      <c r="X65" s="92"/>
      <c r="Y65" s="92"/>
      <c r="Z65" s="92"/>
      <c r="AA65" s="92"/>
      <c r="AB65" s="92"/>
      <c r="AC65" s="92"/>
      <c r="AD65" s="92"/>
      <c r="AE65" s="92"/>
      <c r="AF65" s="92"/>
    </row>
    <row r="66" spans="1:32" ht="2.1" customHeight="1" x14ac:dyDescent="0.25">
      <c r="A66" s="11"/>
      <c r="B66" s="20"/>
      <c r="C66" s="20"/>
      <c r="D66" s="20"/>
      <c r="E66" s="20"/>
      <c r="F66" s="20"/>
      <c r="G66" s="20"/>
      <c r="H66" s="20"/>
      <c r="I66" s="20"/>
      <c r="J66" s="20"/>
      <c r="K66" s="20"/>
      <c r="L66" s="20"/>
      <c r="M66" s="21"/>
      <c r="N66" s="21"/>
      <c r="O66" s="21"/>
      <c r="P66" s="21"/>
      <c r="Q66" s="21"/>
      <c r="S66" s="92"/>
      <c r="T66" s="92"/>
      <c r="U66" s="92"/>
      <c r="V66" s="92"/>
      <c r="W66" s="92"/>
      <c r="X66" s="92"/>
      <c r="Y66" s="92"/>
      <c r="Z66" s="92"/>
      <c r="AA66" s="92"/>
      <c r="AB66" s="92"/>
      <c r="AC66" s="92"/>
      <c r="AD66" s="92"/>
      <c r="AE66" s="92"/>
      <c r="AF66" s="92"/>
    </row>
    <row r="67" spans="1:32" ht="12.75" customHeight="1" x14ac:dyDescent="0.25">
      <c r="A67" s="68" t="s">
        <v>81</v>
      </c>
      <c r="B67" s="67">
        <v>2.8055844024330407</v>
      </c>
      <c r="C67" s="67">
        <v>2.2822826106008529</v>
      </c>
      <c r="D67" s="67">
        <v>2.1448278349084173</v>
      </c>
      <c r="E67" s="67">
        <v>2.1101633411487786</v>
      </c>
      <c r="F67" s="67">
        <v>1.8565563696217204</v>
      </c>
      <c r="G67" s="67">
        <v>1.6334081277527486</v>
      </c>
      <c r="H67" s="67">
        <v>1.4049703683425734</v>
      </c>
      <c r="I67" s="67">
        <v>1.1792682003720987</v>
      </c>
      <c r="J67" s="67">
        <v>1.0300310839950928</v>
      </c>
      <c r="K67" s="67">
        <v>0.92959625268665746</v>
      </c>
      <c r="L67" s="67">
        <v>0.90054265042756554</v>
      </c>
      <c r="M67" s="14">
        <v>-2.6497861507871145</v>
      </c>
      <c r="N67" s="15">
        <v>-1.432992786659959</v>
      </c>
      <c r="O67" s="15">
        <v>-2.748590936940698</v>
      </c>
      <c r="P67" s="15">
        <v>-3.0565845137380365</v>
      </c>
      <c r="Q67" s="15">
        <v>-1.33448308473616</v>
      </c>
      <c r="S67" s="92"/>
      <c r="T67" s="92"/>
      <c r="U67" s="92"/>
      <c r="V67" s="92"/>
      <c r="W67" s="92"/>
      <c r="X67" s="92"/>
      <c r="Y67" s="92"/>
      <c r="Z67" s="92"/>
      <c r="AA67" s="92"/>
      <c r="AB67" s="92"/>
      <c r="AC67" s="92"/>
      <c r="AD67" s="92"/>
      <c r="AE67" s="92"/>
      <c r="AF67" s="92"/>
    </row>
    <row r="68" spans="1:32" ht="12.75" customHeight="1" x14ac:dyDescent="0.25">
      <c r="A68" s="16" t="s">
        <v>123</v>
      </c>
      <c r="B68" s="55">
        <v>4.2626660134597554</v>
      </c>
      <c r="C68" s="55">
        <v>3.9120862506878833</v>
      </c>
      <c r="D68" s="55">
        <v>3.5645312919579539</v>
      </c>
      <c r="E68" s="55">
        <v>3.6428338729487182</v>
      </c>
      <c r="F68" s="55">
        <v>3.5382819350624266</v>
      </c>
      <c r="G68" s="55">
        <v>2.7987023376402185</v>
      </c>
      <c r="H68" s="55">
        <v>2.1211881320019876</v>
      </c>
      <c r="I68" s="55">
        <v>1.6290083365135291</v>
      </c>
      <c r="J68" s="55">
        <v>1.3226904514819076</v>
      </c>
      <c r="K68" s="55">
        <v>1.1063068776977028</v>
      </c>
      <c r="L68" s="55">
        <v>0.99259647025697884</v>
      </c>
      <c r="M68" s="18">
        <v>-1.77272128655237</v>
      </c>
      <c r="N68" s="19">
        <v>-7.388559173505671E-2</v>
      </c>
      <c r="O68" s="19">
        <v>-4.9879529042946569</v>
      </c>
      <c r="P68" s="19">
        <v>-4.6132826944600751</v>
      </c>
      <c r="Q68" s="19">
        <v>-2.8301682360041713</v>
      </c>
      <c r="S68" s="92"/>
      <c r="T68" s="92"/>
      <c r="U68" s="92"/>
      <c r="V68" s="92"/>
      <c r="W68" s="92"/>
      <c r="X68" s="92"/>
      <c r="Y68" s="92"/>
      <c r="Z68" s="92"/>
      <c r="AA68" s="92"/>
      <c r="AB68" s="92"/>
      <c r="AC68" s="92"/>
      <c r="AD68" s="92"/>
      <c r="AE68" s="92"/>
      <c r="AF68" s="92"/>
    </row>
    <row r="69" spans="1:32" ht="12.75" customHeight="1" x14ac:dyDescent="0.25">
      <c r="A69" s="16" t="s">
        <v>124</v>
      </c>
      <c r="B69" s="55">
        <v>2.0942031227419826</v>
      </c>
      <c r="C69" s="55">
        <v>1.2019586150309443</v>
      </c>
      <c r="D69" s="55">
        <v>1.7777633850968673</v>
      </c>
      <c r="E69" s="55">
        <v>1.7811369458093349</v>
      </c>
      <c r="F69" s="55">
        <v>1.7278201313416841</v>
      </c>
      <c r="G69" s="55">
        <v>1.5333706136424037</v>
      </c>
      <c r="H69" s="55">
        <v>1.2359989004840444</v>
      </c>
      <c r="I69" s="55">
        <v>1.0660431648261457</v>
      </c>
      <c r="J69" s="55">
        <v>0.97145268839468946</v>
      </c>
      <c r="K69" s="55">
        <v>0.9287542211683707</v>
      </c>
      <c r="L69" s="55">
        <v>0.91867124347306695</v>
      </c>
      <c r="M69" s="18">
        <v>-1.6248255663662725</v>
      </c>
      <c r="N69" s="19">
        <v>-0.28454913614643917</v>
      </c>
      <c r="O69" s="19">
        <v>-3.2943261501744647</v>
      </c>
      <c r="P69" s="19">
        <v>-2.3796507644203713</v>
      </c>
      <c r="Q69" s="19">
        <v>-0.55708492110713159</v>
      </c>
      <c r="S69" s="92"/>
      <c r="T69" s="92"/>
      <c r="U69" s="92"/>
      <c r="V69" s="92"/>
      <c r="W69" s="92"/>
      <c r="X69" s="92"/>
      <c r="Y69" s="92"/>
      <c r="Z69" s="92"/>
      <c r="AA69" s="92"/>
      <c r="AB69" s="92"/>
      <c r="AC69" s="92"/>
      <c r="AD69" s="92"/>
      <c r="AE69" s="92"/>
      <c r="AF69" s="92"/>
    </row>
    <row r="70" spans="1:32" ht="12.75" customHeight="1" x14ac:dyDescent="0.25">
      <c r="A70" s="16" t="s">
        <v>125</v>
      </c>
      <c r="B70" s="55">
        <v>2.0553076352412787</v>
      </c>
      <c r="C70" s="55">
        <v>1.5142481777063206</v>
      </c>
      <c r="D70" s="55">
        <v>2.4388089973194806</v>
      </c>
      <c r="E70" s="55">
        <v>2.5521086280415393</v>
      </c>
      <c r="F70" s="55">
        <v>2.3331209623027593</v>
      </c>
      <c r="G70" s="55">
        <v>1.9769649925905333</v>
      </c>
      <c r="H70" s="55">
        <v>1.6054400291711537</v>
      </c>
      <c r="I70" s="55">
        <v>1.2044115029793916</v>
      </c>
      <c r="J70" s="55">
        <v>0.923597342885495</v>
      </c>
      <c r="K70" s="55">
        <v>0.83411221797232871</v>
      </c>
      <c r="L70" s="55">
        <v>0.82582330510923729</v>
      </c>
      <c r="M70" s="18">
        <v>1.7255613983969686</v>
      </c>
      <c r="N70" s="19">
        <v>-0.44204971330158438</v>
      </c>
      <c r="O70" s="19">
        <v>-3.6690855101111808</v>
      </c>
      <c r="P70" s="19">
        <v>-5.3787112767537781</v>
      </c>
      <c r="Q70" s="19">
        <v>-1.112716660841262</v>
      </c>
      <c r="S70" s="92"/>
      <c r="T70" s="92"/>
      <c r="U70" s="92"/>
      <c r="V70" s="92"/>
      <c r="W70" s="92"/>
      <c r="X70" s="92"/>
      <c r="Y70" s="92"/>
      <c r="Z70" s="92"/>
      <c r="AA70" s="92"/>
      <c r="AB70" s="92"/>
      <c r="AC70" s="92"/>
      <c r="AD70" s="92"/>
      <c r="AE70" s="92"/>
      <c r="AF70" s="92"/>
    </row>
    <row r="71" spans="1:32" ht="12.75" customHeight="1" x14ac:dyDescent="0.25">
      <c r="A71" s="16" t="s">
        <v>126</v>
      </c>
      <c r="B71" s="208">
        <v>3.0880999678914476</v>
      </c>
      <c r="C71" s="208">
        <v>2.6937979046930365</v>
      </c>
      <c r="D71" s="208">
        <v>2.2122355257592528</v>
      </c>
      <c r="E71" s="208">
        <v>2.1171112585154845</v>
      </c>
      <c r="F71" s="208">
        <v>1.9945226218324685</v>
      </c>
      <c r="G71" s="208">
        <v>1.8819529793081051</v>
      </c>
      <c r="H71" s="208">
        <v>1.8561042390021654</v>
      </c>
      <c r="I71" s="208">
        <v>1.814060579858378</v>
      </c>
      <c r="J71" s="208">
        <v>1.7967101367430167</v>
      </c>
      <c r="K71" s="208">
        <v>1.7729708832318869</v>
      </c>
      <c r="L71" s="208">
        <v>1.8247554355167639</v>
      </c>
      <c r="M71" s="194">
        <v>-3.2805092630204258</v>
      </c>
      <c r="N71" s="194">
        <v>-1.0306403256532426</v>
      </c>
      <c r="O71" s="194">
        <v>-0.71666897548662289</v>
      </c>
      <c r="P71" s="19">
        <v>-0.3246967685315183</v>
      </c>
      <c r="Q71" s="19">
        <v>0.15500680465381222</v>
      </c>
      <c r="S71" s="92"/>
      <c r="T71" s="92"/>
      <c r="U71" s="92"/>
      <c r="V71" s="92"/>
      <c r="W71" s="92"/>
      <c r="X71" s="92"/>
      <c r="Y71" s="92"/>
      <c r="Z71" s="92"/>
      <c r="AA71" s="92"/>
      <c r="AB71" s="92"/>
      <c r="AC71" s="92"/>
      <c r="AD71" s="92"/>
      <c r="AE71" s="92"/>
      <c r="AF71" s="92"/>
    </row>
    <row r="72" spans="1:32" ht="12.75" customHeight="1" x14ac:dyDescent="0.25">
      <c r="A72" s="16" t="s">
        <v>127</v>
      </c>
      <c r="B72" s="55">
        <v>1.5850743330973549</v>
      </c>
      <c r="C72" s="55">
        <v>1.3390957072486622</v>
      </c>
      <c r="D72" s="55">
        <v>1.1254629342054201</v>
      </c>
      <c r="E72" s="55">
        <v>1.4394288388264138</v>
      </c>
      <c r="F72" s="55">
        <v>0.9220357516940324</v>
      </c>
      <c r="G72" s="55">
        <v>0.75050447952851629</v>
      </c>
      <c r="H72" s="55">
        <v>0.4683231112822121</v>
      </c>
      <c r="I72" s="55">
        <v>0.3923647637899535</v>
      </c>
      <c r="J72" s="55">
        <v>0.3861030607921806</v>
      </c>
      <c r="K72" s="55">
        <v>0.39076377962269176</v>
      </c>
      <c r="L72" s="55">
        <v>0.39638417042870155</v>
      </c>
      <c r="M72" s="18">
        <v>-3.3664006222749787</v>
      </c>
      <c r="N72" s="19">
        <v>-1.9739153466459602</v>
      </c>
      <c r="O72" s="19">
        <v>-6.5498973148648387</v>
      </c>
      <c r="P72" s="19">
        <v>-1.9120257494635973</v>
      </c>
      <c r="Q72" s="19">
        <v>0.26314098604989233</v>
      </c>
      <c r="S72" s="92"/>
      <c r="T72" s="92"/>
      <c r="U72" s="92"/>
      <c r="V72" s="92"/>
      <c r="W72" s="92"/>
      <c r="X72" s="92"/>
      <c r="Y72" s="92"/>
      <c r="Z72" s="92"/>
      <c r="AA72" s="92"/>
      <c r="AB72" s="92"/>
      <c r="AC72" s="92"/>
      <c r="AD72" s="92"/>
      <c r="AE72" s="92"/>
      <c r="AF72" s="92"/>
    </row>
    <row r="73" spans="1:32" ht="12.75" customHeight="1" x14ac:dyDescent="0.25">
      <c r="A73" s="16" t="s">
        <v>128</v>
      </c>
      <c r="B73" s="55">
        <v>2.9426145500369314</v>
      </c>
      <c r="C73" s="55">
        <v>2.6910510328819761</v>
      </c>
      <c r="D73" s="55">
        <v>2.3593032017883275</v>
      </c>
      <c r="E73" s="55">
        <v>2.2361258527041254</v>
      </c>
      <c r="F73" s="55">
        <v>1.786703959711627</v>
      </c>
      <c r="G73" s="55">
        <v>1.7029398149258261</v>
      </c>
      <c r="H73" s="55">
        <v>1.5803656122242529</v>
      </c>
      <c r="I73" s="55">
        <v>1.2710204591938354</v>
      </c>
      <c r="J73" s="55">
        <v>0.96672233251234219</v>
      </c>
      <c r="K73" s="55">
        <v>0.71681789797884843</v>
      </c>
      <c r="L73" s="55">
        <v>0.62542542460106521</v>
      </c>
      <c r="M73" s="18">
        <v>-2.1850949018137333</v>
      </c>
      <c r="N73" s="19">
        <v>-2.7416529456018357</v>
      </c>
      <c r="O73" s="19">
        <v>-1.2196644437862503</v>
      </c>
      <c r="P73" s="19">
        <v>-4.7961704694705398</v>
      </c>
      <c r="Q73" s="19">
        <v>-4.2613326266884304</v>
      </c>
      <c r="S73" s="92"/>
      <c r="T73" s="92"/>
      <c r="U73" s="92"/>
      <c r="V73" s="92"/>
      <c r="W73" s="92"/>
      <c r="X73" s="92"/>
      <c r="Y73" s="92"/>
      <c r="Z73" s="92"/>
      <c r="AA73" s="92"/>
      <c r="AB73" s="92"/>
      <c r="AC73" s="92"/>
      <c r="AD73" s="92"/>
      <c r="AE73" s="92"/>
      <c r="AF73" s="92"/>
    </row>
    <row r="74" spans="1:32" ht="12.75" customHeight="1" x14ac:dyDescent="0.25">
      <c r="A74" s="16" t="s">
        <v>129</v>
      </c>
      <c r="B74" s="55">
        <v>1.7910586603201528</v>
      </c>
      <c r="C74" s="55">
        <v>1.3037531291094624</v>
      </c>
      <c r="D74" s="55">
        <v>1.0990517431838482</v>
      </c>
      <c r="E74" s="55">
        <v>1.3297693708251537</v>
      </c>
      <c r="F74" s="55">
        <v>1.1308479676125212</v>
      </c>
      <c r="G74" s="55">
        <v>1.0908890245232006</v>
      </c>
      <c r="H74" s="55">
        <v>1.0250470137808054</v>
      </c>
      <c r="I74" s="55">
        <v>0.92333609950588058</v>
      </c>
      <c r="J74" s="55">
        <v>0.82666630629088433</v>
      </c>
      <c r="K74" s="55">
        <v>0.75665407845351051</v>
      </c>
      <c r="L74" s="55">
        <v>0.73246544615502041</v>
      </c>
      <c r="M74" s="18">
        <v>-4.7662615889677014</v>
      </c>
      <c r="N74" s="19">
        <v>0.28560716983618839</v>
      </c>
      <c r="O74" s="19">
        <v>-0.97748412660891848</v>
      </c>
      <c r="P74" s="19">
        <v>-2.127958973934696</v>
      </c>
      <c r="Q74" s="19">
        <v>-1.202560219795179</v>
      </c>
      <c r="S74" s="92"/>
      <c r="T74" s="92"/>
      <c r="U74" s="92"/>
      <c r="V74" s="92"/>
      <c r="W74" s="92"/>
      <c r="X74" s="92"/>
      <c r="Y74" s="92"/>
      <c r="Z74" s="92"/>
      <c r="AA74" s="92"/>
      <c r="AB74" s="92"/>
      <c r="AC74" s="92"/>
      <c r="AD74" s="92"/>
      <c r="AE74" s="92"/>
      <c r="AF74" s="92"/>
    </row>
    <row r="75" spans="1:32" ht="12.75" customHeight="1" x14ac:dyDescent="0.25">
      <c r="A75" s="66" t="s">
        <v>130</v>
      </c>
      <c r="B75" s="55">
        <v>2.2029250117364638</v>
      </c>
      <c r="C75" s="55">
        <v>1.7285744650826338</v>
      </c>
      <c r="D75" s="55">
        <v>1.6045255459113528</v>
      </c>
      <c r="E75" s="55">
        <v>1.8180493447521846</v>
      </c>
      <c r="F75" s="55">
        <v>1.5796733861486638</v>
      </c>
      <c r="G75" s="55">
        <v>1.4020729429675056</v>
      </c>
      <c r="H75" s="55">
        <v>1.2988927923032549</v>
      </c>
      <c r="I75" s="55">
        <v>1.1464298657024967</v>
      </c>
      <c r="J75" s="55">
        <v>0.90718035869264324</v>
      </c>
      <c r="K75" s="55">
        <v>0.83560777744318004</v>
      </c>
      <c r="L75" s="55">
        <v>0.75669201847881828</v>
      </c>
      <c r="M75" s="18">
        <v>-3.1198746158307089</v>
      </c>
      <c r="N75" s="19">
        <v>-0.15597817554381388</v>
      </c>
      <c r="O75" s="19">
        <v>-1.9380329658444162</v>
      </c>
      <c r="P75" s="19">
        <v>-3.5256117885635652</v>
      </c>
      <c r="Q75" s="19">
        <v>-1.797498324585467</v>
      </c>
      <c r="S75" s="92"/>
      <c r="T75" s="92"/>
      <c r="U75" s="92"/>
      <c r="V75" s="92"/>
      <c r="W75" s="92"/>
      <c r="X75" s="92"/>
      <c r="Y75" s="92"/>
      <c r="Z75" s="92"/>
      <c r="AA75" s="92"/>
      <c r="AB75" s="92"/>
      <c r="AC75" s="92"/>
      <c r="AD75" s="92"/>
      <c r="AE75" s="92"/>
      <c r="AF75" s="92"/>
    </row>
    <row r="76" spans="1:32" ht="12.75" customHeight="1" x14ac:dyDescent="0.25">
      <c r="A76" s="66" t="s">
        <v>131</v>
      </c>
      <c r="B76" s="55">
        <v>1.846685572346245</v>
      </c>
      <c r="C76" s="55">
        <v>1.3999094648574568</v>
      </c>
      <c r="D76" s="55">
        <v>1.1092543389616885</v>
      </c>
      <c r="E76" s="55">
        <v>0.64654706521726435</v>
      </c>
      <c r="F76" s="55">
        <v>0.45964218798566475</v>
      </c>
      <c r="G76" s="55">
        <v>0.6839720049255319</v>
      </c>
      <c r="H76" s="55">
        <v>0.72215056962352997</v>
      </c>
      <c r="I76" s="55">
        <v>0.55886458125789684</v>
      </c>
      <c r="J76" s="55">
        <v>0.4588542487474116</v>
      </c>
      <c r="K76" s="55">
        <v>0.3606526028584463</v>
      </c>
      <c r="L76" s="55">
        <v>0.3493567665588807</v>
      </c>
      <c r="M76" s="18">
        <v>-4.9693241369755174</v>
      </c>
      <c r="N76" s="19">
        <v>-8.4330233954378659</v>
      </c>
      <c r="O76" s="19">
        <v>4.6214626835864081</v>
      </c>
      <c r="P76" s="19">
        <v>-4.4337158466376314</v>
      </c>
      <c r="Q76" s="19">
        <v>-2.6895591207615199</v>
      </c>
      <c r="S76" s="92"/>
      <c r="T76" s="92"/>
      <c r="U76" s="92"/>
      <c r="V76" s="92"/>
      <c r="W76" s="92"/>
      <c r="X76" s="92"/>
      <c r="Y76" s="92"/>
      <c r="Z76" s="92"/>
      <c r="AA76" s="92"/>
      <c r="AB76" s="92"/>
      <c r="AC76" s="92"/>
      <c r="AD76" s="92"/>
      <c r="AE76" s="92"/>
      <c r="AF76" s="92"/>
    </row>
    <row r="77" spans="1:32" ht="2.1" customHeight="1" thickBot="1" x14ac:dyDescent="0.3">
      <c r="A77" s="27"/>
      <c r="B77" s="27">
        <v>0</v>
      </c>
      <c r="C77" s="27">
        <v>0</v>
      </c>
      <c r="D77" s="27">
        <v>0</v>
      </c>
      <c r="E77" s="27">
        <v>0</v>
      </c>
      <c r="F77" s="27">
        <v>0</v>
      </c>
      <c r="G77" s="27">
        <v>0</v>
      </c>
      <c r="H77" s="27">
        <v>0</v>
      </c>
      <c r="I77" s="27">
        <v>0</v>
      </c>
      <c r="J77" s="27">
        <v>0</v>
      </c>
      <c r="K77" s="27">
        <v>0</v>
      </c>
      <c r="L77" s="27">
        <v>0</v>
      </c>
      <c r="M77" s="28">
        <v>0</v>
      </c>
      <c r="N77" s="28">
        <v>0</v>
      </c>
      <c r="O77" s="28">
        <v>0</v>
      </c>
      <c r="P77" s="28">
        <v>0</v>
      </c>
      <c r="Q77" s="28">
        <v>0</v>
      </c>
    </row>
    <row r="78" spans="1:32" x14ac:dyDescent="0.25">
      <c r="A78" s="231" t="s">
        <v>28</v>
      </c>
      <c r="B78" s="231"/>
      <c r="C78" s="231"/>
      <c r="D78" s="231"/>
      <c r="E78" s="231"/>
      <c r="F78" s="231"/>
      <c r="G78" s="231"/>
      <c r="H78" s="231"/>
      <c r="I78" s="231"/>
      <c r="J78" s="231"/>
      <c r="K78" s="231"/>
      <c r="L78" s="231"/>
      <c r="M78" s="231"/>
      <c r="N78" s="231"/>
      <c r="O78" s="231"/>
    </row>
    <row r="87" spans="1:18" x14ac:dyDescent="0.25">
      <c r="A87" s="192"/>
      <c r="B87" s="192"/>
      <c r="C87" s="192"/>
      <c r="D87" s="192"/>
      <c r="E87" s="192"/>
      <c r="F87" s="192"/>
      <c r="G87" s="192"/>
      <c r="H87" s="192"/>
      <c r="I87" s="192"/>
      <c r="J87" s="192"/>
      <c r="K87" s="192"/>
      <c r="L87" s="192"/>
      <c r="M87" s="192"/>
      <c r="N87" s="192"/>
      <c r="P87" s="192"/>
      <c r="Q87" s="192"/>
      <c r="R87" s="192"/>
    </row>
    <row r="95" spans="1:18" x14ac:dyDescent="0.25">
      <c r="A95" s="192"/>
      <c r="B95" s="192"/>
      <c r="C95" s="192"/>
      <c r="D95" s="192"/>
      <c r="E95" s="192"/>
      <c r="F95" s="192"/>
      <c r="G95" s="192"/>
      <c r="H95" s="192"/>
      <c r="I95" s="192"/>
      <c r="J95" s="192"/>
      <c r="K95" s="192"/>
      <c r="L95" s="192"/>
      <c r="M95" s="192"/>
      <c r="N95" s="192"/>
      <c r="P95" s="192"/>
      <c r="Q95" s="192"/>
      <c r="R95" s="192"/>
    </row>
    <row r="107" spans="1:18" x14ac:dyDescent="0.25">
      <c r="A107" s="192"/>
      <c r="B107" s="192"/>
      <c r="C107" s="192"/>
      <c r="D107" s="192"/>
      <c r="E107" s="192"/>
      <c r="F107" s="192"/>
      <c r="G107" s="192"/>
      <c r="H107" s="192"/>
      <c r="I107" s="192"/>
      <c r="J107" s="192"/>
      <c r="K107" s="192"/>
      <c r="L107" s="192"/>
      <c r="M107" s="192"/>
      <c r="N107" s="192"/>
      <c r="P107" s="192"/>
      <c r="Q107" s="192"/>
      <c r="R107" s="192"/>
    </row>
    <row r="118" spans="1:18" x14ac:dyDescent="0.25">
      <c r="A118" s="192"/>
      <c r="B118" s="192"/>
      <c r="C118" s="192"/>
      <c r="D118" s="192"/>
      <c r="E118" s="192"/>
      <c r="F118" s="192"/>
      <c r="G118" s="192"/>
      <c r="H118" s="192"/>
      <c r="I118" s="192"/>
      <c r="J118" s="192"/>
      <c r="K118" s="192"/>
      <c r="L118" s="192"/>
      <c r="M118" s="192"/>
      <c r="N118" s="192"/>
      <c r="P118" s="192"/>
      <c r="Q118" s="192"/>
      <c r="R118" s="192"/>
    </row>
    <row r="126" spans="1:18" x14ac:dyDescent="0.25">
      <c r="A126" s="192"/>
      <c r="B126" s="192"/>
      <c r="C126" s="192"/>
      <c r="D126" s="192"/>
      <c r="E126" s="192"/>
      <c r="F126" s="192"/>
      <c r="G126" s="192"/>
      <c r="H126" s="192"/>
      <c r="I126" s="192"/>
      <c r="J126" s="192"/>
      <c r="K126" s="192"/>
      <c r="L126" s="192"/>
      <c r="M126" s="192"/>
      <c r="N126" s="192"/>
      <c r="P126" s="192"/>
      <c r="Q126" s="192"/>
      <c r="R126" s="192"/>
    </row>
    <row r="133" spans="1:18" x14ac:dyDescent="0.25">
      <c r="A133" s="192"/>
      <c r="B133" s="192"/>
      <c r="C133" s="192"/>
      <c r="D133" s="192"/>
      <c r="E133" s="192"/>
      <c r="F133" s="192"/>
      <c r="G133" s="192"/>
      <c r="H133" s="192"/>
      <c r="I133" s="192"/>
      <c r="J133" s="192"/>
      <c r="K133" s="192"/>
      <c r="L133" s="192"/>
      <c r="M133" s="192"/>
      <c r="N133" s="192"/>
      <c r="P133" s="192"/>
      <c r="Q133" s="192"/>
      <c r="R133" s="192"/>
    </row>
    <row r="141" spans="1:18" x14ac:dyDescent="0.25">
      <c r="A141" s="192"/>
      <c r="B141" s="192"/>
      <c r="C141" s="192"/>
      <c r="D141" s="192"/>
      <c r="E141" s="192"/>
      <c r="F141" s="192"/>
      <c r="G141" s="192"/>
      <c r="H141" s="192"/>
      <c r="I141" s="192"/>
      <c r="J141" s="192"/>
      <c r="K141" s="192"/>
      <c r="L141" s="192"/>
      <c r="M141" s="192"/>
      <c r="N141" s="192"/>
      <c r="P141" s="192"/>
      <c r="Q141" s="192"/>
      <c r="R141" s="192"/>
    </row>
    <row r="148" spans="1:18" x14ac:dyDescent="0.25">
      <c r="A148" s="192"/>
      <c r="B148" s="192"/>
      <c r="C148" s="192"/>
      <c r="D148" s="192"/>
      <c r="E148" s="192"/>
      <c r="F148" s="192"/>
      <c r="G148" s="192"/>
      <c r="H148" s="192"/>
      <c r="I148" s="192"/>
      <c r="J148" s="192"/>
      <c r="K148" s="192"/>
      <c r="L148" s="192"/>
      <c r="M148" s="192"/>
      <c r="N148" s="192"/>
      <c r="P148" s="192"/>
      <c r="Q148" s="192"/>
      <c r="R148" s="192"/>
    </row>
    <row r="156" spans="1:18" x14ac:dyDescent="0.25">
      <c r="A156" s="192"/>
      <c r="B156" s="192"/>
      <c r="C156" s="192"/>
      <c r="D156" s="192"/>
      <c r="E156" s="192"/>
      <c r="F156" s="192"/>
      <c r="G156" s="192"/>
      <c r="H156" s="192"/>
      <c r="I156" s="192"/>
      <c r="J156" s="192"/>
      <c r="K156" s="192"/>
      <c r="L156" s="192"/>
      <c r="M156" s="192"/>
      <c r="N156" s="192"/>
      <c r="P156" s="192"/>
      <c r="Q156" s="192"/>
      <c r="R156" s="192"/>
    </row>
    <row r="164" spans="1:18" x14ac:dyDescent="0.25">
      <c r="A164" s="192"/>
      <c r="B164" s="192"/>
      <c r="C164" s="192"/>
      <c r="D164" s="192"/>
      <c r="E164" s="192"/>
      <c r="F164" s="192"/>
      <c r="G164" s="192"/>
      <c r="H164" s="192"/>
      <c r="I164" s="192"/>
      <c r="J164" s="192"/>
      <c r="K164" s="192"/>
      <c r="L164" s="192"/>
      <c r="M164" s="192"/>
      <c r="N164" s="192"/>
      <c r="P164" s="192"/>
      <c r="Q164" s="192"/>
      <c r="R164" s="192"/>
    </row>
    <row r="179" spans="1:14" x14ac:dyDescent="0.25">
      <c r="A179" s="192"/>
      <c r="B179" s="192"/>
      <c r="C179" s="192"/>
      <c r="D179" s="192"/>
      <c r="E179" s="192"/>
      <c r="F179" s="192"/>
      <c r="G179" s="192"/>
      <c r="H179" s="192"/>
      <c r="I179" s="192"/>
      <c r="J179" s="192"/>
      <c r="K179" s="192"/>
      <c r="L179" s="192"/>
      <c r="M179" s="192"/>
      <c r="N179" s="192"/>
    </row>
    <row r="186" spans="1:14" x14ac:dyDescent="0.25">
      <c r="A186" s="192"/>
      <c r="B186" s="192"/>
      <c r="C186" s="192"/>
      <c r="D186" s="192"/>
      <c r="E186" s="192"/>
      <c r="F186" s="192"/>
      <c r="G186" s="192"/>
      <c r="H186" s="192"/>
      <c r="I186" s="192"/>
      <c r="J186" s="192"/>
      <c r="K186" s="192"/>
      <c r="L186" s="192"/>
      <c r="M186" s="192"/>
      <c r="N186" s="192"/>
    </row>
    <row r="199" spans="1:18" x14ac:dyDescent="0.25">
      <c r="A199" s="192"/>
      <c r="B199" s="192"/>
      <c r="C199" s="192"/>
      <c r="D199" s="192"/>
      <c r="E199" s="192"/>
      <c r="F199" s="192"/>
      <c r="G199" s="192"/>
      <c r="H199" s="192"/>
      <c r="I199" s="192"/>
      <c r="J199" s="192"/>
      <c r="K199" s="192"/>
      <c r="L199" s="192"/>
      <c r="M199" s="192"/>
      <c r="N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N217" s="192"/>
      <c r="P217" s="192"/>
      <c r="Q217" s="192"/>
      <c r="R217" s="192"/>
    </row>
    <row r="223" spans="1:18" x14ac:dyDescent="0.25">
      <c r="A223" s="192"/>
      <c r="B223" s="192"/>
      <c r="C223" s="192"/>
      <c r="D223" s="192"/>
      <c r="E223" s="192"/>
      <c r="F223" s="192"/>
      <c r="G223" s="192"/>
      <c r="H223" s="192"/>
      <c r="I223" s="192"/>
      <c r="J223" s="192"/>
      <c r="K223" s="192"/>
      <c r="L223" s="192"/>
      <c r="M223" s="192"/>
      <c r="N223" s="192"/>
      <c r="P223" s="192"/>
      <c r="Q223" s="192"/>
      <c r="R223" s="192"/>
    </row>
  </sheetData>
  <mergeCells count="2">
    <mergeCell ref="A1:F1"/>
    <mergeCell ref="M4:Q4"/>
  </mergeCells>
  <phoneticPr fontId="0" type="noConversion"/>
  <printOptions gridLinesSet="0"/>
  <pageMargins left="0.28999999999999998" right="0.21" top="0.22" bottom="0.24" header="0.19" footer="0.11811023622047245"/>
  <pageSetup paperSize="9" scale="85" orientation="portrait" horizontalDpi="4294967292"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F223"/>
  <sheetViews>
    <sheetView showGridLines="0" workbookViewId="0">
      <selection sqref="A1:F1"/>
    </sheetView>
  </sheetViews>
  <sheetFormatPr baseColWidth="10" defaultColWidth="12" defaultRowHeight="13.5" x14ac:dyDescent="0.25"/>
  <cols>
    <col min="1" max="1" width="43.33203125" style="3" customWidth="1"/>
    <col min="2" max="14" width="8.33203125" style="3" customWidth="1"/>
    <col min="15" max="20" width="6.332031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116</v>
      </c>
      <c r="S1" s="92"/>
      <c r="T1" s="92"/>
      <c r="U1" s="92"/>
      <c r="V1" s="92"/>
      <c r="W1" s="92"/>
      <c r="X1" s="92"/>
      <c r="Y1" s="92"/>
      <c r="Z1" s="92"/>
      <c r="AA1" s="92"/>
      <c r="AB1" s="92"/>
      <c r="AC1" s="92"/>
      <c r="AD1" s="92"/>
      <c r="AE1" s="92"/>
      <c r="AF1" s="92"/>
    </row>
    <row r="2" spans="1:32" ht="12.7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2"/>
      <c r="B5" s="50"/>
      <c r="C5" s="50"/>
      <c r="D5" s="50"/>
      <c r="E5" s="50"/>
      <c r="F5" s="50"/>
      <c r="G5" s="50"/>
      <c r="H5" s="50"/>
      <c r="I5" s="50"/>
      <c r="J5" s="50"/>
      <c r="K5" s="50"/>
      <c r="L5" s="50"/>
      <c r="M5" s="51"/>
      <c r="N5" s="51"/>
      <c r="O5" s="51"/>
      <c r="P5" s="51"/>
      <c r="Q5" s="51"/>
      <c r="S5" s="92"/>
      <c r="T5" s="92"/>
      <c r="U5" s="92"/>
      <c r="V5" s="92"/>
      <c r="W5" s="92"/>
      <c r="X5" s="92"/>
      <c r="Y5" s="92"/>
      <c r="Z5" s="92"/>
      <c r="AA5" s="92"/>
      <c r="AB5" s="92"/>
      <c r="AC5" s="92"/>
      <c r="AD5" s="92"/>
      <c r="AE5" s="92"/>
      <c r="AF5" s="92"/>
    </row>
    <row r="6" spans="1:32" ht="12.75" customHeight="1" x14ac:dyDescent="0.25">
      <c r="A6" s="69" t="s">
        <v>90</v>
      </c>
      <c r="B6" s="70"/>
      <c r="C6" s="70"/>
      <c r="D6" s="70"/>
      <c r="E6" s="70"/>
      <c r="F6" s="70"/>
      <c r="G6" s="70"/>
      <c r="H6" s="70"/>
      <c r="I6" s="70"/>
      <c r="J6" s="70"/>
      <c r="K6" s="70"/>
      <c r="L6" s="70"/>
      <c r="M6" s="71"/>
      <c r="N6" s="72"/>
      <c r="O6" s="72"/>
      <c r="P6" s="72"/>
      <c r="Q6" s="72"/>
      <c r="S6" s="92"/>
      <c r="T6" s="92"/>
      <c r="U6" s="92"/>
      <c r="V6" s="92"/>
      <c r="W6" s="92"/>
      <c r="X6" s="92"/>
      <c r="Y6" s="92"/>
      <c r="Z6" s="92"/>
      <c r="AA6" s="92"/>
      <c r="AB6" s="92"/>
      <c r="AC6" s="92"/>
      <c r="AD6" s="92"/>
      <c r="AE6" s="92"/>
      <c r="AF6" s="92"/>
    </row>
    <row r="7" spans="1:32" ht="12.75" customHeight="1" x14ac:dyDescent="0.25">
      <c r="A7" s="4" t="s">
        <v>83</v>
      </c>
      <c r="B7" s="13"/>
      <c r="C7" s="13"/>
      <c r="D7" s="13"/>
      <c r="E7" s="13"/>
      <c r="F7" s="13"/>
      <c r="G7" s="13"/>
      <c r="H7" s="13"/>
      <c r="I7" s="13"/>
      <c r="J7" s="13"/>
      <c r="K7" s="13"/>
      <c r="L7" s="13"/>
      <c r="M7" s="14"/>
      <c r="N7" s="15"/>
      <c r="O7" s="15"/>
      <c r="P7" s="15"/>
      <c r="Q7" s="15"/>
      <c r="S7" s="92"/>
      <c r="T7" s="92"/>
      <c r="U7" s="92"/>
      <c r="V7" s="92"/>
      <c r="W7" s="92"/>
      <c r="X7" s="92"/>
      <c r="Y7" s="92"/>
      <c r="Z7" s="92"/>
      <c r="AA7" s="92"/>
      <c r="AB7" s="92"/>
      <c r="AC7" s="92"/>
      <c r="AD7" s="92"/>
      <c r="AE7" s="92"/>
      <c r="AF7" s="92"/>
    </row>
    <row r="8" spans="1:32" ht="12.75" customHeight="1" x14ac:dyDescent="0.25">
      <c r="A8" s="16" t="s">
        <v>524</v>
      </c>
      <c r="B8" s="17">
        <v>4198.3034554508931</v>
      </c>
      <c r="C8" s="17">
        <v>4853.5810593136302</v>
      </c>
      <c r="D8" s="17">
        <v>5949.0555799699796</v>
      </c>
      <c r="E8" s="17">
        <v>6705.9314285435594</v>
      </c>
      <c r="F8" s="17">
        <v>7908.4185319393673</v>
      </c>
      <c r="G8" s="17">
        <v>9137.854226796424</v>
      </c>
      <c r="H8" s="17">
        <v>10396.784584589745</v>
      </c>
      <c r="I8" s="17">
        <v>11558.105172743892</v>
      </c>
      <c r="J8" s="17">
        <v>12685.048426073716</v>
      </c>
      <c r="K8" s="17">
        <v>13674.311661157242</v>
      </c>
      <c r="L8" s="17">
        <v>14484.539738099142</v>
      </c>
      <c r="M8" s="18">
        <v>3.5469759478310214</v>
      </c>
      <c r="N8" s="19">
        <v>2.8878665376684598</v>
      </c>
      <c r="O8" s="19">
        <v>2.7734510566207682</v>
      </c>
      <c r="P8" s="19">
        <v>2.0091921837835702</v>
      </c>
      <c r="Q8" s="19">
        <v>1.3354165402403195</v>
      </c>
      <c r="S8" s="92"/>
      <c r="T8" s="92"/>
      <c r="U8" s="92"/>
      <c r="V8" s="92"/>
      <c r="W8" s="92"/>
      <c r="X8" s="92"/>
      <c r="Y8" s="92"/>
      <c r="Z8" s="92"/>
      <c r="AA8" s="92"/>
      <c r="AB8" s="92"/>
      <c r="AC8" s="92"/>
      <c r="AD8" s="92"/>
      <c r="AE8" s="92"/>
      <c r="AF8" s="92"/>
    </row>
    <row r="9" spans="1:32" ht="12.75" customHeight="1" x14ac:dyDescent="0.25">
      <c r="A9" s="16" t="s">
        <v>84</v>
      </c>
      <c r="B9" s="208">
        <v>38.263303000000001</v>
      </c>
      <c r="C9" s="208">
        <v>38.173834999999997</v>
      </c>
      <c r="D9" s="208">
        <v>38.167328999999995</v>
      </c>
      <c r="E9" s="208">
        <v>38.495118499999997</v>
      </c>
      <c r="F9" s="208">
        <v>38.3681415</v>
      </c>
      <c r="G9" s="208">
        <v>38.014752000000001</v>
      </c>
      <c r="H9" s="208">
        <v>37.464270499999998</v>
      </c>
      <c r="I9" s="208">
        <v>36.826390000000004</v>
      </c>
      <c r="J9" s="208">
        <v>36.174434499999997</v>
      </c>
      <c r="K9" s="208">
        <v>35.485883499999993</v>
      </c>
      <c r="L9" s="208">
        <v>34.768979000000002</v>
      </c>
      <c r="M9" s="194">
        <v>-2.511087438803461E-2</v>
      </c>
      <c r="N9" s="194">
        <v>5.2489560151403047E-2</v>
      </c>
      <c r="O9" s="194">
        <v>-0.23811380512797076</v>
      </c>
      <c r="P9" s="19">
        <v>-0.34973750934220726</v>
      </c>
      <c r="Q9" s="19">
        <v>-0.3954864727706453</v>
      </c>
      <c r="S9" s="92"/>
      <c r="T9" s="92"/>
      <c r="U9" s="92"/>
      <c r="V9" s="92"/>
      <c r="W9" s="92"/>
      <c r="X9" s="92"/>
      <c r="Y9" s="92"/>
      <c r="Z9" s="92"/>
      <c r="AA9" s="92"/>
      <c r="AB9" s="92"/>
      <c r="AC9" s="92"/>
      <c r="AD9" s="92"/>
      <c r="AE9" s="92"/>
      <c r="AF9" s="92"/>
    </row>
    <row r="10" spans="1:32" ht="12.75" customHeight="1" x14ac:dyDescent="0.25">
      <c r="A10" s="16" t="s">
        <v>85</v>
      </c>
      <c r="B10" s="55">
        <v>11.957282187499999</v>
      </c>
      <c r="C10" s="55">
        <v>13.54220979161691</v>
      </c>
      <c r="D10" s="55">
        <v>13.447640399147229</v>
      </c>
      <c r="E10" s="55">
        <v>14.120673997379289</v>
      </c>
      <c r="F10" s="55">
        <v>14.554676606686984</v>
      </c>
      <c r="G10" s="55">
        <v>14.890802345791384</v>
      </c>
      <c r="H10" s="55">
        <v>15.132060474146149</v>
      </c>
      <c r="I10" s="55">
        <v>15.272695802565014</v>
      </c>
      <c r="J10" s="55">
        <v>15.36712327941548</v>
      </c>
      <c r="K10" s="55">
        <v>15.376695044193211</v>
      </c>
      <c r="L10" s="55">
        <v>15.300102182539314</v>
      </c>
      <c r="M10" s="18">
        <v>1.181557638036268</v>
      </c>
      <c r="N10" s="19">
        <v>0.79422438695964104</v>
      </c>
      <c r="O10" s="19">
        <v>0.38979116702091421</v>
      </c>
      <c r="P10" s="19">
        <v>0.15426558897555509</v>
      </c>
      <c r="Q10" s="19">
        <v>-4.3699133298036319E-2</v>
      </c>
      <c r="S10" s="92"/>
      <c r="T10" s="92"/>
      <c r="U10" s="92"/>
      <c r="V10" s="92"/>
      <c r="W10" s="92"/>
      <c r="X10" s="92"/>
      <c r="Y10" s="92"/>
      <c r="Z10" s="92"/>
      <c r="AA10" s="92"/>
      <c r="AB10" s="92"/>
      <c r="AC10" s="92"/>
      <c r="AD10" s="92"/>
      <c r="AE10" s="92"/>
      <c r="AF10" s="92"/>
    </row>
    <row r="11" spans="1:32" ht="12.75" customHeight="1" x14ac:dyDescent="0.25">
      <c r="A11" s="16" t="s">
        <v>86</v>
      </c>
      <c r="B11" s="55">
        <v>3.2</v>
      </c>
      <c r="C11" s="55">
        <v>2.8188778336332452</v>
      </c>
      <c r="D11" s="55">
        <v>2.838217550970529</v>
      </c>
      <c r="E11" s="55">
        <v>2.726153050990658</v>
      </c>
      <c r="F11" s="55">
        <v>2.6361383723477707</v>
      </c>
      <c r="G11" s="55">
        <v>2.5529015238553741</v>
      </c>
      <c r="H11" s="55">
        <v>2.4758208284991658</v>
      </c>
      <c r="I11" s="55">
        <v>2.4112566946966294</v>
      </c>
      <c r="J11" s="55">
        <v>2.3540147262602011</v>
      </c>
      <c r="K11" s="55">
        <v>2.307770518828149</v>
      </c>
      <c r="L11" s="55">
        <v>2.272467110688897</v>
      </c>
      <c r="M11" s="18">
        <v>-1.1925775216280021</v>
      </c>
      <c r="N11" s="19">
        <v>-0.73589020732046651</v>
      </c>
      <c r="O11" s="19">
        <v>-0.62546695719709611</v>
      </c>
      <c r="P11" s="19">
        <v>-0.50322679254235503</v>
      </c>
      <c r="Q11" s="19">
        <v>-0.3519411346981971</v>
      </c>
      <c r="S11" s="92"/>
      <c r="T11" s="92"/>
      <c r="U11" s="92"/>
      <c r="V11" s="92"/>
      <c r="W11" s="92"/>
      <c r="X11" s="92"/>
      <c r="Y11" s="92"/>
      <c r="Z11" s="92"/>
      <c r="AA11" s="92"/>
      <c r="AB11" s="92"/>
      <c r="AC11" s="92"/>
      <c r="AD11" s="92"/>
      <c r="AE11" s="92"/>
      <c r="AF11" s="92"/>
    </row>
    <row r="12" spans="1:32" ht="2.1" customHeight="1" x14ac:dyDescent="0.25">
      <c r="A12" s="11"/>
      <c r="B12" s="20"/>
      <c r="C12" s="20"/>
      <c r="D12" s="20"/>
      <c r="E12" s="20"/>
      <c r="F12" s="20"/>
      <c r="G12" s="20"/>
      <c r="H12" s="20"/>
      <c r="I12" s="20"/>
      <c r="J12" s="20"/>
      <c r="K12" s="20"/>
      <c r="L12" s="20"/>
      <c r="M12" s="21"/>
      <c r="N12" s="21"/>
      <c r="O12" s="21"/>
      <c r="P12" s="21"/>
      <c r="Q12" s="21"/>
      <c r="S12" s="92"/>
      <c r="T12" s="92"/>
      <c r="U12" s="92"/>
      <c r="V12" s="92"/>
      <c r="W12" s="92"/>
      <c r="X12" s="92"/>
      <c r="Y12" s="92"/>
      <c r="Z12" s="92"/>
      <c r="AA12" s="92"/>
      <c r="AB12" s="92"/>
      <c r="AC12" s="92"/>
      <c r="AD12" s="92"/>
      <c r="AE12" s="92"/>
      <c r="AF12" s="92"/>
    </row>
    <row r="13" spans="1:32" ht="12.75" customHeight="1" x14ac:dyDescent="0.25">
      <c r="A13" s="4" t="s">
        <v>77</v>
      </c>
      <c r="B13" s="13">
        <v>17193.399999999998</v>
      </c>
      <c r="C13" s="13">
        <v>19454.100000000006</v>
      </c>
      <c r="D13" s="13">
        <v>22500.600000000002</v>
      </c>
      <c r="E13" s="13">
        <v>20555.840737960909</v>
      </c>
      <c r="F13" s="13">
        <v>21306.304047426886</v>
      </c>
      <c r="G13" s="13">
        <v>20967.53749727946</v>
      </c>
      <c r="H13" s="13">
        <v>21338.488779863612</v>
      </c>
      <c r="I13" s="13">
        <v>21202.146561046371</v>
      </c>
      <c r="J13" s="13">
        <v>21373.942529590891</v>
      </c>
      <c r="K13" s="13">
        <v>21554.159102662576</v>
      </c>
      <c r="L13" s="13">
        <v>21805.600895731259</v>
      </c>
      <c r="M13" s="14">
        <v>2.7266754425750328</v>
      </c>
      <c r="N13" s="15">
        <v>-0.54390526908406622</v>
      </c>
      <c r="O13" s="15">
        <v>1.5095473830140094E-2</v>
      </c>
      <c r="P13" s="15">
        <v>1.6602520535613507E-2</v>
      </c>
      <c r="Q13" s="15">
        <v>0.20014319284518134</v>
      </c>
      <c r="S13" s="92"/>
      <c r="T13" s="92"/>
      <c r="U13" s="92"/>
      <c r="V13" s="92"/>
      <c r="W13" s="92"/>
      <c r="X13" s="92"/>
      <c r="Y13" s="92"/>
      <c r="Z13" s="92"/>
      <c r="AA13" s="92"/>
      <c r="AB13" s="92"/>
      <c r="AC13" s="92"/>
      <c r="AD13" s="92"/>
      <c r="AE13" s="92"/>
      <c r="AF13" s="92"/>
    </row>
    <row r="14" spans="1:32" ht="12.75" customHeight="1" x14ac:dyDescent="0.25">
      <c r="A14" s="74" t="s">
        <v>179</v>
      </c>
      <c r="B14" s="13"/>
      <c r="C14" s="13"/>
      <c r="D14" s="13"/>
      <c r="E14" s="13"/>
      <c r="F14" s="13"/>
      <c r="G14" s="13"/>
      <c r="H14" s="13"/>
      <c r="I14" s="13"/>
      <c r="J14" s="13"/>
      <c r="K14" s="13"/>
      <c r="L14" s="13"/>
      <c r="M14" s="14"/>
      <c r="N14" s="15"/>
      <c r="O14" s="15"/>
      <c r="P14" s="15"/>
      <c r="Q14" s="15"/>
      <c r="S14" s="92"/>
      <c r="T14" s="92"/>
      <c r="U14" s="92"/>
      <c r="V14" s="92"/>
      <c r="W14" s="92"/>
      <c r="X14" s="92"/>
      <c r="Y14" s="92"/>
      <c r="Z14" s="92"/>
      <c r="AA14" s="92"/>
      <c r="AB14" s="92"/>
      <c r="AC14" s="92"/>
      <c r="AD14" s="92"/>
      <c r="AE14" s="92"/>
      <c r="AF14" s="92"/>
    </row>
    <row r="15" spans="1:32" ht="12.75" customHeight="1" x14ac:dyDescent="0.25">
      <c r="A15" s="16" t="s">
        <v>94</v>
      </c>
      <c r="B15" s="17">
        <v>16139.792072381882</v>
      </c>
      <c r="C15" s="17">
        <v>17857.115960576037</v>
      </c>
      <c r="D15" s="17">
        <v>20787.797275749552</v>
      </c>
      <c r="E15" s="17">
        <v>18936.747114579579</v>
      </c>
      <c r="F15" s="17">
        <v>19528.72289586741</v>
      </c>
      <c r="G15" s="17">
        <v>19029.712347183235</v>
      </c>
      <c r="H15" s="17">
        <v>19206.847164467472</v>
      </c>
      <c r="I15" s="17">
        <v>18950.154884319036</v>
      </c>
      <c r="J15" s="17">
        <v>19023.754950978204</v>
      </c>
      <c r="K15" s="17">
        <v>19131.345690941831</v>
      </c>
      <c r="L15" s="17">
        <v>19168.504602125751</v>
      </c>
      <c r="M15" s="18">
        <v>2.5630798539670652</v>
      </c>
      <c r="N15" s="19">
        <v>-0.62285013918224053</v>
      </c>
      <c r="O15" s="19">
        <v>-0.16605709463842766</v>
      </c>
      <c r="P15" s="19">
        <v>-9.5737939851392451E-2</v>
      </c>
      <c r="Q15" s="19">
        <v>7.5829616160572044E-2</v>
      </c>
      <c r="S15" s="92"/>
      <c r="T15" s="92"/>
      <c r="U15" s="92"/>
      <c r="V15" s="92"/>
      <c r="W15" s="92"/>
      <c r="X15" s="92"/>
      <c r="Y15" s="92"/>
      <c r="Z15" s="92"/>
      <c r="AA15" s="92"/>
      <c r="AB15" s="92"/>
      <c r="AC15" s="92"/>
      <c r="AD15" s="92"/>
      <c r="AE15" s="92"/>
      <c r="AF15" s="92"/>
    </row>
    <row r="16" spans="1:32" ht="12.75" customHeight="1" x14ac:dyDescent="0.25">
      <c r="A16" s="66" t="s">
        <v>89</v>
      </c>
      <c r="B16" s="207">
        <v>1053.6079276181192</v>
      </c>
      <c r="C16" s="207">
        <v>1596.9840394239604</v>
      </c>
      <c r="D16" s="207">
        <v>1712.8027242504463</v>
      </c>
      <c r="E16" s="207">
        <v>1620.827337350182</v>
      </c>
      <c r="F16" s="207">
        <v>1777.581151559476</v>
      </c>
      <c r="G16" s="207">
        <v>1937.8251500962258</v>
      </c>
      <c r="H16" s="207">
        <v>2131.6416153961454</v>
      </c>
      <c r="I16" s="207">
        <v>2251.9916767273317</v>
      </c>
      <c r="J16" s="207">
        <v>2350.1875786126848</v>
      </c>
      <c r="K16" s="207">
        <v>2422.8134117207451</v>
      </c>
      <c r="L16" s="207">
        <v>2637.0962936055098</v>
      </c>
      <c r="M16" s="194">
        <v>4.9790967005633124</v>
      </c>
      <c r="N16" s="194">
        <v>0.37191477019065111</v>
      </c>
      <c r="O16" s="194">
        <v>1.8329852496313581</v>
      </c>
      <c r="P16" s="19">
        <v>0.98080619624116849</v>
      </c>
      <c r="Q16" s="19">
        <v>1.1584919104484115</v>
      </c>
      <c r="S16" s="92"/>
      <c r="T16" s="92"/>
      <c r="U16" s="92"/>
      <c r="V16" s="92"/>
      <c r="W16" s="92"/>
      <c r="X16" s="92"/>
      <c r="Y16" s="92"/>
      <c r="Z16" s="92"/>
      <c r="AA16" s="92"/>
      <c r="AB16" s="92"/>
      <c r="AC16" s="92"/>
      <c r="AD16" s="92"/>
      <c r="AE16" s="92"/>
      <c r="AF16" s="92"/>
    </row>
    <row r="17" spans="1:32" ht="12.75" customHeight="1" x14ac:dyDescent="0.25">
      <c r="A17" s="74" t="s">
        <v>175</v>
      </c>
      <c r="B17" s="13"/>
      <c r="C17" s="13"/>
      <c r="D17" s="13"/>
      <c r="E17" s="13"/>
      <c r="F17" s="13"/>
      <c r="G17" s="13"/>
      <c r="H17" s="13"/>
      <c r="I17" s="13"/>
      <c r="J17" s="13"/>
      <c r="K17" s="13"/>
      <c r="L17" s="13"/>
      <c r="M17" s="14"/>
      <c r="N17" s="15"/>
      <c r="O17" s="15"/>
      <c r="P17" s="15"/>
      <c r="Q17" s="15"/>
      <c r="S17" s="92"/>
      <c r="T17" s="92"/>
      <c r="U17" s="92"/>
      <c r="V17" s="92"/>
      <c r="W17" s="92"/>
      <c r="X17" s="92"/>
      <c r="Y17" s="92"/>
      <c r="Z17" s="92"/>
      <c r="AA17" s="92"/>
      <c r="AB17" s="92"/>
      <c r="AC17" s="92"/>
      <c r="AD17" s="92"/>
      <c r="AE17" s="92"/>
      <c r="AF17" s="92"/>
    </row>
    <row r="18" spans="1:32" ht="12.75" customHeight="1" x14ac:dyDescent="0.25">
      <c r="A18" s="16" t="s">
        <v>4</v>
      </c>
      <c r="B18" s="17">
        <v>4272.0999999999995</v>
      </c>
      <c r="C18" s="17">
        <v>6090.4</v>
      </c>
      <c r="D18" s="17">
        <v>8424.7000000000007</v>
      </c>
      <c r="E18" s="17">
        <v>6703.7250000000449</v>
      </c>
      <c r="F18" s="17">
        <v>5635.897964842613</v>
      </c>
      <c r="G18" s="17">
        <v>4930.2380950349225</v>
      </c>
      <c r="H18" s="17">
        <v>4052.2307897149203</v>
      </c>
      <c r="I18" s="17">
        <v>3016.6279523381472</v>
      </c>
      <c r="J18" s="17">
        <v>2171.209479753426</v>
      </c>
      <c r="K18" s="17">
        <v>2140.1788307767483</v>
      </c>
      <c r="L18" s="17">
        <v>2101.3497163725065</v>
      </c>
      <c r="M18" s="18">
        <v>7.0264951201866044</v>
      </c>
      <c r="N18" s="19">
        <v>-3.9403792449858588</v>
      </c>
      <c r="O18" s="19">
        <v>-3.2450695636328963</v>
      </c>
      <c r="P18" s="19">
        <v>-6.0491409571235781</v>
      </c>
      <c r="Q18" s="19">
        <v>-0.3265109485520612</v>
      </c>
      <c r="S18" s="92"/>
      <c r="T18" s="92"/>
      <c r="U18" s="92"/>
      <c r="V18" s="92"/>
      <c r="W18" s="92"/>
      <c r="X18" s="92"/>
      <c r="Y18" s="92"/>
      <c r="Z18" s="92"/>
      <c r="AA18" s="92"/>
      <c r="AB18" s="92"/>
      <c r="AC18" s="92"/>
      <c r="AD18" s="92"/>
      <c r="AE18" s="92"/>
      <c r="AF18" s="92"/>
    </row>
    <row r="19" spans="1:32" ht="12.75" customHeight="1" x14ac:dyDescent="0.25">
      <c r="A19" s="16" t="s">
        <v>5</v>
      </c>
      <c r="B19" s="17">
        <v>893.3</v>
      </c>
      <c r="C19" s="17">
        <v>1010.4</v>
      </c>
      <c r="D19" s="17">
        <v>701.9</v>
      </c>
      <c r="E19" s="17">
        <v>624.60365252115844</v>
      </c>
      <c r="F19" s="17">
        <v>518.97432657901459</v>
      </c>
      <c r="G19" s="17">
        <v>548.21646110826634</v>
      </c>
      <c r="H19" s="17">
        <v>537.14291161829044</v>
      </c>
      <c r="I19" s="17">
        <v>490.96897758873121</v>
      </c>
      <c r="J19" s="17">
        <v>426.52966613017759</v>
      </c>
      <c r="K19" s="17">
        <v>437.60416796175213</v>
      </c>
      <c r="L19" s="17">
        <v>422.40315468985602</v>
      </c>
      <c r="M19" s="18">
        <v>-2.3824753353613337</v>
      </c>
      <c r="N19" s="19">
        <v>-2.9742377836960654</v>
      </c>
      <c r="O19" s="19">
        <v>0.34469043485010342</v>
      </c>
      <c r="P19" s="19">
        <v>-2.2794417346383766</v>
      </c>
      <c r="Q19" s="19">
        <v>-9.7169967609156416E-2</v>
      </c>
      <c r="S19" s="92"/>
      <c r="T19" s="92"/>
      <c r="U19" s="92"/>
      <c r="V19" s="92"/>
      <c r="W19" s="92"/>
      <c r="X19" s="92"/>
      <c r="Y19" s="92"/>
      <c r="Z19" s="92"/>
      <c r="AA19" s="92"/>
      <c r="AB19" s="92"/>
      <c r="AC19" s="92"/>
      <c r="AD19" s="92"/>
      <c r="AE19" s="92"/>
      <c r="AF19" s="92"/>
    </row>
    <row r="20" spans="1:32" ht="12.75" customHeight="1" x14ac:dyDescent="0.25">
      <c r="A20" s="16" t="s">
        <v>22</v>
      </c>
      <c r="B20" s="17">
        <v>3051.7000000000003</v>
      </c>
      <c r="C20" s="17">
        <v>3229.4000000000005</v>
      </c>
      <c r="D20" s="17">
        <v>3546.7</v>
      </c>
      <c r="E20" s="17">
        <v>3619.7996193644581</v>
      </c>
      <c r="F20" s="17">
        <v>4204.1520721000734</v>
      </c>
      <c r="G20" s="17">
        <v>4396.1784576240907</v>
      </c>
      <c r="H20" s="17">
        <v>4721.3980717710974</v>
      </c>
      <c r="I20" s="17">
        <v>5181.8378838123053</v>
      </c>
      <c r="J20" s="17">
        <v>5677.6274576609549</v>
      </c>
      <c r="K20" s="17">
        <v>5673.2938869988111</v>
      </c>
      <c r="L20" s="17">
        <v>5640.2214633094773</v>
      </c>
      <c r="M20" s="18">
        <v>1.514542503834404</v>
      </c>
      <c r="N20" s="19">
        <v>1.7150919880054794</v>
      </c>
      <c r="O20" s="19">
        <v>1.1670811817320104</v>
      </c>
      <c r="P20" s="19">
        <v>1.8613968390540858</v>
      </c>
      <c r="Q20" s="19">
        <v>-6.6079288738740694E-2</v>
      </c>
      <c r="S20" s="92"/>
      <c r="T20" s="92"/>
      <c r="U20" s="92"/>
      <c r="V20" s="92"/>
      <c r="W20" s="92"/>
      <c r="X20" s="92"/>
      <c r="Y20" s="92"/>
      <c r="Z20" s="92"/>
      <c r="AA20" s="92"/>
      <c r="AB20" s="92"/>
      <c r="AC20" s="92"/>
      <c r="AD20" s="92"/>
      <c r="AE20" s="92"/>
      <c r="AF20" s="92"/>
    </row>
    <row r="21" spans="1:32" ht="12.75" customHeight="1" x14ac:dyDescent="0.25">
      <c r="A21" s="16" t="s">
        <v>12</v>
      </c>
      <c r="B21" s="17">
        <v>1808.6</v>
      </c>
      <c r="C21" s="17">
        <v>2171.4</v>
      </c>
      <c r="D21" s="17">
        <v>2460.4</v>
      </c>
      <c r="E21" s="17">
        <v>2437.7882459191464</v>
      </c>
      <c r="F21" s="17">
        <v>2695.1319822671726</v>
      </c>
      <c r="G21" s="17">
        <v>2913.9456768295408</v>
      </c>
      <c r="H21" s="17">
        <v>3181.1792202583606</v>
      </c>
      <c r="I21" s="17">
        <v>3347.6991559364492</v>
      </c>
      <c r="J21" s="17">
        <v>3525.4680959430511</v>
      </c>
      <c r="K21" s="17">
        <v>3674.2624822437524</v>
      </c>
      <c r="L21" s="17">
        <v>3964.2032074352178</v>
      </c>
      <c r="M21" s="18">
        <v>3.1255598296101139</v>
      </c>
      <c r="N21" s="19">
        <v>0.91539673984524228</v>
      </c>
      <c r="O21" s="19">
        <v>1.6718696560096058</v>
      </c>
      <c r="P21" s="19">
        <v>1.0329107573829654</v>
      </c>
      <c r="Q21" s="19">
        <v>1.1798222167919814</v>
      </c>
      <c r="S21" s="92"/>
      <c r="T21" s="92"/>
      <c r="U21" s="92"/>
      <c r="V21" s="92"/>
      <c r="W21" s="92"/>
      <c r="X21" s="92"/>
      <c r="Y21" s="92"/>
      <c r="Z21" s="92"/>
      <c r="AA21" s="92"/>
      <c r="AB21" s="92"/>
      <c r="AC21" s="92"/>
      <c r="AD21" s="92"/>
      <c r="AE21" s="92"/>
      <c r="AF21" s="92"/>
    </row>
    <row r="22" spans="1:32" ht="12.75" customHeight="1" x14ac:dyDescent="0.25">
      <c r="A22" s="16" t="s">
        <v>87</v>
      </c>
      <c r="B22" s="207">
        <v>4896.3</v>
      </c>
      <c r="C22" s="207">
        <v>4538.1000000000004</v>
      </c>
      <c r="D22" s="207">
        <v>4657.5</v>
      </c>
      <c r="E22" s="207">
        <v>4227.5666666666666</v>
      </c>
      <c r="F22" s="207">
        <v>4835.653112179757</v>
      </c>
      <c r="G22" s="207">
        <v>4540.160788009528</v>
      </c>
      <c r="H22" s="207">
        <v>5165.7872501658931</v>
      </c>
      <c r="I22" s="207">
        <v>5526.5383567392491</v>
      </c>
      <c r="J22" s="207">
        <v>6026.4957948226674</v>
      </c>
      <c r="K22" s="207">
        <v>5959.1016839787389</v>
      </c>
      <c r="L22" s="207">
        <v>6131.5632163830769</v>
      </c>
      <c r="M22" s="194">
        <v>-0.49876197462808136</v>
      </c>
      <c r="N22" s="194">
        <v>0.37607917335409358</v>
      </c>
      <c r="O22" s="194">
        <v>0.66259864856799133</v>
      </c>
      <c r="P22" s="19">
        <v>1.5530179255907939</v>
      </c>
      <c r="Q22" s="19">
        <v>0.17298960470684133</v>
      </c>
      <c r="S22" s="92"/>
      <c r="T22" s="92"/>
      <c r="U22" s="92"/>
      <c r="V22" s="92"/>
      <c r="W22" s="92"/>
      <c r="X22" s="92"/>
      <c r="Y22" s="92"/>
      <c r="Z22" s="92"/>
      <c r="AA22" s="92"/>
      <c r="AB22" s="92"/>
      <c r="AC22" s="92"/>
      <c r="AD22" s="92"/>
      <c r="AE22" s="92"/>
      <c r="AF22" s="92"/>
    </row>
    <row r="23" spans="1:32" ht="12.75" customHeight="1" x14ac:dyDescent="0.25">
      <c r="A23" s="16" t="s">
        <v>27</v>
      </c>
      <c r="B23" s="17">
        <v>2271.3999999999987</v>
      </c>
      <c r="C23" s="17">
        <v>2414.4000000000051</v>
      </c>
      <c r="D23" s="17">
        <v>2709.4000000000033</v>
      </c>
      <c r="E23" s="17">
        <v>2942.3575534894344</v>
      </c>
      <c r="F23" s="17">
        <v>3416.4945894582552</v>
      </c>
      <c r="G23" s="17">
        <v>3638.7980186731138</v>
      </c>
      <c r="H23" s="17">
        <v>3680.7505363350465</v>
      </c>
      <c r="I23" s="17">
        <v>3638.4742346314906</v>
      </c>
      <c r="J23" s="17">
        <v>3546.6120352806156</v>
      </c>
      <c r="K23" s="17">
        <v>3669.7180507027733</v>
      </c>
      <c r="L23" s="17">
        <v>3545.8601375411245</v>
      </c>
      <c r="M23" s="18">
        <v>1.7789463276289164</v>
      </c>
      <c r="N23" s="19">
        <v>2.3459734483347816</v>
      </c>
      <c r="O23" s="19">
        <v>0.74779845019561364</v>
      </c>
      <c r="P23" s="19">
        <v>-0.37055065969685552</v>
      </c>
      <c r="Q23" s="19">
        <v>-2.1202473634351904E-3</v>
      </c>
      <c r="S23" s="92"/>
      <c r="T23" s="92"/>
      <c r="U23" s="92"/>
      <c r="V23" s="92"/>
      <c r="W23" s="92"/>
      <c r="X23" s="92"/>
      <c r="Y23" s="92"/>
      <c r="Z23" s="92"/>
      <c r="AA23" s="92"/>
      <c r="AB23" s="92"/>
      <c r="AC23" s="92"/>
      <c r="AD23" s="92"/>
      <c r="AE23" s="92"/>
      <c r="AF23" s="92"/>
    </row>
    <row r="24" spans="1:32" ht="2.1" customHeight="1" x14ac:dyDescent="0.25">
      <c r="A24" s="8"/>
      <c r="B24" s="8"/>
      <c r="C24" s="8"/>
      <c r="D24" s="8"/>
      <c r="E24" s="8"/>
      <c r="F24" s="8"/>
      <c r="G24" s="8"/>
      <c r="H24" s="8"/>
      <c r="I24" s="8"/>
      <c r="J24" s="8"/>
      <c r="K24" s="8"/>
      <c r="L24" s="8"/>
      <c r="M24" s="9"/>
      <c r="N24" s="9"/>
      <c r="O24" s="9"/>
      <c r="P24" s="9"/>
      <c r="Q24" s="9"/>
      <c r="S24" s="92"/>
      <c r="T24" s="92"/>
      <c r="U24" s="92"/>
      <c r="V24" s="92"/>
      <c r="W24" s="92"/>
      <c r="X24" s="92"/>
      <c r="Y24" s="92"/>
      <c r="Z24" s="92"/>
      <c r="AA24" s="92"/>
      <c r="AB24" s="92"/>
      <c r="AC24" s="92"/>
      <c r="AD24" s="92"/>
      <c r="AE24" s="92"/>
      <c r="AF24" s="92"/>
    </row>
    <row r="25" spans="1:32" ht="12.75" customHeight="1" x14ac:dyDescent="0.25">
      <c r="A25" s="4" t="s">
        <v>79</v>
      </c>
      <c r="B25" s="67"/>
      <c r="C25" s="67"/>
      <c r="D25" s="67"/>
      <c r="E25" s="67"/>
      <c r="F25" s="67"/>
      <c r="G25" s="67"/>
      <c r="H25" s="67"/>
      <c r="I25" s="67"/>
      <c r="J25" s="67"/>
      <c r="K25" s="67"/>
      <c r="L25" s="67"/>
      <c r="M25" s="14"/>
      <c r="N25" s="15"/>
      <c r="O25" s="15"/>
      <c r="P25" s="15"/>
      <c r="Q25" s="15"/>
      <c r="S25" s="92"/>
      <c r="T25" s="92"/>
      <c r="U25" s="92"/>
      <c r="V25" s="92"/>
      <c r="W25" s="92"/>
      <c r="X25" s="92"/>
      <c r="Y25" s="92"/>
      <c r="Z25" s="92"/>
      <c r="AA25" s="92"/>
      <c r="AB25" s="92"/>
      <c r="AC25" s="92"/>
      <c r="AD25" s="92"/>
      <c r="AE25" s="92"/>
      <c r="AF25" s="92"/>
    </row>
    <row r="26" spans="1:32" ht="12.75" customHeight="1" x14ac:dyDescent="0.25">
      <c r="A26" s="30" t="s">
        <v>525</v>
      </c>
      <c r="B26" s="32">
        <v>107.02998973290752</v>
      </c>
      <c r="C26" s="32">
        <v>104.99849274276316</v>
      </c>
      <c r="D26" s="32">
        <v>99.095584636079153</v>
      </c>
      <c r="E26" s="32">
        <v>79.628855760721265</v>
      </c>
      <c r="F26" s="32">
        <v>70.217879808591036</v>
      </c>
      <c r="G26" s="32">
        <v>60.36025156870754</v>
      </c>
      <c r="H26" s="32">
        <v>54.783191920636476</v>
      </c>
      <c r="I26" s="32">
        <v>49.812007193130306</v>
      </c>
      <c r="J26" s="32">
        <v>46.579063990963547</v>
      </c>
      <c r="K26" s="32">
        <v>44.419123835661097</v>
      </c>
      <c r="L26" s="32">
        <v>43.298357478251361</v>
      </c>
      <c r="M26" s="18">
        <v>-0.76728311225972012</v>
      </c>
      <c r="N26" s="19">
        <v>-3.3861606847834902</v>
      </c>
      <c r="O26" s="19">
        <v>-2.4516423127099007</v>
      </c>
      <c r="P26" s="19">
        <v>-1.6092338284464436</v>
      </c>
      <c r="Q26" s="19">
        <v>-0.72770400698839444</v>
      </c>
      <c r="S26" s="92"/>
      <c r="T26" s="92"/>
      <c r="U26" s="92"/>
      <c r="V26" s="92"/>
      <c r="W26" s="92"/>
      <c r="X26" s="92"/>
      <c r="Y26" s="92"/>
      <c r="Z26" s="92"/>
      <c r="AA26" s="92"/>
      <c r="AB26" s="92"/>
      <c r="AC26" s="92"/>
      <c r="AD26" s="92"/>
      <c r="AE26" s="92"/>
      <c r="AF26" s="92"/>
    </row>
    <row r="27" spans="1:32" ht="12.75" customHeight="1" x14ac:dyDescent="0.25">
      <c r="A27" s="30" t="s">
        <v>134</v>
      </c>
      <c r="B27" s="55">
        <v>0.44934437573253927</v>
      </c>
      <c r="C27" s="55">
        <v>0.50961869563275497</v>
      </c>
      <c r="D27" s="55">
        <v>0.58952514072965401</v>
      </c>
      <c r="E27" s="55">
        <v>0.53398564646478264</v>
      </c>
      <c r="F27" s="55">
        <v>0.55531238195175248</v>
      </c>
      <c r="G27" s="55">
        <v>0.55156317992760973</v>
      </c>
      <c r="H27" s="55">
        <v>0.56956904525509477</v>
      </c>
      <c r="I27" s="55">
        <v>0.57573241800367536</v>
      </c>
      <c r="J27" s="55">
        <v>0.590857682366559</v>
      </c>
      <c r="K27" s="55">
        <v>0.60740094304436809</v>
      </c>
      <c r="L27" s="55">
        <v>0.62715677948815407</v>
      </c>
      <c r="M27" s="18">
        <v>2.7524774881276803</v>
      </c>
      <c r="N27" s="19">
        <v>-0.59608194844257278</v>
      </c>
      <c r="O27" s="19">
        <v>0.25381364428445075</v>
      </c>
      <c r="P27" s="19">
        <v>0.36762575503717088</v>
      </c>
      <c r="Q27" s="19">
        <v>0.59799465357861514</v>
      </c>
      <c r="S27" s="92"/>
      <c r="T27" s="92"/>
      <c r="U27" s="92"/>
      <c r="V27" s="92"/>
      <c r="W27" s="92"/>
      <c r="X27" s="92"/>
      <c r="Y27" s="92"/>
      <c r="Z27" s="92"/>
      <c r="AA27" s="92"/>
      <c r="AB27" s="92"/>
      <c r="AC27" s="92"/>
      <c r="AD27" s="92"/>
      <c r="AE27" s="92"/>
      <c r="AF27" s="92"/>
    </row>
    <row r="28" spans="1:32" ht="2.1" customHeight="1" x14ac:dyDescent="0.25">
      <c r="A28" s="11"/>
      <c r="B28" s="20"/>
      <c r="C28" s="20"/>
      <c r="D28" s="20"/>
      <c r="E28" s="20"/>
      <c r="F28" s="20"/>
      <c r="G28" s="20"/>
      <c r="H28" s="20"/>
      <c r="I28" s="20"/>
      <c r="J28" s="20"/>
      <c r="K28" s="20"/>
      <c r="L28" s="20"/>
      <c r="M28" s="21"/>
      <c r="N28" s="21"/>
      <c r="O28" s="21"/>
      <c r="P28" s="21"/>
      <c r="Q28" s="21"/>
      <c r="S28" s="92"/>
      <c r="T28" s="92"/>
      <c r="U28" s="92"/>
      <c r="V28" s="92"/>
      <c r="W28" s="92"/>
      <c r="X28" s="92"/>
      <c r="Y28" s="92"/>
      <c r="Z28" s="92"/>
      <c r="AA28" s="92"/>
      <c r="AB28" s="92"/>
      <c r="AC28" s="92"/>
      <c r="AD28" s="92"/>
      <c r="AE28" s="92"/>
      <c r="AF28" s="92"/>
    </row>
    <row r="29" spans="1:32" ht="12.75" customHeight="1" x14ac:dyDescent="0.25">
      <c r="A29" s="68" t="s">
        <v>82</v>
      </c>
      <c r="B29" s="13">
        <v>27381.245970274227</v>
      </c>
      <c r="C29" s="13">
        <v>35533.423068871678</v>
      </c>
      <c r="D29" s="13">
        <v>44937.113250994356</v>
      </c>
      <c r="E29" s="13">
        <v>37805.641133475794</v>
      </c>
      <c r="F29" s="13">
        <v>34490.732244376042</v>
      </c>
      <c r="G29" s="13">
        <v>32109.522325061691</v>
      </c>
      <c r="H29" s="13">
        <v>29227.941171312468</v>
      </c>
      <c r="I29" s="13">
        <v>25918.145808250294</v>
      </c>
      <c r="J29" s="13">
        <v>23424.777950506133</v>
      </c>
      <c r="K29" s="13">
        <v>23312.097462395635</v>
      </c>
      <c r="L29" s="13">
        <v>23028.563809952488</v>
      </c>
      <c r="M29" s="14">
        <v>5.0788222212774015</v>
      </c>
      <c r="N29" s="15">
        <v>-2.6110408166282628</v>
      </c>
      <c r="O29" s="15">
        <v>-1.642024520831098</v>
      </c>
      <c r="P29" s="15">
        <v>-2.1889939740496023</v>
      </c>
      <c r="Q29" s="15">
        <v>-0.17044456526907892</v>
      </c>
      <c r="S29" s="92"/>
      <c r="T29" s="92"/>
      <c r="U29" s="92"/>
      <c r="V29" s="92"/>
      <c r="W29" s="92"/>
      <c r="X29" s="92"/>
      <c r="Y29" s="92"/>
      <c r="Z29" s="92"/>
      <c r="AA29" s="92"/>
      <c r="AB29" s="92"/>
      <c r="AC29" s="92"/>
      <c r="AD29" s="92"/>
      <c r="AE29" s="92"/>
      <c r="AF29" s="92"/>
    </row>
    <row r="30" spans="1:32" ht="2.1" customHeight="1" x14ac:dyDescent="0.25">
      <c r="A30" s="11"/>
      <c r="B30" s="20"/>
      <c r="C30" s="20"/>
      <c r="D30" s="20"/>
      <c r="E30" s="20"/>
      <c r="F30" s="20"/>
      <c r="G30" s="20"/>
      <c r="H30" s="20"/>
      <c r="I30" s="20"/>
      <c r="J30" s="20"/>
      <c r="K30" s="20"/>
      <c r="L30" s="20"/>
      <c r="M30" s="21"/>
      <c r="N30" s="21"/>
      <c r="O30" s="21"/>
      <c r="P30" s="21"/>
      <c r="Q30" s="21"/>
      <c r="S30" s="92"/>
      <c r="T30" s="92"/>
      <c r="U30" s="92"/>
      <c r="V30" s="92"/>
      <c r="W30" s="92"/>
      <c r="X30" s="92"/>
      <c r="Y30" s="92"/>
      <c r="Z30" s="92"/>
      <c r="AA30" s="92"/>
      <c r="AB30" s="92"/>
      <c r="AC30" s="92"/>
      <c r="AD30" s="92"/>
      <c r="AE30" s="92"/>
      <c r="AF30" s="92"/>
    </row>
    <row r="31" spans="1:32" ht="12.75" customHeight="1" x14ac:dyDescent="0.25">
      <c r="A31" s="4" t="s">
        <v>80</v>
      </c>
      <c r="B31" s="223"/>
      <c r="C31" s="223"/>
      <c r="D31" s="223"/>
      <c r="E31" s="223"/>
      <c r="F31" s="223"/>
      <c r="G31" s="223"/>
      <c r="H31" s="223"/>
      <c r="I31" s="223"/>
      <c r="J31" s="223"/>
      <c r="K31" s="223"/>
      <c r="L31" s="223"/>
      <c r="M31" s="193"/>
      <c r="N31" s="193"/>
      <c r="O31" s="193"/>
      <c r="P31" s="15"/>
      <c r="Q31" s="15"/>
      <c r="S31" s="92"/>
      <c r="T31" s="92"/>
      <c r="U31" s="92"/>
      <c r="V31" s="92"/>
      <c r="W31" s="92"/>
      <c r="X31" s="92"/>
      <c r="Y31" s="92"/>
      <c r="Z31" s="92"/>
      <c r="AA31" s="92"/>
      <c r="AB31" s="92"/>
      <c r="AC31" s="92"/>
      <c r="AD31" s="92"/>
      <c r="AE31" s="92"/>
      <c r="AF31" s="92"/>
    </row>
    <row r="32" spans="1:32" ht="12.75" customHeight="1" x14ac:dyDescent="0.25">
      <c r="A32" s="30" t="s">
        <v>526</v>
      </c>
      <c r="B32" s="32">
        <v>170.44996772439811</v>
      </c>
      <c r="C32" s="32">
        <v>191.78249645177391</v>
      </c>
      <c r="D32" s="32">
        <v>197.90892284939</v>
      </c>
      <c r="E32" s="32">
        <v>146.45083035692761</v>
      </c>
      <c r="F32" s="32">
        <v>113.66899138653639</v>
      </c>
      <c r="G32" s="32">
        <v>92.43521541541196</v>
      </c>
      <c r="H32" s="32">
        <v>75.03811198401641</v>
      </c>
      <c r="I32" s="32">
        <v>60.891705550470846</v>
      </c>
      <c r="J32" s="32">
        <v>51.048337461381827</v>
      </c>
      <c r="K32" s="32">
        <v>48.041908715577648</v>
      </c>
      <c r="L32" s="32">
        <v>45.726737493817041</v>
      </c>
      <c r="M32" s="18">
        <v>1.5048620181437267</v>
      </c>
      <c r="N32" s="19">
        <v>-5.3942216505145968</v>
      </c>
      <c r="O32" s="19">
        <v>-4.0678916719105951</v>
      </c>
      <c r="P32" s="19">
        <v>-3.7789768860850503</v>
      </c>
      <c r="Q32" s="19">
        <v>-1.094860145119847</v>
      </c>
      <c r="S32" s="92"/>
      <c r="T32" s="92"/>
      <c r="U32" s="92"/>
      <c r="V32" s="92"/>
      <c r="W32" s="92"/>
      <c r="X32" s="92"/>
      <c r="Y32" s="92"/>
      <c r="Z32" s="92"/>
      <c r="AA32" s="92"/>
      <c r="AB32" s="92"/>
      <c r="AC32" s="92"/>
      <c r="AD32" s="92"/>
      <c r="AE32" s="92"/>
      <c r="AF32" s="92"/>
    </row>
    <row r="33" spans="1:32" ht="12.75" customHeight="1" x14ac:dyDescent="0.25">
      <c r="A33" s="30" t="s">
        <v>135</v>
      </c>
      <c r="B33" s="55">
        <v>0.71560068847883385</v>
      </c>
      <c r="C33" s="55">
        <v>0.93083189228621332</v>
      </c>
      <c r="D33" s="55">
        <v>1.1773711818030117</v>
      </c>
      <c r="E33" s="55">
        <v>0.98208922602682203</v>
      </c>
      <c r="F33" s="55">
        <v>0.89894195798814092</v>
      </c>
      <c r="G33" s="55">
        <v>0.84465952388856014</v>
      </c>
      <c r="H33" s="55">
        <v>0.78015508593214089</v>
      </c>
      <c r="I33" s="55">
        <v>0.70379273690009503</v>
      </c>
      <c r="J33" s="55">
        <v>0.64755063276818148</v>
      </c>
      <c r="K33" s="55">
        <v>0.65694003257367517</v>
      </c>
      <c r="L33" s="55">
        <v>0.66233074632282096</v>
      </c>
      <c r="M33" s="18">
        <v>5.105215059806345</v>
      </c>
      <c r="N33" s="19">
        <v>-2.6621330348590155</v>
      </c>
      <c r="O33" s="19">
        <v>-1.4072615998466209</v>
      </c>
      <c r="P33" s="19">
        <v>-1.8457116105236815</v>
      </c>
      <c r="Q33" s="19">
        <v>0.22593545165003892</v>
      </c>
      <c r="S33" s="92"/>
      <c r="T33" s="92"/>
      <c r="U33" s="92"/>
      <c r="V33" s="92"/>
      <c r="W33" s="92"/>
      <c r="X33" s="92"/>
      <c r="Y33" s="92"/>
      <c r="Z33" s="92"/>
      <c r="AA33" s="92"/>
      <c r="AB33" s="92"/>
      <c r="AC33" s="92"/>
      <c r="AD33" s="92"/>
      <c r="AE33" s="92"/>
      <c r="AF33" s="92"/>
    </row>
    <row r="34" spans="1:32" ht="12.75" customHeight="1" x14ac:dyDescent="0.25">
      <c r="A34" s="30" t="s">
        <v>136</v>
      </c>
      <c r="B34" s="55">
        <v>1.5925439977127405</v>
      </c>
      <c r="C34" s="55">
        <v>1.8265261856817672</v>
      </c>
      <c r="D34" s="55">
        <v>1.9971517759968336</v>
      </c>
      <c r="E34" s="55">
        <v>1.8391678363054891</v>
      </c>
      <c r="F34" s="55">
        <v>1.618804095144855</v>
      </c>
      <c r="G34" s="55">
        <v>1.5313921498520227</v>
      </c>
      <c r="H34" s="55">
        <v>1.3697287316285425</v>
      </c>
      <c r="I34" s="55">
        <v>1.2224302729737935</v>
      </c>
      <c r="J34" s="55">
        <v>1.0959502636481777</v>
      </c>
      <c r="K34" s="55">
        <v>1.0815591251488861</v>
      </c>
      <c r="L34" s="55">
        <v>1.056084806837891</v>
      </c>
      <c r="M34" s="18">
        <v>2.2897137170736492</v>
      </c>
      <c r="N34" s="19">
        <v>-2.078440293817041</v>
      </c>
      <c r="O34" s="19">
        <v>-1.656869882301748</v>
      </c>
      <c r="P34" s="19">
        <v>-2.2052303707600474</v>
      </c>
      <c r="Q34" s="19">
        <v>-0.36984753345213894</v>
      </c>
      <c r="S34" s="92"/>
      <c r="T34" s="92"/>
      <c r="U34" s="92"/>
      <c r="V34" s="92"/>
      <c r="W34" s="92"/>
      <c r="X34" s="92"/>
      <c r="Y34" s="92"/>
      <c r="Z34" s="92"/>
      <c r="AA34" s="92"/>
      <c r="AB34" s="92"/>
      <c r="AC34" s="92"/>
      <c r="AD34" s="92"/>
      <c r="AE34" s="92"/>
      <c r="AF34" s="92"/>
    </row>
    <row r="35" spans="1:32" ht="2.1" customHeight="1" x14ac:dyDescent="0.25">
      <c r="A35" s="11"/>
      <c r="B35" s="20"/>
      <c r="C35" s="20"/>
      <c r="D35" s="20"/>
      <c r="E35" s="20"/>
      <c r="F35" s="20"/>
      <c r="G35" s="20"/>
      <c r="H35" s="20"/>
      <c r="I35" s="20"/>
      <c r="J35" s="20"/>
      <c r="K35" s="20"/>
      <c r="L35" s="20"/>
      <c r="M35" s="21"/>
      <c r="N35" s="21"/>
      <c r="O35" s="21"/>
      <c r="P35" s="21"/>
      <c r="Q35" s="21"/>
      <c r="S35" s="92"/>
      <c r="T35" s="92"/>
      <c r="U35" s="92"/>
      <c r="V35" s="92"/>
      <c r="W35" s="92"/>
      <c r="X35" s="92"/>
      <c r="Y35" s="92"/>
      <c r="Z35" s="92"/>
      <c r="AA35" s="92"/>
      <c r="AB35" s="92"/>
      <c r="AC35" s="92"/>
      <c r="AD35" s="92"/>
      <c r="AE35" s="92"/>
      <c r="AF35" s="92"/>
    </row>
    <row r="36" spans="1:32" ht="12.75" customHeight="1" x14ac:dyDescent="0.25">
      <c r="A36" s="69" t="s">
        <v>117</v>
      </c>
      <c r="B36" s="70"/>
      <c r="C36" s="70"/>
      <c r="D36" s="70"/>
      <c r="E36" s="70"/>
      <c r="F36" s="70"/>
      <c r="G36" s="70"/>
      <c r="H36" s="70"/>
      <c r="I36" s="70"/>
      <c r="J36" s="70"/>
      <c r="K36" s="70"/>
      <c r="L36" s="70"/>
      <c r="M36" s="71"/>
      <c r="N36" s="72"/>
      <c r="O36" s="72"/>
      <c r="P36" s="72"/>
      <c r="Q36" s="72"/>
      <c r="S36" s="92"/>
      <c r="T36" s="92"/>
      <c r="U36" s="92"/>
      <c r="V36" s="92"/>
      <c r="W36" s="92"/>
      <c r="X36" s="92"/>
      <c r="Y36" s="92"/>
      <c r="Z36" s="92"/>
      <c r="AA36" s="92"/>
      <c r="AB36" s="92"/>
      <c r="AC36" s="92"/>
      <c r="AD36" s="92"/>
      <c r="AE36" s="92"/>
      <c r="AF36" s="92"/>
    </row>
    <row r="37" spans="1:32" ht="12.75" customHeight="1" x14ac:dyDescent="0.25">
      <c r="A37" s="4" t="s">
        <v>527</v>
      </c>
      <c r="B37" s="33">
        <v>171.98712657945512</v>
      </c>
      <c r="C37" s="33">
        <v>194.14937242873054</v>
      </c>
      <c r="D37" s="33">
        <v>225.60871943999996</v>
      </c>
      <c r="E37" s="33">
        <v>258.35265290950019</v>
      </c>
      <c r="F37" s="33">
        <v>299.28186496813009</v>
      </c>
      <c r="G37" s="33">
        <v>339.3826756652756</v>
      </c>
      <c r="H37" s="33">
        <v>377.94377168475438</v>
      </c>
      <c r="I37" s="33">
        <v>411.24652816716446</v>
      </c>
      <c r="J37" s="33">
        <v>442.44062267592614</v>
      </c>
      <c r="K37" s="33">
        <v>467.30626224043198</v>
      </c>
      <c r="L37" s="33">
        <v>484.01720757859948</v>
      </c>
      <c r="M37" s="14">
        <v>2.750985032499198</v>
      </c>
      <c r="N37" s="15">
        <v>2.8661420472940735</v>
      </c>
      <c r="O37" s="15">
        <v>2.3610375039714304</v>
      </c>
      <c r="P37" s="15">
        <v>1.5880865282041245</v>
      </c>
      <c r="Q37" s="15">
        <v>0.90218729170250533</v>
      </c>
      <c r="S37" s="92"/>
      <c r="T37" s="92"/>
      <c r="U37" s="92"/>
      <c r="V37" s="92"/>
      <c r="W37" s="92"/>
      <c r="X37" s="92"/>
      <c r="Y37" s="92"/>
      <c r="Z37" s="92"/>
      <c r="AA37" s="92"/>
      <c r="AB37" s="92"/>
      <c r="AC37" s="92"/>
      <c r="AD37" s="92"/>
      <c r="AE37" s="92"/>
      <c r="AF37" s="92"/>
    </row>
    <row r="38" spans="1:32" ht="12.75" customHeight="1" x14ac:dyDescent="0.25">
      <c r="A38" s="16" t="s">
        <v>91</v>
      </c>
      <c r="B38" s="34">
        <v>161.11116017712689</v>
      </c>
      <c r="C38" s="34">
        <v>181.18916570249056</v>
      </c>
      <c r="D38" s="34">
        <v>213.40632299999996</v>
      </c>
      <c r="E38" s="34">
        <v>245.32418935045123</v>
      </c>
      <c r="F38" s="34">
        <v>285.2238902507234</v>
      </c>
      <c r="G38" s="34">
        <v>324.61848496722916</v>
      </c>
      <c r="H38" s="34">
        <v>362.59506767583696</v>
      </c>
      <c r="I38" s="34">
        <v>395.5302685270583</v>
      </c>
      <c r="J38" s="34">
        <v>426.51150725924032</v>
      </c>
      <c r="K38" s="34">
        <v>451.25627165799682</v>
      </c>
      <c r="L38" s="34">
        <v>467.97380662982869</v>
      </c>
      <c r="M38" s="18">
        <v>2.850916443835616</v>
      </c>
      <c r="N38" s="19">
        <v>2.9432467900466275</v>
      </c>
      <c r="O38" s="19">
        <v>2.429157202014065</v>
      </c>
      <c r="P38" s="19">
        <v>1.6367773215057779</v>
      </c>
      <c r="Q38" s="19">
        <v>0.93204653535157167</v>
      </c>
      <c r="S38" s="92"/>
      <c r="T38" s="92"/>
      <c r="U38" s="92"/>
      <c r="V38" s="92"/>
      <c r="W38" s="92"/>
      <c r="X38" s="92"/>
      <c r="Y38" s="92"/>
      <c r="Z38" s="92"/>
      <c r="AA38" s="92"/>
      <c r="AB38" s="92"/>
      <c r="AC38" s="92"/>
      <c r="AD38" s="92"/>
      <c r="AE38" s="92"/>
      <c r="AF38" s="92"/>
    </row>
    <row r="39" spans="1:32" ht="12.75" customHeight="1" x14ac:dyDescent="0.25">
      <c r="A39" s="39" t="s">
        <v>137</v>
      </c>
      <c r="B39" s="209">
        <v>81.520222630559601</v>
      </c>
      <c r="C39" s="209">
        <v>90.681432838175141</v>
      </c>
      <c r="D39" s="209">
        <v>104.01757235999995</v>
      </c>
      <c r="E39" s="209">
        <v>118.93080527588604</v>
      </c>
      <c r="F39" s="209">
        <v>138.47617642843122</v>
      </c>
      <c r="G39" s="209">
        <v>158.86302662344923</v>
      </c>
      <c r="H39" s="209">
        <v>178.74983023029657</v>
      </c>
      <c r="I39" s="209">
        <v>196.19068128751155</v>
      </c>
      <c r="J39" s="209">
        <v>212.52032801413247</v>
      </c>
      <c r="K39" s="209">
        <v>225.81276093829288</v>
      </c>
      <c r="L39" s="209">
        <v>235.20663782223437</v>
      </c>
      <c r="M39" s="194">
        <v>2.4670269962681957</v>
      </c>
      <c r="N39" s="194">
        <v>2.9027153723163668</v>
      </c>
      <c r="O39" s="194">
        <v>2.5857546183189584</v>
      </c>
      <c r="P39" s="19">
        <v>1.7455641006543177</v>
      </c>
      <c r="Q39" s="19">
        <v>1.0194290578804832</v>
      </c>
      <c r="S39" s="92"/>
      <c r="T39" s="92"/>
      <c r="U39" s="92"/>
      <c r="V39" s="92"/>
      <c r="W39" s="92"/>
      <c r="X39" s="92"/>
      <c r="Y39" s="92"/>
      <c r="Z39" s="92"/>
      <c r="AA39" s="92"/>
      <c r="AB39" s="92"/>
      <c r="AC39" s="92"/>
      <c r="AD39" s="92"/>
      <c r="AE39" s="92"/>
      <c r="AF39" s="92"/>
    </row>
    <row r="40" spans="1:32" ht="12.75" customHeight="1" x14ac:dyDescent="0.25">
      <c r="A40" s="39" t="s">
        <v>138</v>
      </c>
      <c r="B40" s="34">
        <v>36.715224818248011</v>
      </c>
      <c r="C40" s="34">
        <v>41.620533920419241</v>
      </c>
      <c r="D40" s="34">
        <v>46.031026079999997</v>
      </c>
      <c r="E40" s="34">
        <v>51.746935066857645</v>
      </c>
      <c r="F40" s="34">
        <v>59.275315430394848</v>
      </c>
      <c r="G40" s="34">
        <v>66.672007306424518</v>
      </c>
      <c r="H40" s="34">
        <v>73.720579516638765</v>
      </c>
      <c r="I40" s="34">
        <v>79.39272479946591</v>
      </c>
      <c r="J40" s="34">
        <v>84.254779227483837</v>
      </c>
      <c r="K40" s="34">
        <v>87.645284381493056</v>
      </c>
      <c r="L40" s="34">
        <v>89.498079483400147</v>
      </c>
      <c r="M40" s="18">
        <v>2.2870012090664193</v>
      </c>
      <c r="N40" s="19">
        <v>2.5610177329474126</v>
      </c>
      <c r="O40" s="19">
        <v>2.2048456477847589</v>
      </c>
      <c r="P40" s="19">
        <v>1.3445924269004594</v>
      </c>
      <c r="Q40" s="19">
        <v>0.60554477843604015</v>
      </c>
      <c r="S40" s="92"/>
      <c r="T40" s="92"/>
      <c r="U40" s="92"/>
      <c r="V40" s="92"/>
      <c r="W40" s="92"/>
      <c r="X40" s="92"/>
      <c r="Y40" s="92"/>
      <c r="Z40" s="92"/>
      <c r="AA40" s="92"/>
      <c r="AB40" s="92"/>
      <c r="AC40" s="92"/>
      <c r="AD40" s="92"/>
      <c r="AE40" s="92"/>
      <c r="AF40" s="92"/>
    </row>
    <row r="41" spans="1:32" ht="12.75" customHeight="1" x14ac:dyDescent="0.25">
      <c r="A41" s="39" t="s">
        <v>139</v>
      </c>
      <c r="B41" s="34">
        <v>43.236422416675268</v>
      </c>
      <c r="C41" s="34">
        <v>49.234025915324672</v>
      </c>
      <c r="D41" s="34">
        <v>63.357724559999994</v>
      </c>
      <c r="E41" s="34">
        <v>74.646449007707531</v>
      </c>
      <c r="F41" s="34">
        <v>87.472398391897357</v>
      </c>
      <c r="G41" s="34">
        <v>99.083451037355331</v>
      </c>
      <c r="H41" s="34">
        <v>110.12465792890163</v>
      </c>
      <c r="I41" s="34">
        <v>119.94686244008085</v>
      </c>
      <c r="J41" s="34">
        <v>129.73640001762399</v>
      </c>
      <c r="K41" s="34">
        <v>137.79822633821087</v>
      </c>
      <c r="L41" s="34">
        <v>143.26908932419414</v>
      </c>
      <c r="M41" s="18">
        <v>3.8950800492234761</v>
      </c>
      <c r="N41" s="19">
        <v>3.2778399953826476</v>
      </c>
      <c r="O41" s="19">
        <v>2.3296182104328711</v>
      </c>
      <c r="P41" s="19">
        <v>1.6524211369274733</v>
      </c>
      <c r="Q41" s="19">
        <v>0.99713767288740485</v>
      </c>
      <c r="S41" s="92"/>
      <c r="T41" s="92"/>
      <c r="U41" s="92"/>
      <c r="V41" s="92"/>
      <c r="W41" s="92"/>
      <c r="X41" s="92"/>
      <c r="Y41" s="92"/>
      <c r="Z41" s="92"/>
      <c r="AA41" s="92"/>
      <c r="AB41" s="92"/>
      <c r="AC41" s="92"/>
      <c r="AD41" s="92"/>
      <c r="AE41" s="92"/>
      <c r="AF41" s="92"/>
    </row>
    <row r="42" spans="1:32" ht="12.75" customHeight="1" x14ac:dyDescent="0.25">
      <c r="A42" s="16" t="s">
        <v>92</v>
      </c>
      <c r="B42" s="34">
        <v>10.875966402328242</v>
      </c>
      <c r="C42" s="34">
        <v>12.96020672623998</v>
      </c>
      <c r="D42" s="34">
        <v>12.202396440000001</v>
      </c>
      <c r="E42" s="34">
        <v>13.028463559048934</v>
      </c>
      <c r="F42" s="34">
        <v>14.057974717406704</v>
      </c>
      <c r="G42" s="34">
        <v>14.764190698046452</v>
      </c>
      <c r="H42" s="34">
        <v>15.348704008917421</v>
      </c>
      <c r="I42" s="34">
        <v>15.716259640106136</v>
      </c>
      <c r="J42" s="34">
        <v>15.929115416685804</v>
      </c>
      <c r="K42" s="34">
        <v>16.049990582435132</v>
      </c>
      <c r="L42" s="34">
        <v>16.043400948770813</v>
      </c>
      <c r="M42" s="18">
        <v>1.1574160648069709</v>
      </c>
      <c r="N42" s="19">
        <v>1.4256413863578121</v>
      </c>
      <c r="O42" s="19">
        <v>0.88228146829167908</v>
      </c>
      <c r="P42" s="19">
        <v>0.37186522840495506</v>
      </c>
      <c r="Q42" s="19">
        <v>7.1515722372761381E-2</v>
      </c>
      <c r="S42" s="92"/>
      <c r="T42" s="92"/>
      <c r="U42" s="92"/>
      <c r="V42" s="92"/>
      <c r="W42" s="92"/>
      <c r="X42" s="92"/>
      <c r="Y42" s="92"/>
      <c r="Z42" s="92"/>
      <c r="AA42" s="92"/>
      <c r="AB42" s="92"/>
      <c r="AC42" s="92"/>
      <c r="AD42" s="92"/>
      <c r="AE42" s="92"/>
      <c r="AF42" s="92"/>
    </row>
    <row r="43" spans="1:32" ht="2.1" customHeight="1" x14ac:dyDescent="0.25">
      <c r="A43" s="11"/>
      <c r="B43" s="20"/>
      <c r="C43" s="20"/>
      <c r="D43" s="20"/>
      <c r="E43" s="20"/>
      <c r="F43" s="20"/>
      <c r="G43" s="20"/>
      <c r="H43" s="20"/>
      <c r="I43" s="20"/>
      <c r="J43" s="20"/>
      <c r="K43" s="20"/>
      <c r="L43" s="20"/>
      <c r="M43" s="21"/>
      <c r="N43" s="21"/>
      <c r="O43" s="21"/>
      <c r="P43" s="21"/>
      <c r="Q43" s="21"/>
      <c r="S43" s="92"/>
      <c r="T43" s="92"/>
      <c r="U43" s="92"/>
      <c r="V43" s="92"/>
      <c r="W43" s="92"/>
      <c r="X43" s="92"/>
      <c r="Y43" s="92"/>
      <c r="Z43" s="92"/>
      <c r="AA43" s="92"/>
      <c r="AB43" s="92"/>
      <c r="AC43" s="92"/>
      <c r="AD43" s="92"/>
      <c r="AE43" s="92"/>
      <c r="AF43" s="92"/>
    </row>
    <row r="44" spans="1:32" ht="12.75" customHeight="1" x14ac:dyDescent="0.25">
      <c r="A44" s="4" t="s">
        <v>77</v>
      </c>
      <c r="B44" s="13">
        <v>9644.2000000000007</v>
      </c>
      <c r="C44" s="13">
        <v>10845.6</v>
      </c>
      <c r="D44" s="13">
        <v>12664.200998273029</v>
      </c>
      <c r="E44" s="13">
        <v>12056.978007348956</v>
      </c>
      <c r="F44" s="13">
        <v>12709.896910663632</v>
      </c>
      <c r="G44" s="13">
        <v>12653.71604825625</v>
      </c>
      <c r="H44" s="13">
        <v>12939.430663616764</v>
      </c>
      <c r="I44" s="13">
        <v>12891.819401715769</v>
      </c>
      <c r="J44" s="13">
        <v>12882.184220826024</v>
      </c>
      <c r="K44" s="13">
        <v>12892.075686329394</v>
      </c>
      <c r="L44" s="13">
        <v>12912.07507275123</v>
      </c>
      <c r="M44" s="14">
        <v>2.7616712319028736</v>
      </c>
      <c r="N44" s="15">
        <v>3.602428924460721E-2</v>
      </c>
      <c r="O44" s="15">
        <v>0.1791434269111658</v>
      </c>
      <c r="P44" s="15">
        <v>-4.433018395801902E-2</v>
      </c>
      <c r="Q44" s="15">
        <v>2.3179056270739018E-2</v>
      </c>
      <c r="S44" s="92"/>
      <c r="T44" s="92"/>
      <c r="U44" s="92"/>
      <c r="V44" s="92"/>
      <c r="W44" s="92"/>
      <c r="X44" s="92"/>
      <c r="Y44" s="92"/>
      <c r="Z44" s="92"/>
      <c r="AA44" s="92"/>
      <c r="AB44" s="92"/>
      <c r="AC44" s="92"/>
      <c r="AD44" s="92"/>
      <c r="AE44" s="92"/>
      <c r="AF44" s="92"/>
    </row>
    <row r="45" spans="1:32" ht="12.75" customHeight="1" x14ac:dyDescent="0.25">
      <c r="A45" s="74" t="s">
        <v>174</v>
      </c>
      <c r="B45" s="13"/>
      <c r="C45" s="13"/>
      <c r="D45" s="13"/>
      <c r="E45" s="13"/>
      <c r="F45" s="13"/>
      <c r="G45" s="13"/>
      <c r="H45" s="13"/>
      <c r="I45" s="13"/>
      <c r="J45" s="13"/>
      <c r="K45" s="13"/>
      <c r="L45" s="13"/>
      <c r="M45" s="14"/>
      <c r="N45" s="15"/>
      <c r="O45" s="15"/>
      <c r="P45" s="15"/>
      <c r="Q45" s="15"/>
      <c r="S45" s="92"/>
      <c r="T45" s="92"/>
      <c r="U45" s="92"/>
      <c r="V45" s="92"/>
      <c r="W45" s="92"/>
      <c r="X45" s="92"/>
      <c r="Y45" s="92"/>
      <c r="Z45" s="92"/>
      <c r="AA45" s="92"/>
      <c r="AB45" s="92"/>
      <c r="AC45" s="92"/>
      <c r="AD45" s="92"/>
      <c r="AE45" s="92"/>
      <c r="AF45" s="92"/>
    </row>
    <row r="46" spans="1:32" ht="12.75" customHeight="1" x14ac:dyDescent="0.25">
      <c r="A46" s="16" t="s">
        <v>91</v>
      </c>
      <c r="B46" s="17">
        <v>5007.1000000000004</v>
      </c>
      <c r="C46" s="17">
        <v>6413.1999999999989</v>
      </c>
      <c r="D46" s="17">
        <v>8851.9009982730313</v>
      </c>
      <c r="E46" s="17">
        <v>8408.5795518253872</v>
      </c>
      <c r="F46" s="17">
        <v>8958.2477415757512</v>
      </c>
      <c r="G46" s="17">
        <v>8920.4397604316655</v>
      </c>
      <c r="H46" s="17">
        <v>9248.0449652313673</v>
      </c>
      <c r="I46" s="17">
        <v>9264.1912075988621</v>
      </c>
      <c r="J46" s="17">
        <v>9312.2628619611969</v>
      </c>
      <c r="K46" s="17">
        <v>9410.2019583416331</v>
      </c>
      <c r="L46" s="17">
        <v>9511.8910082555722</v>
      </c>
      <c r="M46" s="18">
        <v>5.8632026142229288</v>
      </c>
      <c r="N46" s="19">
        <v>0.11949539179174629</v>
      </c>
      <c r="O46" s="19">
        <v>0.31888266017074951</v>
      </c>
      <c r="P46" s="19">
        <v>6.9223396526774117E-2</v>
      </c>
      <c r="Q46" s="19">
        <v>0.21233092439327805</v>
      </c>
      <c r="S46" s="92"/>
      <c r="T46" s="92"/>
      <c r="U46" s="92"/>
      <c r="V46" s="92"/>
      <c r="W46" s="92"/>
      <c r="X46" s="92"/>
      <c r="Y46" s="92"/>
      <c r="Z46" s="92"/>
      <c r="AA46" s="92"/>
      <c r="AB46" s="92"/>
      <c r="AC46" s="92"/>
      <c r="AD46" s="92"/>
      <c r="AE46" s="92"/>
      <c r="AF46" s="92"/>
    </row>
    <row r="47" spans="1:32" ht="12.75" customHeight="1" x14ac:dyDescent="0.25">
      <c r="A47" s="66" t="s">
        <v>92</v>
      </c>
      <c r="B47" s="17">
        <v>4637.0999999999995</v>
      </c>
      <c r="C47" s="17">
        <v>4432.3999999999996</v>
      </c>
      <c r="D47" s="17">
        <v>3812.3</v>
      </c>
      <c r="E47" s="17">
        <v>3648.3984555235684</v>
      </c>
      <c r="F47" s="17">
        <v>3751.6491690878802</v>
      </c>
      <c r="G47" s="17">
        <v>3733.2762878245849</v>
      </c>
      <c r="H47" s="17">
        <v>3691.3856983853957</v>
      </c>
      <c r="I47" s="17">
        <v>3627.6281941169068</v>
      </c>
      <c r="J47" s="17">
        <v>3569.9213588648281</v>
      </c>
      <c r="K47" s="17">
        <v>3481.8737279877619</v>
      </c>
      <c r="L47" s="17">
        <v>3400.184064495656</v>
      </c>
      <c r="M47" s="18">
        <v>-1.9395096169240289</v>
      </c>
      <c r="N47" s="19">
        <v>-0.16024307156397022</v>
      </c>
      <c r="O47" s="19">
        <v>-0.16180501585020268</v>
      </c>
      <c r="P47" s="19">
        <v>-0.33402437677028107</v>
      </c>
      <c r="Q47" s="19">
        <v>-0.48595540188444142</v>
      </c>
      <c r="S47" s="92"/>
      <c r="T47" s="92"/>
      <c r="U47" s="92"/>
      <c r="V47" s="92"/>
      <c r="W47" s="92"/>
      <c r="X47" s="92"/>
      <c r="Y47" s="92"/>
      <c r="Z47" s="92"/>
      <c r="AA47" s="92"/>
      <c r="AB47" s="92"/>
      <c r="AC47" s="92"/>
      <c r="AD47" s="92"/>
      <c r="AE47" s="92"/>
      <c r="AF47" s="92"/>
    </row>
    <row r="48" spans="1:32" ht="12.75" customHeight="1" x14ac:dyDescent="0.25">
      <c r="A48" s="74" t="s">
        <v>179</v>
      </c>
      <c r="B48" s="13"/>
      <c r="C48" s="13"/>
      <c r="D48" s="13"/>
      <c r="E48" s="13"/>
      <c r="F48" s="13"/>
      <c r="G48" s="13"/>
      <c r="H48" s="13"/>
      <c r="I48" s="13"/>
      <c r="J48" s="13"/>
      <c r="K48" s="13"/>
      <c r="L48" s="13"/>
      <c r="M48" s="14"/>
      <c r="N48" s="15"/>
      <c r="O48" s="15"/>
      <c r="P48" s="15"/>
      <c r="Q48" s="15"/>
      <c r="S48" s="92"/>
      <c r="T48" s="92"/>
      <c r="U48" s="92"/>
      <c r="V48" s="92"/>
      <c r="W48" s="92"/>
      <c r="X48" s="92"/>
      <c r="Y48" s="92"/>
      <c r="Z48" s="92"/>
      <c r="AA48" s="92"/>
      <c r="AB48" s="92"/>
      <c r="AC48" s="92"/>
      <c r="AD48" s="92"/>
      <c r="AE48" s="92"/>
      <c r="AF48" s="92"/>
    </row>
    <row r="49" spans="1:32" ht="12.75" customHeight="1" x14ac:dyDescent="0.25">
      <c r="A49" s="16" t="s">
        <v>88</v>
      </c>
      <c r="B49" s="17">
        <v>3809.2464553427517</v>
      </c>
      <c r="C49" s="17">
        <v>4822.9723256446387</v>
      </c>
      <c r="D49" s="17">
        <v>6693.8142144500571</v>
      </c>
      <c r="E49" s="17">
        <v>6393.2500906158439</v>
      </c>
      <c r="F49" s="17">
        <v>6579.0004285704654</v>
      </c>
      <c r="G49" s="17">
        <v>6207.835824228644</v>
      </c>
      <c r="H49" s="17">
        <v>6224.5369066614394</v>
      </c>
      <c r="I49" s="17">
        <v>6073.4745143719583</v>
      </c>
      <c r="J49" s="17">
        <v>5962.9097485894181</v>
      </c>
      <c r="K49" s="17">
        <v>5850.9278483921944</v>
      </c>
      <c r="L49" s="17">
        <v>5732.9950561039241</v>
      </c>
      <c r="M49" s="18">
        <v>5.7994617457153952</v>
      </c>
      <c r="N49" s="19">
        <v>-0.17286067470837496</v>
      </c>
      <c r="O49" s="19">
        <v>-0.5523069077888132</v>
      </c>
      <c r="P49" s="19">
        <v>-0.42848409901147244</v>
      </c>
      <c r="Q49" s="19">
        <v>-0.39243279425223987</v>
      </c>
      <c r="S49" s="92"/>
      <c r="T49" s="92"/>
      <c r="U49" s="92"/>
      <c r="V49" s="92"/>
      <c r="W49" s="92"/>
      <c r="X49" s="92"/>
      <c r="Y49" s="92"/>
      <c r="Z49" s="92"/>
      <c r="AA49" s="92"/>
      <c r="AB49" s="92"/>
      <c r="AC49" s="92"/>
      <c r="AD49" s="92"/>
      <c r="AE49" s="92"/>
      <c r="AF49" s="92"/>
    </row>
    <row r="50" spans="1:32" ht="12.75" customHeight="1" x14ac:dyDescent="0.25">
      <c r="A50" s="66" t="s">
        <v>89</v>
      </c>
      <c r="B50" s="17">
        <v>1352.9895446572484</v>
      </c>
      <c r="C50" s="17">
        <v>1673.8086743553624</v>
      </c>
      <c r="D50" s="17">
        <v>2260.1967838229725</v>
      </c>
      <c r="E50" s="17">
        <v>2118.5437680299437</v>
      </c>
      <c r="F50" s="17">
        <v>2484.2144488998529</v>
      </c>
      <c r="G50" s="17">
        <v>2819.7123419883096</v>
      </c>
      <c r="H50" s="17">
        <v>3130.0282835796115</v>
      </c>
      <c r="I50" s="17">
        <v>3304.1410302217755</v>
      </c>
      <c r="J50" s="17">
        <v>3464.6118196511065</v>
      </c>
      <c r="K50" s="17">
        <v>3680.5442327082992</v>
      </c>
      <c r="L50" s="17">
        <v>3907.7506845372477</v>
      </c>
      <c r="M50" s="18">
        <v>5.2652875633685703</v>
      </c>
      <c r="N50" s="19">
        <v>0.9495257656835232</v>
      </c>
      <c r="O50" s="19">
        <v>2.3377626108858074</v>
      </c>
      <c r="P50" s="19">
        <v>1.0207601388472431</v>
      </c>
      <c r="Q50" s="19">
        <v>1.210885960137098</v>
      </c>
      <c r="S50" s="92"/>
      <c r="T50" s="92"/>
      <c r="U50" s="92"/>
      <c r="V50" s="92"/>
      <c r="W50" s="92"/>
      <c r="X50" s="92"/>
      <c r="Y50" s="92"/>
      <c r="Z50" s="92"/>
      <c r="AA50" s="92"/>
      <c r="AB50" s="92"/>
      <c r="AC50" s="92"/>
      <c r="AD50" s="92"/>
      <c r="AE50" s="92"/>
      <c r="AF50" s="92"/>
    </row>
    <row r="51" spans="1:32" ht="12.75" customHeight="1" x14ac:dyDescent="0.25">
      <c r="A51" s="66" t="s">
        <v>93</v>
      </c>
      <c r="B51" s="207">
        <v>4481.9639999999999</v>
      </c>
      <c r="C51" s="207">
        <v>4348.8190000000004</v>
      </c>
      <c r="D51" s="207">
        <v>3710.1899999999991</v>
      </c>
      <c r="E51" s="207">
        <v>3545.8818141923311</v>
      </c>
      <c r="F51" s="207">
        <v>3646.6820331933118</v>
      </c>
      <c r="G51" s="207">
        <v>3626.1678820392945</v>
      </c>
      <c r="H51" s="207">
        <v>3584.8654733757121</v>
      </c>
      <c r="I51" s="207">
        <v>3514.2038571220373</v>
      </c>
      <c r="J51" s="207">
        <v>3454.6626525854986</v>
      </c>
      <c r="K51" s="207">
        <v>3360.6036052289014</v>
      </c>
      <c r="L51" s="207">
        <v>3271.32933211006</v>
      </c>
      <c r="M51" s="194">
        <v>-1.872038112194585</v>
      </c>
      <c r="N51" s="194">
        <v>-0.17250470004414042</v>
      </c>
      <c r="O51" s="194">
        <v>-0.1708216702712817</v>
      </c>
      <c r="P51" s="19">
        <v>-0.36927784998040947</v>
      </c>
      <c r="Q51" s="19">
        <v>-0.54379988825439263</v>
      </c>
      <c r="S51" s="92"/>
      <c r="T51" s="92"/>
      <c r="U51" s="92"/>
      <c r="V51" s="92"/>
      <c r="W51" s="92"/>
      <c r="X51" s="92"/>
      <c r="Y51" s="92"/>
      <c r="Z51" s="92"/>
      <c r="AA51" s="92"/>
      <c r="AB51" s="92"/>
      <c r="AC51" s="92"/>
      <c r="AD51" s="92"/>
      <c r="AE51" s="92"/>
      <c r="AF51" s="92"/>
    </row>
    <row r="52" spans="1:32" ht="12.75" customHeight="1" x14ac:dyDescent="0.25">
      <c r="A52" s="74" t="s">
        <v>175</v>
      </c>
      <c r="B52" s="13"/>
      <c r="C52" s="13"/>
      <c r="D52" s="13"/>
      <c r="E52" s="13"/>
      <c r="F52" s="13"/>
      <c r="G52" s="13"/>
      <c r="H52" s="13"/>
      <c r="I52" s="13"/>
      <c r="J52" s="13"/>
      <c r="K52" s="13"/>
      <c r="L52" s="13"/>
      <c r="M52" s="14"/>
      <c r="N52" s="15"/>
      <c r="O52" s="15"/>
      <c r="P52" s="15"/>
      <c r="Q52" s="15"/>
      <c r="S52" s="92"/>
      <c r="T52" s="92"/>
      <c r="U52" s="92"/>
      <c r="V52" s="92"/>
      <c r="W52" s="92"/>
      <c r="X52" s="92"/>
      <c r="Y52" s="92"/>
      <c r="Z52" s="92"/>
      <c r="AA52" s="92"/>
      <c r="AB52" s="92"/>
      <c r="AC52" s="92"/>
      <c r="AD52" s="92"/>
      <c r="AE52" s="92"/>
      <c r="AF52" s="92"/>
    </row>
    <row r="53" spans="1:32" ht="12.75" customHeight="1" x14ac:dyDescent="0.25">
      <c r="A53" s="16" t="s">
        <v>4</v>
      </c>
      <c r="B53" s="17">
        <v>1423.3000000000002</v>
      </c>
      <c r="C53" s="17">
        <v>1602.3</v>
      </c>
      <c r="D53" s="17">
        <v>2229.5</v>
      </c>
      <c r="E53" s="17">
        <v>1806.2861571203125</v>
      </c>
      <c r="F53" s="17">
        <v>1485.9433176465407</v>
      </c>
      <c r="G53" s="17">
        <v>1145.1966169702334</v>
      </c>
      <c r="H53" s="17">
        <v>881.87976981291899</v>
      </c>
      <c r="I53" s="17">
        <v>679.36696754117611</v>
      </c>
      <c r="J53" s="17">
        <v>532.63673960800907</v>
      </c>
      <c r="K53" s="17">
        <v>378.38372030660361</v>
      </c>
      <c r="L53" s="17">
        <v>267.11778380921453</v>
      </c>
      <c r="M53" s="18">
        <v>4.5902263142842514</v>
      </c>
      <c r="N53" s="19">
        <v>-3.9760699641698594</v>
      </c>
      <c r="O53" s="19">
        <v>-5.08371893817462</v>
      </c>
      <c r="P53" s="19">
        <v>-4.9171536780172058</v>
      </c>
      <c r="Q53" s="19">
        <v>-6.6687315388825557</v>
      </c>
      <c r="S53" s="92"/>
      <c r="T53" s="92"/>
      <c r="U53" s="92"/>
      <c r="V53" s="92"/>
      <c r="W53" s="92"/>
      <c r="X53" s="92"/>
      <c r="Y53" s="92"/>
      <c r="Z53" s="92"/>
      <c r="AA53" s="92"/>
      <c r="AB53" s="92"/>
      <c r="AC53" s="92"/>
      <c r="AD53" s="92"/>
      <c r="AE53" s="92"/>
      <c r="AF53" s="92"/>
    </row>
    <row r="54" spans="1:32" ht="12.75" customHeight="1" x14ac:dyDescent="0.25">
      <c r="A54" s="16" t="s">
        <v>5</v>
      </c>
      <c r="B54" s="17">
        <v>3321.9</v>
      </c>
      <c r="C54" s="17">
        <v>3296.6</v>
      </c>
      <c r="D54" s="17">
        <v>2576.4000000000005</v>
      </c>
      <c r="E54" s="17">
        <v>2306.142596023265</v>
      </c>
      <c r="F54" s="17">
        <v>2037.8973676007656</v>
      </c>
      <c r="G54" s="17">
        <v>2068.7597479753858</v>
      </c>
      <c r="H54" s="17">
        <v>2124.0424776308641</v>
      </c>
      <c r="I54" s="17">
        <v>2000.9236485191589</v>
      </c>
      <c r="J54" s="17">
        <v>1827.9820855881364</v>
      </c>
      <c r="K54" s="17">
        <v>1837.0431492176692</v>
      </c>
      <c r="L54" s="17">
        <v>1849.1009089443387</v>
      </c>
      <c r="M54" s="18">
        <v>-2.509415635685075</v>
      </c>
      <c r="N54" s="19">
        <v>-2.3174694659506723</v>
      </c>
      <c r="O54" s="19">
        <v>0.41488354776684222</v>
      </c>
      <c r="P54" s="19">
        <v>-1.4898741817834682</v>
      </c>
      <c r="Q54" s="19">
        <v>0.11493452729847142</v>
      </c>
      <c r="S54" s="92"/>
      <c r="T54" s="92"/>
      <c r="U54" s="92"/>
      <c r="V54" s="92"/>
      <c r="W54" s="92"/>
      <c r="X54" s="92"/>
      <c r="Y54" s="92"/>
      <c r="Z54" s="92"/>
      <c r="AA54" s="92"/>
      <c r="AB54" s="92"/>
      <c r="AC54" s="92"/>
      <c r="AD54" s="92"/>
      <c r="AE54" s="92"/>
      <c r="AF54" s="92"/>
    </row>
    <row r="55" spans="1:32" ht="12.75" customHeight="1" x14ac:dyDescent="0.25">
      <c r="A55" s="16" t="s">
        <v>22</v>
      </c>
      <c r="B55" s="17">
        <v>934.1</v>
      </c>
      <c r="C55" s="17">
        <v>1659.9</v>
      </c>
      <c r="D55" s="17">
        <v>2028.7000000000003</v>
      </c>
      <c r="E55" s="17">
        <v>1954.1419630108046</v>
      </c>
      <c r="F55" s="17">
        <v>2431.2290160748676</v>
      </c>
      <c r="G55" s="17">
        <v>2187.3659581101206</v>
      </c>
      <c r="H55" s="17">
        <v>2133.0068620285783</v>
      </c>
      <c r="I55" s="17">
        <v>2100.7043328352565</v>
      </c>
      <c r="J55" s="17">
        <v>2111.5037926640416</v>
      </c>
      <c r="K55" s="17">
        <v>2106.1771575842458</v>
      </c>
      <c r="L55" s="17">
        <v>2086.9565944987962</v>
      </c>
      <c r="M55" s="18">
        <v>8.0643500390747747</v>
      </c>
      <c r="N55" s="19">
        <v>1.8264971250212758</v>
      </c>
      <c r="O55" s="19">
        <v>-1.3001169138101565</v>
      </c>
      <c r="P55" s="19">
        <v>-0.10127133571720126</v>
      </c>
      <c r="Q55" s="19">
        <v>-0.11686727436557298</v>
      </c>
      <c r="S55" s="92"/>
      <c r="T55" s="92"/>
      <c r="U55" s="92"/>
      <c r="V55" s="92"/>
      <c r="W55" s="92"/>
      <c r="X55" s="92"/>
      <c r="Y55" s="92"/>
      <c r="Z55" s="92"/>
      <c r="AA55" s="92"/>
      <c r="AB55" s="92"/>
      <c r="AC55" s="92"/>
      <c r="AD55" s="92"/>
      <c r="AE55" s="92"/>
      <c r="AF55" s="92"/>
    </row>
    <row r="56" spans="1:32" ht="12.75" customHeight="1" x14ac:dyDescent="0.25">
      <c r="A56" s="16" t="s">
        <v>12</v>
      </c>
      <c r="B56" s="17">
        <v>2795</v>
      </c>
      <c r="C56" s="17">
        <v>2997.0999999999995</v>
      </c>
      <c r="D56" s="17">
        <v>3894.1000000000004</v>
      </c>
      <c r="E56" s="17">
        <v>4010.6677746392288</v>
      </c>
      <c r="F56" s="17">
        <v>4356.5957432669074</v>
      </c>
      <c r="G56" s="17">
        <v>4837.9393300008396</v>
      </c>
      <c r="H56" s="17">
        <v>5274.9622502895254</v>
      </c>
      <c r="I56" s="17">
        <v>5461.0906335930513</v>
      </c>
      <c r="J56" s="17">
        <v>5611.5363699059144</v>
      </c>
      <c r="K56" s="17">
        <v>5814.6713306702995</v>
      </c>
      <c r="L56" s="17">
        <v>6014.7963972156313</v>
      </c>
      <c r="M56" s="18">
        <v>3.3719071385245991</v>
      </c>
      <c r="N56" s="19">
        <v>1.128604953031731</v>
      </c>
      <c r="O56" s="19">
        <v>1.9312169649897237</v>
      </c>
      <c r="P56" s="19">
        <v>0.62044706596937615</v>
      </c>
      <c r="Q56" s="19">
        <v>0.69639316728034029</v>
      </c>
      <c r="S56" s="92"/>
      <c r="T56" s="92"/>
      <c r="U56" s="92"/>
      <c r="V56" s="92"/>
      <c r="W56" s="92"/>
      <c r="X56" s="92"/>
      <c r="Y56" s="92"/>
      <c r="Z56" s="92"/>
      <c r="AA56" s="92"/>
      <c r="AB56" s="92"/>
      <c r="AC56" s="92"/>
      <c r="AD56" s="92"/>
      <c r="AE56" s="92"/>
      <c r="AF56" s="92"/>
    </row>
    <row r="57" spans="1:32" ht="12.75" customHeight="1" x14ac:dyDescent="0.25">
      <c r="A57" s="16" t="s">
        <v>87</v>
      </c>
      <c r="B57" s="17">
        <v>539.6</v>
      </c>
      <c r="C57" s="17">
        <v>676</v>
      </c>
      <c r="D57" s="17">
        <v>1212.8</v>
      </c>
      <c r="E57" s="17">
        <v>1128.099729983832</v>
      </c>
      <c r="F57" s="17">
        <v>1185.093076624903</v>
      </c>
      <c r="G57" s="17">
        <v>1117.0260645228191</v>
      </c>
      <c r="H57" s="17">
        <v>1194.7794108874689</v>
      </c>
      <c r="I57" s="17">
        <v>1173.4906944196566</v>
      </c>
      <c r="J57" s="17">
        <v>1152.2152932477547</v>
      </c>
      <c r="K57" s="17">
        <v>1127.4821978095372</v>
      </c>
      <c r="L57" s="17">
        <v>1103.5359069256731</v>
      </c>
      <c r="M57" s="18">
        <v>8.4355595177126652</v>
      </c>
      <c r="N57" s="19">
        <v>-0.23083734715626525</v>
      </c>
      <c r="O57" s="19">
        <v>8.1435718558564574E-2</v>
      </c>
      <c r="P57" s="19">
        <v>-0.36209428814247824</v>
      </c>
      <c r="Q57" s="19">
        <v>-0.43073910656171721</v>
      </c>
      <c r="S57" s="92"/>
      <c r="T57" s="92"/>
      <c r="U57" s="92"/>
      <c r="V57" s="92"/>
      <c r="W57" s="92"/>
      <c r="X57" s="92"/>
      <c r="Y57" s="92"/>
      <c r="Z57" s="92"/>
      <c r="AA57" s="92"/>
      <c r="AB57" s="92"/>
      <c r="AC57" s="92"/>
      <c r="AD57" s="92"/>
      <c r="AE57" s="92"/>
      <c r="AF57" s="92"/>
    </row>
    <row r="58" spans="1:32" ht="12.75" customHeight="1" x14ac:dyDescent="0.25">
      <c r="A58" s="16" t="s">
        <v>27</v>
      </c>
      <c r="B58" s="17">
        <v>630.30000000000189</v>
      </c>
      <c r="C58" s="17">
        <v>613.70000000000164</v>
      </c>
      <c r="D58" s="17">
        <v>722.70099827302806</v>
      </c>
      <c r="E58" s="17">
        <v>851.63978657151415</v>
      </c>
      <c r="F58" s="17">
        <v>1213.1383894496475</v>
      </c>
      <c r="G58" s="17">
        <v>1297.4283306768521</v>
      </c>
      <c r="H58" s="17">
        <v>1330.7598929674084</v>
      </c>
      <c r="I58" s="17">
        <v>1476.2431248074688</v>
      </c>
      <c r="J58" s="17">
        <v>1646.3099398121667</v>
      </c>
      <c r="K58" s="17">
        <v>1628.3181307410384</v>
      </c>
      <c r="L58" s="17">
        <v>1590.5674813575768</v>
      </c>
      <c r="M58" s="18">
        <v>1.3773967219340877</v>
      </c>
      <c r="N58" s="19">
        <v>5.3161972269613944</v>
      </c>
      <c r="O58" s="19">
        <v>0.92968916140669933</v>
      </c>
      <c r="P58" s="19">
        <v>2.1506629903164765</v>
      </c>
      <c r="Q58" s="19">
        <v>-0.34386267600876597</v>
      </c>
      <c r="S58" s="92"/>
      <c r="T58" s="92"/>
      <c r="U58" s="92"/>
      <c r="V58" s="92"/>
      <c r="W58" s="92"/>
      <c r="X58" s="92"/>
      <c r="Y58" s="92"/>
      <c r="Z58" s="92"/>
      <c r="AA58" s="92"/>
      <c r="AB58" s="92"/>
      <c r="AC58" s="92"/>
      <c r="AD58" s="92"/>
      <c r="AE58" s="92"/>
      <c r="AF58" s="92"/>
    </row>
    <row r="59" spans="1:32" ht="2.1" customHeight="1" x14ac:dyDescent="0.25">
      <c r="A59" s="8"/>
      <c r="B59" s="8"/>
      <c r="C59" s="8"/>
      <c r="D59" s="8"/>
      <c r="E59" s="8"/>
      <c r="F59" s="8"/>
      <c r="G59" s="8"/>
      <c r="H59" s="8"/>
      <c r="I59" s="8"/>
      <c r="J59" s="8"/>
      <c r="K59" s="8"/>
      <c r="L59" s="8"/>
      <c r="M59" s="9"/>
      <c r="N59" s="9"/>
      <c r="O59" s="9"/>
      <c r="P59" s="9"/>
      <c r="Q59" s="9"/>
      <c r="S59" s="92"/>
      <c r="T59" s="92"/>
      <c r="U59" s="92"/>
      <c r="V59" s="92"/>
      <c r="W59" s="92"/>
      <c r="X59" s="92"/>
      <c r="Y59" s="92"/>
      <c r="Z59" s="92"/>
      <c r="AA59" s="92"/>
      <c r="AB59" s="92"/>
      <c r="AC59" s="92"/>
      <c r="AD59" s="92"/>
      <c r="AE59" s="92"/>
      <c r="AF59" s="92"/>
    </row>
    <row r="60" spans="1:32" ht="12.75" customHeight="1" x14ac:dyDescent="0.25">
      <c r="A60" s="4" t="s">
        <v>79</v>
      </c>
      <c r="B60" s="67"/>
      <c r="C60" s="67"/>
      <c r="D60" s="67"/>
      <c r="E60" s="67"/>
      <c r="F60" s="67"/>
      <c r="G60" s="67"/>
      <c r="H60" s="67"/>
      <c r="I60" s="67"/>
      <c r="J60" s="67"/>
      <c r="K60" s="67"/>
      <c r="L60" s="67"/>
      <c r="M60" s="14"/>
      <c r="N60" s="15"/>
      <c r="O60" s="15"/>
      <c r="P60" s="15"/>
      <c r="Q60" s="15"/>
      <c r="S60" s="92"/>
      <c r="T60" s="92"/>
      <c r="U60" s="92"/>
      <c r="V60" s="92"/>
      <c r="W60" s="92"/>
      <c r="X60" s="92"/>
      <c r="Y60" s="92"/>
      <c r="Z60" s="92"/>
      <c r="AA60" s="92"/>
      <c r="AB60" s="92"/>
      <c r="AC60" s="92"/>
      <c r="AD60" s="92"/>
      <c r="AE60" s="92"/>
      <c r="AF60" s="92"/>
    </row>
    <row r="61" spans="1:32" ht="12.75" customHeight="1" x14ac:dyDescent="0.25">
      <c r="A61" s="74" t="s">
        <v>528</v>
      </c>
      <c r="B61" s="32">
        <v>56.075127201712654</v>
      </c>
      <c r="C61" s="32">
        <v>55.862142969229865</v>
      </c>
      <c r="D61" s="32">
        <v>56.133473164103656</v>
      </c>
      <c r="E61" s="32">
        <v>46.668682792943734</v>
      </c>
      <c r="F61" s="32">
        <v>42.467982188018922</v>
      </c>
      <c r="G61" s="32">
        <v>37.284507889071762</v>
      </c>
      <c r="H61" s="32">
        <v>34.236390788864846</v>
      </c>
      <c r="I61" s="32">
        <v>31.3481537684264</v>
      </c>
      <c r="J61" s="32">
        <v>29.116187711049804</v>
      </c>
      <c r="K61" s="32">
        <v>27.588065318278016</v>
      </c>
      <c r="L61" s="32">
        <v>26.676892619885709</v>
      </c>
      <c r="M61" s="18">
        <v>1.0400094364326762E-2</v>
      </c>
      <c r="N61" s="19">
        <v>-2.7512626620606384</v>
      </c>
      <c r="O61" s="19">
        <v>-2.1315669812115856</v>
      </c>
      <c r="P61" s="19">
        <v>-1.6068977849178601</v>
      </c>
      <c r="Q61" s="19">
        <v>-0.87114884129380066</v>
      </c>
      <c r="S61" s="92"/>
      <c r="T61" s="92"/>
      <c r="U61" s="92"/>
      <c r="V61" s="92"/>
      <c r="W61" s="92"/>
      <c r="X61" s="92"/>
      <c r="Y61" s="92"/>
      <c r="Z61" s="92"/>
      <c r="AA61" s="92"/>
      <c r="AB61" s="92"/>
      <c r="AC61" s="92"/>
      <c r="AD61" s="92"/>
      <c r="AE61" s="92"/>
      <c r="AF61" s="92"/>
    </row>
    <row r="62" spans="1:32" ht="12.75" customHeight="1" x14ac:dyDescent="0.25">
      <c r="A62" s="16" t="s">
        <v>91</v>
      </c>
      <c r="B62" s="32">
        <v>31.07854225923986</v>
      </c>
      <c r="C62" s="32">
        <v>35.395052320790313</v>
      </c>
      <c r="D62" s="32">
        <v>41.479094310963937</v>
      </c>
      <c r="E62" s="32">
        <v>34.275378934661589</v>
      </c>
      <c r="F62" s="32">
        <v>31.407774901678422</v>
      </c>
      <c r="G62" s="32">
        <v>27.479765242981159</v>
      </c>
      <c r="H62" s="32">
        <v>25.505159307625213</v>
      </c>
      <c r="I62" s="32">
        <v>23.422205441061198</v>
      </c>
      <c r="J62" s="32">
        <v>21.83355596148326</v>
      </c>
      <c r="K62" s="32">
        <v>20.8533433203418</v>
      </c>
      <c r="L62" s="32">
        <v>20.325691039754197</v>
      </c>
      <c r="M62" s="18">
        <v>2.9287888475279189</v>
      </c>
      <c r="N62" s="19">
        <v>-2.7430176201980072</v>
      </c>
      <c r="O62" s="19">
        <v>-2.0602283563471824</v>
      </c>
      <c r="P62" s="19">
        <v>-1.5423097487835435</v>
      </c>
      <c r="Q62" s="19">
        <v>-0.71306947165309387</v>
      </c>
      <c r="S62" s="92"/>
      <c r="T62" s="92"/>
      <c r="U62" s="92"/>
      <c r="V62" s="92"/>
      <c r="W62" s="92"/>
      <c r="X62" s="92"/>
      <c r="Y62" s="92"/>
      <c r="Z62" s="92"/>
      <c r="AA62" s="92"/>
      <c r="AB62" s="92"/>
      <c r="AC62" s="92"/>
      <c r="AD62" s="92"/>
      <c r="AE62" s="92"/>
      <c r="AF62" s="92"/>
    </row>
    <row r="63" spans="1:32" ht="12.75" customHeight="1" x14ac:dyDescent="0.25">
      <c r="A63" s="66" t="s">
        <v>92</v>
      </c>
      <c r="B63" s="206">
        <v>426.36211150921957</v>
      </c>
      <c r="C63" s="206">
        <v>342.00071755228316</v>
      </c>
      <c r="D63" s="206">
        <v>312.42223761089343</v>
      </c>
      <c r="E63" s="206">
        <v>280.03290172996412</v>
      </c>
      <c r="F63" s="206">
        <v>266.86981905313547</v>
      </c>
      <c r="G63" s="206">
        <v>252.86020508516998</v>
      </c>
      <c r="H63" s="206">
        <v>240.5014583798569</v>
      </c>
      <c r="I63" s="206">
        <v>230.82007279006802</v>
      </c>
      <c r="J63" s="206">
        <v>224.11296958306443</v>
      </c>
      <c r="K63" s="206">
        <v>216.93930037555737</v>
      </c>
      <c r="L63" s="206">
        <v>211.9366133996773</v>
      </c>
      <c r="M63" s="194">
        <v>-3.0614914874327548</v>
      </c>
      <c r="N63" s="194">
        <v>-1.5635932257807683</v>
      </c>
      <c r="O63" s="194">
        <v>-1.0349552656281347</v>
      </c>
      <c r="P63" s="19">
        <v>-0.70327437232428069</v>
      </c>
      <c r="Q63" s="19">
        <v>-0.55707272967044918</v>
      </c>
      <c r="S63" s="92"/>
      <c r="T63" s="92"/>
      <c r="U63" s="92"/>
      <c r="V63" s="92"/>
      <c r="W63" s="92"/>
      <c r="X63" s="92"/>
      <c r="Y63" s="92"/>
      <c r="Z63" s="92"/>
      <c r="AA63" s="92"/>
      <c r="AB63" s="92"/>
      <c r="AC63" s="92"/>
      <c r="AD63" s="92"/>
      <c r="AE63" s="92"/>
      <c r="AF63" s="92"/>
    </row>
    <row r="64" spans="1:32" ht="12.75" customHeight="1" x14ac:dyDescent="0.25">
      <c r="A64" s="74" t="s">
        <v>134</v>
      </c>
      <c r="B64" s="55">
        <v>0.25204828762430681</v>
      </c>
      <c r="C64" s="55">
        <v>0.28411083141109611</v>
      </c>
      <c r="D64" s="55">
        <v>0.33180736850286352</v>
      </c>
      <c r="E64" s="55">
        <v>0.31320797226144287</v>
      </c>
      <c r="F64" s="55">
        <v>0.33126172949147492</v>
      </c>
      <c r="G64" s="55">
        <v>0.33286330654626523</v>
      </c>
      <c r="H64" s="55">
        <v>0.34538055835403936</v>
      </c>
      <c r="I64" s="55">
        <v>0.35007013724983005</v>
      </c>
      <c r="J64" s="55">
        <v>0.35611293995006404</v>
      </c>
      <c r="K64" s="55">
        <v>0.36330152767168378</v>
      </c>
      <c r="L64" s="55">
        <v>0.37136768015969723</v>
      </c>
      <c r="M64" s="18">
        <v>2.7874820674114398</v>
      </c>
      <c r="N64" s="19">
        <v>-1.6456632892558609E-2</v>
      </c>
      <c r="O64" s="19">
        <v>0.41825315053094503</v>
      </c>
      <c r="P64" s="19">
        <v>0.30647919809825286</v>
      </c>
      <c r="Q64" s="19">
        <v>0.42032786890418006</v>
      </c>
      <c r="S64" s="92"/>
      <c r="T64" s="92"/>
      <c r="U64" s="92"/>
      <c r="V64" s="92"/>
      <c r="W64" s="92"/>
      <c r="X64" s="92"/>
      <c r="Y64" s="92"/>
      <c r="Z64" s="92"/>
      <c r="AA64" s="92"/>
      <c r="AB64" s="92"/>
      <c r="AC64" s="92"/>
      <c r="AD64" s="92"/>
      <c r="AE64" s="92"/>
      <c r="AF64" s="92"/>
    </row>
    <row r="65" spans="1:32" ht="12.75" customHeight="1" x14ac:dyDescent="0.25">
      <c r="A65" s="16" t="s">
        <v>91</v>
      </c>
      <c r="B65" s="55">
        <v>0.13085906357848931</v>
      </c>
      <c r="C65" s="55">
        <v>0.16799988788131975</v>
      </c>
      <c r="D65" s="55">
        <v>0.23192351233886532</v>
      </c>
      <c r="E65" s="55">
        <v>0.21843235920485315</v>
      </c>
      <c r="F65" s="55">
        <v>0.2334814090897718</v>
      </c>
      <c r="G65" s="55">
        <v>0.23465731830715786</v>
      </c>
      <c r="H65" s="55">
        <v>0.24684972753523568</v>
      </c>
      <c r="I65" s="55">
        <v>0.25156392488101226</v>
      </c>
      <c r="J65" s="55">
        <v>0.25742663266681332</v>
      </c>
      <c r="K65" s="55">
        <v>0.26518156038982754</v>
      </c>
      <c r="L65" s="55">
        <v>0.2735740675116049</v>
      </c>
      <c r="M65" s="18">
        <v>5.8897924669990553</v>
      </c>
      <c r="N65" s="19">
        <v>6.6970679025502022E-2</v>
      </c>
      <c r="O65" s="19">
        <v>0.55832591638322882</v>
      </c>
      <c r="P65" s="19">
        <v>0.42043131186761951</v>
      </c>
      <c r="Q65" s="19">
        <v>0.61023077734099207</v>
      </c>
      <c r="S65" s="92"/>
      <c r="T65" s="92"/>
      <c r="U65" s="92"/>
      <c r="V65" s="92"/>
      <c r="W65" s="92"/>
      <c r="X65" s="92"/>
      <c r="Y65" s="92"/>
      <c r="Z65" s="92"/>
      <c r="AA65" s="92"/>
      <c r="AB65" s="92"/>
      <c r="AC65" s="92"/>
      <c r="AD65" s="92"/>
      <c r="AE65" s="92"/>
      <c r="AF65" s="92"/>
    </row>
    <row r="66" spans="1:32" ht="12.75" customHeight="1" x14ac:dyDescent="0.25">
      <c r="A66" s="66" t="s">
        <v>92</v>
      </c>
      <c r="B66" s="55">
        <v>0.12118922404581746</v>
      </c>
      <c r="C66" s="55">
        <v>0.11611094352977636</v>
      </c>
      <c r="D66" s="55">
        <v>9.9883856163998294E-2</v>
      </c>
      <c r="E66" s="55">
        <v>9.4775613056589728E-2</v>
      </c>
      <c r="F66" s="55">
        <v>9.7780320401703064E-2</v>
      </c>
      <c r="G66" s="55">
        <v>9.8205988239107408E-2</v>
      </c>
      <c r="H66" s="55">
        <v>9.8530830818803636E-2</v>
      </c>
      <c r="I66" s="55">
        <v>9.8506212368817764E-2</v>
      </c>
      <c r="J66" s="55">
        <v>9.8686307283250785E-2</v>
      </c>
      <c r="K66" s="55">
        <v>9.8119967281856249E-2</v>
      </c>
      <c r="L66" s="55">
        <v>9.7793612648092304E-2</v>
      </c>
      <c r="M66" s="18">
        <v>-1.9148795855434053</v>
      </c>
      <c r="N66" s="19">
        <v>-0.21262102787305004</v>
      </c>
      <c r="O66" s="19">
        <v>7.6490924729211152E-2</v>
      </c>
      <c r="P66" s="19">
        <v>1.576828016223164E-2</v>
      </c>
      <c r="Q66" s="19">
        <v>-9.0828142129384393E-2</v>
      </c>
      <c r="S66" s="92"/>
      <c r="T66" s="92"/>
      <c r="U66" s="92"/>
      <c r="V66" s="92"/>
      <c r="W66" s="92"/>
      <c r="X66" s="92"/>
      <c r="Y66" s="92"/>
      <c r="Z66" s="92"/>
      <c r="AA66" s="92"/>
      <c r="AB66" s="92"/>
      <c r="AC66" s="92"/>
      <c r="AD66" s="92"/>
      <c r="AE66" s="92"/>
      <c r="AF66" s="92"/>
    </row>
    <row r="67" spans="1:32" ht="2.1" customHeight="1" x14ac:dyDescent="0.25">
      <c r="A67" s="11"/>
      <c r="B67" s="20"/>
      <c r="C67" s="20"/>
      <c r="D67" s="20"/>
      <c r="E67" s="20"/>
      <c r="F67" s="20"/>
      <c r="G67" s="20"/>
      <c r="H67" s="20"/>
      <c r="I67" s="20"/>
      <c r="J67" s="20"/>
      <c r="K67" s="20"/>
      <c r="L67" s="20"/>
      <c r="M67" s="21"/>
      <c r="N67" s="21"/>
      <c r="O67" s="21"/>
      <c r="P67" s="21"/>
      <c r="Q67" s="21"/>
      <c r="S67" s="92"/>
      <c r="T67" s="92"/>
      <c r="U67" s="92"/>
      <c r="V67" s="92"/>
      <c r="W67" s="92"/>
      <c r="X67" s="92"/>
      <c r="Y67" s="92"/>
      <c r="Z67" s="92"/>
      <c r="AA67" s="92"/>
      <c r="AB67" s="92"/>
      <c r="AC67" s="92"/>
      <c r="AD67" s="92"/>
      <c r="AE67" s="92"/>
      <c r="AF67" s="92"/>
    </row>
    <row r="68" spans="1:32" ht="12.75" customHeight="1" x14ac:dyDescent="0.25">
      <c r="A68" s="68" t="s">
        <v>82</v>
      </c>
      <c r="B68" s="13">
        <v>18408.193845509737</v>
      </c>
      <c r="C68" s="13">
        <v>20676.549717395854</v>
      </c>
      <c r="D68" s="13">
        <v>21890.642720507029</v>
      </c>
      <c r="E68" s="13">
        <v>19132.88543198839</v>
      </c>
      <c r="F68" s="13">
        <v>18092.780488381664</v>
      </c>
      <c r="G68" s="13">
        <v>16196.397261582179</v>
      </c>
      <c r="H68" s="13">
        <v>15142.89132955246</v>
      </c>
      <c r="I68" s="13">
        <v>13842.489046328465</v>
      </c>
      <c r="J68" s="13">
        <v>12701.729640295791</v>
      </c>
      <c r="K68" s="13">
        <v>12078.972700071205</v>
      </c>
      <c r="L68" s="13">
        <v>11604.525750721932</v>
      </c>
      <c r="M68" s="14">
        <v>1.7477310608575714</v>
      </c>
      <c r="N68" s="15">
        <v>-1.8874236338112693</v>
      </c>
      <c r="O68" s="15">
        <v>-1.7640726718772148</v>
      </c>
      <c r="P68" s="15">
        <v>-1.7425688154288022</v>
      </c>
      <c r="Q68" s="15">
        <v>-0.89936136653858689</v>
      </c>
      <c r="S68" s="92"/>
      <c r="T68" s="92"/>
      <c r="U68" s="92"/>
      <c r="V68" s="92"/>
      <c r="W68" s="92"/>
      <c r="X68" s="92"/>
      <c r="Y68" s="92"/>
      <c r="Z68" s="92"/>
      <c r="AA68" s="92"/>
      <c r="AB68" s="92"/>
      <c r="AC68" s="92"/>
      <c r="AD68" s="92"/>
      <c r="AE68" s="92"/>
      <c r="AF68" s="92"/>
    </row>
    <row r="69" spans="1:32" ht="12.75" customHeight="1" x14ac:dyDescent="0.25">
      <c r="A69" s="16" t="s">
        <v>91</v>
      </c>
      <c r="B69" s="17">
        <v>5723.6621310445889</v>
      </c>
      <c r="C69" s="17">
        <v>7886.9633661293701</v>
      </c>
      <c r="D69" s="17">
        <v>10899.63413771448</v>
      </c>
      <c r="E69" s="17">
        <v>8661.460268622337</v>
      </c>
      <c r="F69" s="17">
        <v>8720.5815892603132</v>
      </c>
      <c r="G69" s="17">
        <v>7481.4240988698566</v>
      </c>
      <c r="H69" s="17">
        <v>6885.9451619625579</v>
      </c>
      <c r="I69" s="17">
        <v>6351.3420375418018</v>
      </c>
      <c r="J69" s="17">
        <v>6019.9429285329879</v>
      </c>
      <c r="K69" s="17">
        <v>5759.1872992506342</v>
      </c>
      <c r="L69" s="17">
        <v>5505.6893663844839</v>
      </c>
      <c r="M69" s="18">
        <v>6.6531760928399297</v>
      </c>
      <c r="N69" s="19">
        <v>-2.2057426683063319</v>
      </c>
      <c r="O69" s="19">
        <v>-2.3343575986987442</v>
      </c>
      <c r="P69" s="19">
        <v>-1.3350542514489194</v>
      </c>
      <c r="Q69" s="19">
        <v>-0.88898288271782588</v>
      </c>
      <c r="S69" s="92"/>
      <c r="T69" s="92"/>
      <c r="U69" s="92"/>
      <c r="V69" s="92"/>
      <c r="W69" s="92"/>
      <c r="X69" s="92"/>
      <c r="Y69" s="92"/>
      <c r="Z69" s="92"/>
      <c r="AA69" s="92"/>
      <c r="AB69" s="92"/>
      <c r="AC69" s="92"/>
      <c r="AD69" s="92"/>
      <c r="AE69" s="92"/>
      <c r="AF69" s="92"/>
    </row>
    <row r="70" spans="1:32" ht="12.75" customHeight="1" x14ac:dyDescent="0.25">
      <c r="A70" s="66" t="s">
        <v>92</v>
      </c>
      <c r="B70" s="17">
        <v>12684.531714465147</v>
      </c>
      <c r="C70" s="17">
        <v>12789.586351266484</v>
      </c>
      <c r="D70" s="17">
        <v>10991.008582792547</v>
      </c>
      <c r="E70" s="17">
        <v>10471.425163366053</v>
      </c>
      <c r="F70" s="17">
        <v>9372.1988991213493</v>
      </c>
      <c r="G70" s="17">
        <v>8714.9731627123219</v>
      </c>
      <c r="H70" s="17">
        <v>8256.946167589902</v>
      </c>
      <c r="I70" s="17">
        <v>7491.1470087866619</v>
      </c>
      <c r="J70" s="17">
        <v>6681.786711762803</v>
      </c>
      <c r="K70" s="17">
        <v>6319.7854008205704</v>
      </c>
      <c r="L70" s="17">
        <v>6098.8363843374482</v>
      </c>
      <c r="M70" s="18">
        <v>-1.4228379965427695</v>
      </c>
      <c r="N70" s="19">
        <v>-1.5806720917320605</v>
      </c>
      <c r="O70" s="19">
        <v>-1.258937608550903</v>
      </c>
      <c r="P70" s="19">
        <v>-2.0944490857625842</v>
      </c>
      <c r="Q70" s="19">
        <v>-0.90872022571107935</v>
      </c>
      <c r="S70" s="92"/>
      <c r="T70" s="92"/>
      <c r="U70" s="92"/>
      <c r="V70" s="92"/>
      <c r="W70" s="92"/>
      <c r="X70" s="92"/>
      <c r="Y70" s="92"/>
      <c r="Z70" s="92"/>
      <c r="AA70" s="92"/>
      <c r="AB70" s="92"/>
      <c r="AC70" s="92"/>
      <c r="AD70" s="92"/>
      <c r="AE70" s="92"/>
      <c r="AF70" s="92"/>
    </row>
    <row r="71" spans="1:32" ht="2.1" customHeight="1" x14ac:dyDescent="0.25">
      <c r="A71" s="11"/>
      <c r="B71" s="215"/>
      <c r="C71" s="215"/>
      <c r="D71" s="215"/>
      <c r="E71" s="215"/>
      <c r="F71" s="215"/>
      <c r="G71" s="215"/>
      <c r="H71" s="215"/>
      <c r="I71" s="215"/>
      <c r="J71" s="215"/>
      <c r="K71" s="215"/>
      <c r="L71" s="215"/>
      <c r="M71" s="195"/>
      <c r="N71" s="195"/>
      <c r="O71" s="195"/>
      <c r="P71" s="21"/>
      <c r="Q71" s="21"/>
      <c r="S71" s="92"/>
      <c r="T71" s="92"/>
      <c r="U71" s="92"/>
      <c r="V71" s="92"/>
      <c r="W71" s="92"/>
      <c r="X71" s="92"/>
      <c r="Y71" s="92"/>
      <c r="Z71" s="92"/>
      <c r="AA71" s="92"/>
      <c r="AB71" s="92"/>
      <c r="AC71" s="92"/>
      <c r="AD71" s="92"/>
      <c r="AE71" s="92"/>
      <c r="AF71" s="92"/>
    </row>
    <row r="72" spans="1:32" ht="12.75" customHeight="1" x14ac:dyDescent="0.25">
      <c r="A72" s="4" t="s">
        <v>80</v>
      </c>
      <c r="B72" s="67"/>
      <c r="C72" s="67"/>
      <c r="D72" s="67"/>
      <c r="E72" s="67"/>
      <c r="F72" s="67"/>
      <c r="G72" s="67"/>
      <c r="H72" s="67"/>
      <c r="I72" s="67"/>
      <c r="J72" s="67"/>
      <c r="K72" s="67"/>
      <c r="L72" s="67"/>
      <c r="M72" s="14"/>
      <c r="N72" s="15"/>
      <c r="O72" s="15"/>
      <c r="P72" s="15"/>
      <c r="Q72" s="15"/>
      <c r="S72" s="92"/>
      <c r="T72" s="92"/>
      <c r="U72" s="92"/>
      <c r="V72" s="92"/>
      <c r="W72" s="92"/>
      <c r="X72" s="92"/>
      <c r="Y72" s="92"/>
      <c r="Z72" s="92"/>
      <c r="AA72" s="92"/>
      <c r="AB72" s="92"/>
      <c r="AC72" s="92"/>
      <c r="AD72" s="92"/>
      <c r="AE72" s="92"/>
      <c r="AF72" s="92"/>
    </row>
    <row r="73" spans="1:32" ht="12.75" customHeight="1" x14ac:dyDescent="0.25">
      <c r="A73" s="74" t="s">
        <v>529</v>
      </c>
      <c r="B73" s="32">
        <v>107.03239371236</v>
      </c>
      <c r="C73" s="32">
        <v>106.49815376037807</v>
      </c>
      <c r="D73" s="32">
        <v>97.029240602240051</v>
      </c>
      <c r="E73" s="32">
        <v>74.057243912608698</v>
      </c>
      <c r="F73" s="32">
        <v>60.453982035658349</v>
      </c>
      <c r="G73" s="32">
        <v>47.723111469473679</v>
      </c>
      <c r="H73" s="32">
        <v>40.066519054012232</v>
      </c>
      <c r="I73" s="32">
        <v>33.659831994257559</v>
      </c>
      <c r="J73" s="32">
        <v>28.708326020053111</v>
      </c>
      <c r="K73" s="32">
        <v>25.848086525013223</v>
      </c>
      <c r="L73" s="32">
        <v>23.975440478193072</v>
      </c>
      <c r="M73" s="18">
        <v>-0.97639353172557231</v>
      </c>
      <c r="N73" s="19">
        <v>-4.6211178785336653</v>
      </c>
      <c r="O73" s="19">
        <v>-4.0299612786638743</v>
      </c>
      <c r="P73" s="19">
        <v>-3.2785885210154353</v>
      </c>
      <c r="Q73" s="19">
        <v>-1.7854406396889178</v>
      </c>
      <c r="S73" s="92"/>
      <c r="T73" s="92"/>
      <c r="U73" s="92"/>
      <c r="V73" s="92"/>
      <c r="W73" s="92"/>
      <c r="X73" s="92"/>
      <c r="Y73" s="92"/>
      <c r="Z73" s="92"/>
      <c r="AA73" s="92"/>
      <c r="AB73" s="92"/>
      <c r="AC73" s="92"/>
      <c r="AD73" s="92"/>
      <c r="AE73" s="92"/>
      <c r="AF73" s="92"/>
    </row>
    <row r="74" spans="1:32" ht="12.75" customHeight="1" x14ac:dyDescent="0.25">
      <c r="A74" s="16" t="s">
        <v>91</v>
      </c>
      <c r="B74" s="32">
        <v>35.526167925002518</v>
      </c>
      <c r="C74" s="32">
        <v>43.528890568874445</v>
      </c>
      <c r="D74" s="32">
        <v>51.07456041831751</v>
      </c>
      <c r="E74" s="32">
        <v>35.306181145672682</v>
      </c>
      <c r="F74" s="32">
        <v>30.574513171370629</v>
      </c>
      <c r="G74" s="32">
        <v>23.046820946210502</v>
      </c>
      <c r="H74" s="32">
        <v>18.990730365142891</v>
      </c>
      <c r="I74" s="32">
        <v>16.057790118551459</v>
      </c>
      <c r="J74" s="32">
        <v>14.114373999466263</v>
      </c>
      <c r="K74" s="32">
        <v>12.76256455802895</v>
      </c>
      <c r="L74" s="32">
        <v>11.764951987450724</v>
      </c>
      <c r="M74" s="18">
        <v>3.6968651135749875</v>
      </c>
      <c r="N74" s="19">
        <v>-5.0017748797591022</v>
      </c>
      <c r="O74" s="19">
        <v>-4.6505457340804357</v>
      </c>
      <c r="P74" s="19">
        <v>-2.9239726517045761</v>
      </c>
      <c r="Q74" s="19">
        <v>-1.8042133104192781</v>
      </c>
      <c r="S74" s="92"/>
      <c r="T74" s="92"/>
      <c r="U74" s="92"/>
      <c r="V74" s="92"/>
      <c r="W74" s="92"/>
      <c r="X74" s="92"/>
      <c r="Y74" s="92"/>
      <c r="Z74" s="92"/>
      <c r="AA74" s="92"/>
      <c r="AB74" s="92"/>
      <c r="AC74" s="92"/>
      <c r="AD74" s="92"/>
      <c r="AE74" s="92"/>
      <c r="AF74" s="92"/>
    </row>
    <row r="75" spans="1:32" ht="12.75" customHeight="1" x14ac:dyDescent="0.25">
      <c r="A75" s="66" t="s">
        <v>92</v>
      </c>
      <c r="B75" s="32">
        <v>1166.2900789901062</v>
      </c>
      <c r="C75" s="32">
        <v>986.83505760536616</v>
      </c>
      <c r="D75" s="32">
        <v>900.72541380179462</v>
      </c>
      <c r="E75" s="32">
        <v>803.73446307819722</v>
      </c>
      <c r="F75" s="32">
        <v>666.68201412516498</v>
      </c>
      <c r="G75" s="32">
        <v>590.27774301678846</v>
      </c>
      <c r="H75" s="32">
        <v>537.9572218470505</v>
      </c>
      <c r="I75" s="32">
        <v>476.64948151340622</v>
      </c>
      <c r="J75" s="32">
        <v>419.47004193111741</v>
      </c>
      <c r="K75" s="32">
        <v>393.75633078170455</v>
      </c>
      <c r="L75" s="32">
        <v>380.14610516884943</v>
      </c>
      <c r="M75" s="18">
        <v>-2.5507314853679852</v>
      </c>
      <c r="N75" s="19">
        <v>-2.9640566596350282</v>
      </c>
      <c r="O75" s="19">
        <v>-2.1224927169352092</v>
      </c>
      <c r="P75" s="19">
        <v>-2.4571769275735011</v>
      </c>
      <c r="Q75" s="19">
        <v>-0.97953542624786838</v>
      </c>
      <c r="S75" s="92"/>
      <c r="T75" s="92"/>
      <c r="U75" s="92"/>
      <c r="V75" s="92"/>
      <c r="W75" s="92"/>
      <c r="X75" s="92"/>
      <c r="Y75" s="92"/>
      <c r="Z75" s="92"/>
      <c r="AA75" s="92"/>
      <c r="AB75" s="92"/>
      <c r="AC75" s="92"/>
      <c r="AD75" s="92"/>
      <c r="AE75" s="92"/>
      <c r="AF75" s="92"/>
    </row>
    <row r="76" spans="1:32" ht="12.75" customHeight="1" x14ac:dyDescent="0.25">
      <c r="A76" s="74" t="s">
        <v>140</v>
      </c>
      <c r="B76" s="55">
        <v>0.48109265019566494</v>
      </c>
      <c r="C76" s="55">
        <v>0.54164193137513839</v>
      </c>
      <c r="D76" s="55">
        <v>0.57354400462518695</v>
      </c>
      <c r="E76" s="55">
        <v>0.49702108156878105</v>
      </c>
      <c r="F76" s="55">
        <v>0.47155738539959419</v>
      </c>
      <c r="G76" s="55">
        <v>0.42605558130649324</v>
      </c>
      <c r="H76" s="55">
        <v>0.40419554758319559</v>
      </c>
      <c r="I76" s="55">
        <v>0.37588503913439425</v>
      </c>
      <c r="J76" s="55">
        <v>0.35112448379243616</v>
      </c>
      <c r="K76" s="55">
        <v>0.3403881067261918</v>
      </c>
      <c r="L76" s="55">
        <v>0.33376090079383502</v>
      </c>
      <c r="M76" s="18">
        <v>1.7732872231727592</v>
      </c>
      <c r="N76" s="19">
        <v>-1.9388954762553867</v>
      </c>
      <c r="O76" s="19">
        <v>-1.5296010580318042</v>
      </c>
      <c r="P76" s="19">
        <v>-1.3977196559990746</v>
      </c>
      <c r="Q76" s="19">
        <v>-0.5058755631894063</v>
      </c>
      <c r="S76" s="92"/>
      <c r="T76" s="92"/>
      <c r="U76" s="92"/>
      <c r="V76" s="92"/>
      <c r="W76" s="92"/>
      <c r="X76" s="92"/>
      <c r="Y76" s="92"/>
      <c r="Z76" s="92"/>
      <c r="AA76" s="92"/>
      <c r="AB76" s="92"/>
      <c r="AC76" s="92"/>
      <c r="AD76" s="92"/>
      <c r="AE76" s="92"/>
      <c r="AF76" s="92"/>
    </row>
    <row r="77" spans="1:32" ht="12.75" customHeight="1" x14ac:dyDescent="0.25">
      <c r="A77" s="16" t="s">
        <v>91</v>
      </c>
      <c r="B77" s="55">
        <v>0.14958620093630151</v>
      </c>
      <c r="C77" s="55">
        <v>0.20660652423654502</v>
      </c>
      <c r="D77" s="55">
        <v>0.2855749779533821</v>
      </c>
      <c r="E77" s="55">
        <v>0.22500152242997609</v>
      </c>
      <c r="F77" s="55">
        <v>0.22728704723058615</v>
      </c>
      <c r="G77" s="55">
        <v>0.19680318048293086</v>
      </c>
      <c r="H77" s="55">
        <v>0.18380032681972439</v>
      </c>
      <c r="I77" s="55">
        <v>0.17246713667947908</v>
      </c>
      <c r="J77" s="55">
        <v>0.16641429262793281</v>
      </c>
      <c r="K77" s="55">
        <v>0.16229516447718245</v>
      </c>
      <c r="L77" s="55">
        <v>0.15835061956764632</v>
      </c>
      <c r="M77" s="18">
        <v>6.6799643646887619</v>
      </c>
      <c r="N77" s="19">
        <v>-2.2570475141451385</v>
      </c>
      <c r="O77" s="19">
        <v>-2.1012471531222099</v>
      </c>
      <c r="P77" s="19">
        <v>-0.98877485867043813</v>
      </c>
      <c r="Q77" s="19">
        <v>-0.49545587089512289</v>
      </c>
      <c r="S77" s="92"/>
      <c r="T77" s="92"/>
      <c r="U77" s="92"/>
      <c r="V77" s="92"/>
      <c r="W77" s="92"/>
      <c r="X77" s="92"/>
      <c r="Y77" s="92"/>
      <c r="Z77" s="92"/>
      <c r="AA77" s="92"/>
      <c r="AB77" s="92"/>
      <c r="AC77" s="92"/>
      <c r="AD77" s="92"/>
      <c r="AE77" s="92"/>
      <c r="AF77" s="92"/>
    </row>
    <row r="78" spans="1:32" ht="12.75" customHeight="1" x14ac:dyDescent="0.25">
      <c r="A78" s="66" t="s">
        <v>92</v>
      </c>
      <c r="B78" s="208">
        <v>0.33150644925936334</v>
      </c>
      <c r="C78" s="208">
        <v>0.33503540713859337</v>
      </c>
      <c r="D78" s="208">
        <v>0.2879690266718048</v>
      </c>
      <c r="E78" s="208">
        <v>0.27201955913880493</v>
      </c>
      <c r="F78" s="208">
        <v>0.24427033816900798</v>
      </c>
      <c r="G78" s="208">
        <v>0.22925240082356244</v>
      </c>
      <c r="H78" s="208">
        <v>0.22039522076347123</v>
      </c>
      <c r="I78" s="208">
        <v>0.20341790245491512</v>
      </c>
      <c r="J78" s="208">
        <v>0.1847101911645033</v>
      </c>
      <c r="K78" s="208">
        <v>0.17809294224900929</v>
      </c>
      <c r="L78" s="208">
        <v>0.17541028122618865</v>
      </c>
      <c r="M78" s="194">
        <v>-1.3980781918133234</v>
      </c>
      <c r="N78" s="194">
        <v>-1.6323048622409297</v>
      </c>
      <c r="O78" s="194">
        <v>-1.0232603275251662</v>
      </c>
      <c r="P78" s="19">
        <v>-1.7508349028021342</v>
      </c>
      <c r="Q78" s="19">
        <v>-0.51527158234664361</v>
      </c>
      <c r="S78" s="92"/>
      <c r="T78" s="92"/>
      <c r="U78" s="92"/>
      <c r="V78" s="92"/>
      <c r="W78" s="92"/>
      <c r="X78" s="92"/>
      <c r="Y78" s="92"/>
      <c r="Z78" s="92"/>
      <c r="AA78" s="92"/>
      <c r="AB78" s="92"/>
      <c r="AC78" s="92"/>
      <c r="AD78" s="92"/>
      <c r="AE78" s="92"/>
      <c r="AF78" s="92"/>
    </row>
    <row r="79" spans="1:32" ht="12.75" customHeight="1" x14ac:dyDescent="0.25">
      <c r="A79" s="74" t="s">
        <v>141</v>
      </c>
      <c r="B79" s="55">
        <v>1.9087320716606599</v>
      </c>
      <c r="C79" s="55">
        <v>1.9064459059338215</v>
      </c>
      <c r="D79" s="55">
        <v>1.7285451110174401</v>
      </c>
      <c r="E79" s="55">
        <v>1.5868723838035148</v>
      </c>
      <c r="F79" s="55">
        <v>1.4235190588526159</v>
      </c>
      <c r="G79" s="55">
        <v>1.2799716067450502</v>
      </c>
      <c r="H79" s="55">
        <v>1.1702903878245132</v>
      </c>
      <c r="I79" s="55">
        <v>1.0737420851928914</v>
      </c>
      <c r="J79" s="55">
        <v>0.985991926723226</v>
      </c>
      <c r="K79" s="55">
        <v>0.93693001762932604</v>
      </c>
      <c r="L79" s="55">
        <v>0.89873437734352546</v>
      </c>
      <c r="M79" s="18">
        <v>-0.98669100929386078</v>
      </c>
      <c r="N79" s="19">
        <v>-1.9227552641380652</v>
      </c>
      <c r="O79" s="19">
        <v>-1.939741179965393</v>
      </c>
      <c r="P79" s="19">
        <v>-1.6989917976601099</v>
      </c>
      <c r="Q79" s="19">
        <v>-0.92232663619931099</v>
      </c>
      <c r="S79" s="92"/>
      <c r="T79" s="92"/>
      <c r="U79" s="92"/>
      <c r="V79" s="92"/>
      <c r="W79" s="92"/>
      <c r="X79" s="92"/>
      <c r="Y79" s="92"/>
      <c r="Z79" s="92"/>
      <c r="AA79" s="92"/>
      <c r="AB79" s="92"/>
      <c r="AC79" s="92"/>
      <c r="AD79" s="92"/>
      <c r="AE79" s="92"/>
      <c r="AF79" s="92"/>
    </row>
    <row r="80" spans="1:32" ht="12.75" customHeight="1" x14ac:dyDescent="0.25">
      <c r="A80" s="16" t="s">
        <v>91</v>
      </c>
      <c r="B80" s="55">
        <v>1.1431092111291143</v>
      </c>
      <c r="C80" s="55">
        <v>1.2298015602397199</v>
      </c>
      <c r="D80" s="55">
        <v>1.2313325849262156</v>
      </c>
      <c r="E80" s="55">
        <v>1.0300741302663958</v>
      </c>
      <c r="F80" s="55">
        <v>0.97346957137472145</v>
      </c>
      <c r="G80" s="55">
        <v>0.83868332725648331</v>
      </c>
      <c r="H80" s="55">
        <v>0.74458387560297568</v>
      </c>
      <c r="I80" s="55">
        <v>0.68557976570390466</v>
      </c>
      <c r="J80" s="55">
        <v>0.64645328614200714</v>
      </c>
      <c r="K80" s="55">
        <v>0.61201527073979822</v>
      </c>
      <c r="L80" s="55">
        <v>0.57882174654923813</v>
      </c>
      <c r="M80" s="18">
        <v>0.74622102780677046</v>
      </c>
      <c r="N80" s="19">
        <v>-2.3224628240472556</v>
      </c>
      <c r="O80" s="19">
        <v>-2.6448064297698748</v>
      </c>
      <c r="P80" s="19">
        <v>-1.4033062317384215</v>
      </c>
      <c r="Q80" s="19">
        <v>-1.098980332013233</v>
      </c>
      <c r="S80" s="92"/>
      <c r="T80" s="92"/>
      <c r="U80" s="92"/>
      <c r="V80" s="92"/>
      <c r="W80" s="92"/>
      <c r="X80" s="92"/>
      <c r="Y80" s="92"/>
      <c r="Z80" s="92"/>
      <c r="AA80" s="92"/>
      <c r="AB80" s="92"/>
      <c r="AC80" s="92"/>
      <c r="AD80" s="92"/>
      <c r="AE80" s="92"/>
      <c r="AF80" s="92"/>
    </row>
    <row r="81" spans="1:32" ht="12.75" customHeight="1" x14ac:dyDescent="0.25">
      <c r="A81" s="66" t="s">
        <v>92</v>
      </c>
      <c r="B81" s="55">
        <v>2.7354449363751372</v>
      </c>
      <c r="C81" s="55">
        <v>2.8854765705411256</v>
      </c>
      <c r="D81" s="55">
        <v>2.8830387385023597</v>
      </c>
      <c r="E81" s="55">
        <v>2.8701429657477853</v>
      </c>
      <c r="F81" s="55">
        <v>2.4981544053598075</v>
      </c>
      <c r="G81" s="55">
        <v>2.3344034812356784</v>
      </c>
      <c r="H81" s="55">
        <v>2.2368148013363851</v>
      </c>
      <c r="I81" s="55">
        <v>2.0650261294515802</v>
      </c>
      <c r="J81" s="55">
        <v>1.8716901690762995</v>
      </c>
      <c r="K81" s="55">
        <v>1.8150530129858815</v>
      </c>
      <c r="L81" s="55">
        <v>1.7936783034838673</v>
      </c>
      <c r="M81" s="18">
        <v>0.52689071649842933</v>
      </c>
      <c r="N81" s="19">
        <v>-1.4227088124685983</v>
      </c>
      <c r="O81" s="19">
        <v>-1.0989106853092401</v>
      </c>
      <c r="P81" s="19">
        <v>-1.7663246639427754</v>
      </c>
      <c r="Q81" s="19">
        <v>-0.42482930478201508</v>
      </c>
      <c r="S81" s="92"/>
      <c r="T81" s="92"/>
      <c r="U81" s="92"/>
      <c r="V81" s="92"/>
      <c r="W81" s="92"/>
      <c r="X81" s="92"/>
      <c r="Y81" s="92"/>
      <c r="Z81" s="92"/>
      <c r="AA81" s="92"/>
      <c r="AB81" s="92"/>
      <c r="AC81" s="92"/>
      <c r="AD81" s="92"/>
      <c r="AE81" s="92"/>
      <c r="AF81" s="92"/>
    </row>
    <row r="82" spans="1:32" ht="2.1" customHeight="1" thickBot="1" x14ac:dyDescent="0.3">
      <c r="A82" s="27"/>
      <c r="B82" s="27">
        <v>0</v>
      </c>
      <c r="C82" s="27">
        <v>0</v>
      </c>
      <c r="D82" s="27">
        <v>0</v>
      </c>
      <c r="E82" s="27">
        <v>0</v>
      </c>
      <c r="F82" s="27">
        <v>0</v>
      </c>
      <c r="G82" s="27">
        <v>0</v>
      </c>
      <c r="H82" s="27">
        <v>0</v>
      </c>
      <c r="I82" s="27">
        <v>0</v>
      </c>
      <c r="J82" s="27">
        <v>0</v>
      </c>
      <c r="K82" s="27">
        <v>0</v>
      </c>
      <c r="L82" s="27">
        <v>0</v>
      </c>
      <c r="M82" s="28">
        <v>0</v>
      </c>
      <c r="N82" s="28">
        <v>0</v>
      </c>
      <c r="O82" s="28">
        <v>0</v>
      </c>
      <c r="P82" s="28">
        <v>0</v>
      </c>
      <c r="Q82" s="28">
        <v>0</v>
      </c>
      <c r="S82" s="92"/>
      <c r="T82" s="92"/>
      <c r="U82" s="92"/>
      <c r="V82" s="92"/>
      <c r="W82" s="92"/>
      <c r="X82" s="92"/>
      <c r="Y82" s="92"/>
      <c r="Z82" s="92"/>
      <c r="AA82" s="92"/>
      <c r="AB82" s="92"/>
      <c r="AC82" s="92"/>
      <c r="AD82" s="92"/>
      <c r="AE82" s="92"/>
      <c r="AF82" s="92"/>
    </row>
    <row r="83" spans="1:32" x14ac:dyDescent="0.25">
      <c r="A83" s="185" t="s">
        <v>28</v>
      </c>
      <c r="B83" s="185"/>
      <c r="C83" s="185"/>
      <c r="D83" s="185"/>
      <c r="E83" s="185"/>
      <c r="F83" s="185"/>
      <c r="G83" s="185"/>
      <c r="H83" s="185"/>
      <c r="I83" s="185"/>
      <c r="J83" s="185"/>
      <c r="K83" s="185"/>
      <c r="L83" s="185"/>
      <c r="M83" s="185"/>
      <c r="N83" s="185"/>
      <c r="O83" s="185"/>
    </row>
    <row r="87" spans="1:32" x14ac:dyDescent="0.25">
      <c r="A87" s="192"/>
      <c r="B87" s="192"/>
      <c r="C87" s="192"/>
      <c r="D87" s="192"/>
      <c r="E87" s="192"/>
      <c r="F87" s="192"/>
      <c r="G87" s="192"/>
      <c r="H87" s="192"/>
      <c r="I87" s="192"/>
      <c r="J87" s="192"/>
      <c r="K87" s="192"/>
      <c r="L87" s="192"/>
      <c r="M87" s="192"/>
      <c r="N87" s="192"/>
      <c r="P87" s="192"/>
      <c r="Q87" s="192"/>
      <c r="R87" s="192"/>
    </row>
    <row r="95" spans="1:32" x14ac:dyDescent="0.25">
      <c r="A95" s="192"/>
      <c r="B95" s="192"/>
      <c r="C95" s="192"/>
      <c r="D95" s="192"/>
      <c r="E95" s="192"/>
      <c r="F95" s="192"/>
      <c r="G95" s="192"/>
      <c r="H95" s="192"/>
      <c r="I95" s="192"/>
      <c r="J95" s="192"/>
      <c r="K95" s="192"/>
      <c r="L95" s="192"/>
      <c r="M95" s="192"/>
      <c r="N95" s="192"/>
      <c r="P95" s="192"/>
      <c r="Q95" s="192"/>
      <c r="R95" s="192"/>
    </row>
    <row r="107" spans="1:18" x14ac:dyDescent="0.25">
      <c r="A107" s="192"/>
      <c r="B107" s="192"/>
      <c r="C107" s="192"/>
      <c r="D107" s="192"/>
      <c r="E107" s="192"/>
      <c r="F107" s="192"/>
      <c r="G107" s="192"/>
      <c r="H107" s="192"/>
      <c r="I107" s="192"/>
      <c r="J107" s="192"/>
      <c r="K107" s="192"/>
      <c r="L107" s="192"/>
      <c r="M107" s="192"/>
      <c r="N107" s="192"/>
      <c r="P107" s="192"/>
      <c r="Q107" s="192"/>
      <c r="R107" s="192"/>
    </row>
    <row r="118" spans="1:18" x14ac:dyDescent="0.25">
      <c r="A118" s="192"/>
      <c r="B118" s="192"/>
      <c r="C118" s="192"/>
      <c r="D118" s="192"/>
      <c r="E118" s="192"/>
      <c r="F118" s="192"/>
      <c r="G118" s="192"/>
      <c r="H118" s="192"/>
      <c r="I118" s="192"/>
      <c r="J118" s="192"/>
      <c r="K118" s="192"/>
      <c r="L118" s="192"/>
      <c r="M118" s="192"/>
      <c r="N118" s="192"/>
      <c r="P118" s="192"/>
      <c r="Q118" s="192"/>
      <c r="R118" s="192"/>
    </row>
    <row r="126" spans="1:18" x14ac:dyDescent="0.25">
      <c r="A126" s="192"/>
      <c r="B126" s="192"/>
      <c r="C126" s="192"/>
      <c r="D126" s="192"/>
      <c r="E126" s="192"/>
      <c r="F126" s="192"/>
      <c r="G126" s="192"/>
      <c r="H126" s="192"/>
      <c r="I126" s="192"/>
      <c r="J126" s="192"/>
      <c r="K126" s="192"/>
      <c r="L126" s="192"/>
      <c r="M126" s="192"/>
      <c r="N126" s="192"/>
      <c r="P126" s="192"/>
      <c r="Q126" s="192"/>
      <c r="R126" s="192"/>
    </row>
    <row r="133" spans="1:18" x14ac:dyDescent="0.25">
      <c r="A133" s="192"/>
      <c r="B133" s="192"/>
      <c r="C133" s="192"/>
      <c r="D133" s="192"/>
      <c r="E133" s="192"/>
      <c r="F133" s="192"/>
      <c r="G133" s="192"/>
      <c r="H133" s="192"/>
      <c r="I133" s="192"/>
      <c r="J133" s="192"/>
      <c r="K133" s="192"/>
      <c r="L133" s="192"/>
      <c r="M133" s="192"/>
      <c r="N133" s="192"/>
      <c r="P133" s="192"/>
      <c r="Q133" s="192"/>
      <c r="R133" s="192"/>
    </row>
    <row r="141" spans="1:18" x14ac:dyDescent="0.25">
      <c r="A141" s="192"/>
      <c r="B141" s="192"/>
      <c r="C141" s="192"/>
      <c r="D141" s="192"/>
      <c r="E141" s="192"/>
      <c r="F141" s="192"/>
      <c r="G141" s="192"/>
      <c r="H141" s="192"/>
      <c r="I141" s="192"/>
      <c r="J141" s="192"/>
      <c r="K141" s="192"/>
      <c r="L141" s="192"/>
      <c r="M141" s="192"/>
      <c r="N141" s="192"/>
      <c r="P141" s="192"/>
      <c r="Q141" s="192"/>
      <c r="R141" s="192"/>
    </row>
    <row r="148" spans="1:18" x14ac:dyDescent="0.25">
      <c r="A148" s="192"/>
      <c r="B148" s="192"/>
      <c r="C148" s="192"/>
      <c r="D148" s="192"/>
      <c r="E148" s="192"/>
      <c r="F148" s="192"/>
      <c r="G148" s="192"/>
      <c r="H148" s="192"/>
      <c r="I148" s="192"/>
      <c r="J148" s="192"/>
      <c r="K148" s="192"/>
      <c r="L148" s="192"/>
      <c r="M148" s="192"/>
      <c r="N148" s="192"/>
      <c r="P148" s="192"/>
      <c r="Q148" s="192"/>
      <c r="R148" s="192"/>
    </row>
    <row r="156" spans="1:18" x14ac:dyDescent="0.25">
      <c r="A156" s="192"/>
      <c r="B156" s="192"/>
      <c r="C156" s="192"/>
      <c r="D156" s="192"/>
      <c r="E156" s="192"/>
      <c r="F156" s="192"/>
      <c r="G156" s="192"/>
      <c r="H156" s="192"/>
      <c r="I156" s="192"/>
      <c r="J156" s="192"/>
      <c r="K156" s="192"/>
      <c r="L156" s="192"/>
      <c r="M156" s="192"/>
      <c r="N156" s="192"/>
      <c r="P156" s="192"/>
      <c r="Q156" s="192"/>
      <c r="R156" s="192"/>
    </row>
    <row r="164" spans="1:18" x14ac:dyDescent="0.25">
      <c r="A164" s="192"/>
      <c r="B164" s="192"/>
      <c r="C164" s="192"/>
      <c r="D164" s="192"/>
      <c r="E164" s="192"/>
      <c r="F164" s="192"/>
      <c r="G164" s="192"/>
      <c r="H164" s="192"/>
      <c r="I164" s="192"/>
      <c r="J164" s="192"/>
      <c r="K164" s="192"/>
      <c r="L164" s="192"/>
      <c r="M164" s="192"/>
      <c r="N164" s="192"/>
      <c r="P164" s="192"/>
      <c r="Q164" s="192"/>
      <c r="R164" s="192"/>
    </row>
    <row r="179" spans="1:14" x14ac:dyDescent="0.25">
      <c r="A179" s="192"/>
      <c r="B179" s="192"/>
      <c r="C179" s="192"/>
      <c r="D179" s="192"/>
      <c r="E179" s="192"/>
      <c r="F179" s="192"/>
      <c r="G179" s="192"/>
      <c r="H179" s="192"/>
      <c r="I179" s="192"/>
      <c r="J179" s="192"/>
      <c r="K179" s="192"/>
      <c r="L179" s="192"/>
      <c r="M179" s="192"/>
      <c r="N179" s="192"/>
    </row>
    <row r="186" spans="1:14" x14ac:dyDescent="0.25">
      <c r="A186" s="192"/>
      <c r="B186" s="192"/>
      <c r="C186" s="192"/>
      <c r="D186" s="192"/>
      <c r="E186" s="192"/>
      <c r="F186" s="192"/>
      <c r="G186" s="192"/>
      <c r="H186" s="192"/>
      <c r="I186" s="192"/>
      <c r="J186" s="192"/>
      <c r="K186" s="192"/>
      <c r="L186" s="192"/>
      <c r="M186" s="192"/>
      <c r="N186" s="192"/>
    </row>
    <row r="199" spans="1:18" x14ac:dyDescent="0.25">
      <c r="A199" s="192"/>
      <c r="B199" s="192"/>
      <c r="C199" s="192"/>
      <c r="D199" s="192"/>
      <c r="E199" s="192"/>
      <c r="F199" s="192"/>
      <c r="G199" s="192"/>
      <c r="H199" s="192"/>
      <c r="I199" s="192"/>
      <c r="J199" s="192"/>
      <c r="K199" s="192"/>
      <c r="L199" s="192"/>
      <c r="M199" s="192"/>
      <c r="N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N217" s="192"/>
      <c r="P217" s="192"/>
      <c r="Q217" s="192"/>
      <c r="R217" s="192"/>
    </row>
    <row r="223" spans="1:18" x14ac:dyDescent="0.25">
      <c r="A223" s="192"/>
      <c r="B223" s="192"/>
      <c r="C223" s="192"/>
      <c r="D223" s="192"/>
      <c r="E223" s="192"/>
      <c r="F223" s="192"/>
      <c r="G223" s="192"/>
      <c r="H223" s="192"/>
      <c r="I223" s="192"/>
      <c r="J223" s="192"/>
      <c r="K223" s="192"/>
      <c r="L223" s="192"/>
      <c r="M223" s="192"/>
      <c r="N223" s="192"/>
      <c r="P223" s="192"/>
      <c r="Q223" s="192"/>
      <c r="R223" s="192"/>
    </row>
  </sheetData>
  <mergeCells count="2">
    <mergeCell ref="A1:F1"/>
    <mergeCell ref="M4:Q4"/>
  </mergeCells>
  <phoneticPr fontId="0" type="noConversion"/>
  <printOptions gridLinesSet="0"/>
  <pageMargins left="0.35" right="0.17" top="0.33" bottom="0.39370078740157483" header="0.31" footer="0.11811023622047245"/>
  <pageSetup paperSize="9" scale="85" orientation="portrait" horizontalDpi="4294967292"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F234"/>
  <sheetViews>
    <sheetView showGridLines="0" topLeftCell="A45" workbookViewId="0">
      <selection sqref="A1:F1"/>
    </sheetView>
  </sheetViews>
  <sheetFormatPr baseColWidth="10" defaultColWidth="12" defaultRowHeight="13.5" x14ac:dyDescent="0.25"/>
  <cols>
    <col min="1" max="1" width="69.83203125" style="3" bestFit="1" customWidth="1"/>
    <col min="2" max="14" width="8.33203125" style="3" customWidth="1"/>
    <col min="15" max="20" width="6.332031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95</v>
      </c>
      <c r="S1" s="92"/>
      <c r="T1" s="92"/>
      <c r="U1" s="92"/>
      <c r="V1" s="92"/>
      <c r="W1" s="92"/>
      <c r="X1" s="92"/>
      <c r="Y1" s="92"/>
      <c r="Z1" s="92"/>
      <c r="AA1" s="92"/>
      <c r="AB1" s="92"/>
      <c r="AC1" s="92"/>
      <c r="AD1" s="92"/>
      <c r="AE1" s="92"/>
      <c r="AF1" s="92"/>
    </row>
    <row r="2" spans="1:32" ht="12.7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c r="AD5" s="92"/>
      <c r="AE5" s="92"/>
      <c r="AF5" s="92"/>
    </row>
    <row r="6" spans="1:32" ht="12.75" customHeight="1" x14ac:dyDescent="0.25">
      <c r="A6" s="4" t="s">
        <v>96</v>
      </c>
      <c r="B6" s="13"/>
      <c r="C6" s="13"/>
      <c r="D6" s="13"/>
      <c r="E6" s="13"/>
      <c r="F6" s="13"/>
      <c r="G6" s="13"/>
      <c r="H6" s="13"/>
      <c r="I6" s="13"/>
      <c r="J6" s="13"/>
      <c r="K6" s="13"/>
      <c r="L6" s="13"/>
      <c r="M6" s="14"/>
      <c r="N6" s="15"/>
      <c r="O6" s="15"/>
      <c r="P6" s="15"/>
      <c r="Q6" s="15"/>
      <c r="S6" s="92"/>
      <c r="T6" s="92"/>
      <c r="U6" s="92"/>
      <c r="V6" s="92"/>
      <c r="W6" s="92"/>
      <c r="X6" s="92"/>
      <c r="Y6" s="92"/>
      <c r="Z6" s="92"/>
      <c r="AA6" s="92"/>
      <c r="AB6" s="92"/>
      <c r="AC6" s="92"/>
      <c r="AD6" s="92"/>
      <c r="AE6" s="92"/>
      <c r="AF6" s="92"/>
    </row>
    <row r="7" spans="1:32" ht="12.75" customHeight="1" x14ac:dyDescent="0.25">
      <c r="A7" s="74" t="s">
        <v>62</v>
      </c>
      <c r="B7" s="31">
        <v>224.98652882872798</v>
      </c>
      <c r="C7" s="31">
        <v>232.97472252107062</v>
      </c>
      <c r="D7" s="31">
        <v>267.55729210718164</v>
      </c>
      <c r="E7" s="31">
        <v>301.91617276580428</v>
      </c>
      <c r="F7" s="31">
        <v>344.21508542134461</v>
      </c>
      <c r="G7" s="31">
        <v>377.10605423406423</v>
      </c>
      <c r="H7" s="31">
        <v>410.32991644744442</v>
      </c>
      <c r="I7" s="31">
        <v>438.00487604570674</v>
      </c>
      <c r="J7" s="31">
        <v>462.74289634558517</v>
      </c>
      <c r="K7" s="31">
        <v>482.25509122782142</v>
      </c>
      <c r="L7" s="31">
        <v>497.38273168954191</v>
      </c>
      <c r="M7" s="14">
        <v>1.7480342865155984</v>
      </c>
      <c r="N7" s="15">
        <v>2.5513332150353119</v>
      </c>
      <c r="O7" s="15">
        <v>1.772473121663265</v>
      </c>
      <c r="P7" s="15">
        <v>1.209355171586135</v>
      </c>
      <c r="Q7" s="15">
        <v>0.72449398246641206</v>
      </c>
      <c r="S7" s="92"/>
      <c r="T7" s="92"/>
      <c r="U7" s="92"/>
      <c r="V7" s="92"/>
      <c r="W7" s="92"/>
      <c r="X7" s="92"/>
      <c r="Y7" s="92"/>
      <c r="Z7" s="92"/>
      <c r="AA7" s="92"/>
      <c r="AB7" s="92"/>
      <c r="AC7" s="92"/>
      <c r="AD7" s="92"/>
      <c r="AE7" s="92"/>
      <c r="AF7" s="92"/>
    </row>
    <row r="8" spans="1:32" ht="12.75" customHeight="1" x14ac:dyDescent="0.25">
      <c r="A8" s="16" t="s">
        <v>142</v>
      </c>
      <c r="B8" s="32">
        <v>59.19999987454041</v>
      </c>
      <c r="C8" s="32">
        <v>49.199999967696833</v>
      </c>
      <c r="D8" s="32">
        <v>41.70000000000001</v>
      </c>
      <c r="E8" s="32">
        <v>43.635371542633933</v>
      </c>
      <c r="F8" s="32">
        <v>46.553675046553863</v>
      </c>
      <c r="G8" s="32">
        <v>48.395850749946881</v>
      </c>
      <c r="H8" s="32">
        <v>50.257425452650999</v>
      </c>
      <c r="I8" s="32">
        <v>51.539695825583536</v>
      </c>
      <c r="J8" s="32">
        <v>52.819662915600375</v>
      </c>
      <c r="K8" s="32">
        <v>53.331232729682512</v>
      </c>
      <c r="L8" s="32">
        <v>53.857872034603815</v>
      </c>
      <c r="M8" s="18">
        <v>-3.4435177999691979</v>
      </c>
      <c r="N8" s="19">
        <v>1.1071320456001565</v>
      </c>
      <c r="O8" s="19">
        <v>0.76846119547051561</v>
      </c>
      <c r="P8" s="19">
        <v>0.49849053909438723</v>
      </c>
      <c r="Q8" s="19">
        <v>0.19484009024235416</v>
      </c>
      <c r="S8" s="92"/>
      <c r="T8" s="92"/>
      <c r="U8" s="92"/>
      <c r="V8" s="92"/>
      <c r="W8" s="92"/>
      <c r="X8" s="92"/>
      <c r="Y8" s="92"/>
      <c r="Z8" s="92"/>
      <c r="AA8" s="92"/>
      <c r="AB8" s="92"/>
      <c r="AC8" s="92"/>
      <c r="AD8" s="92"/>
      <c r="AE8" s="92"/>
      <c r="AF8" s="92"/>
    </row>
    <row r="9" spans="1:32" ht="12.75" customHeight="1" x14ac:dyDescent="0.25">
      <c r="A9" s="16" t="s">
        <v>543</v>
      </c>
      <c r="B9" s="206">
        <v>130.10000318193889</v>
      </c>
      <c r="C9" s="206">
        <v>152.3000007927065</v>
      </c>
      <c r="D9" s="206">
        <v>188.80000059999998</v>
      </c>
      <c r="E9" s="206">
        <v>216.68200114199075</v>
      </c>
      <c r="F9" s="206">
        <v>246.53375295817969</v>
      </c>
      <c r="G9" s="206">
        <v>266.8043766346799</v>
      </c>
      <c r="H9" s="206">
        <v>285.54789239230138</v>
      </c>
      <c r="I9" s="206">
        <v>303.78287714070501</v>
      </c>
      <c r="J9" s="206">
        <v>320.88988896254057</v>
      </c>
      <c r="K9" s="206">
        <v>333.1245280533725</v>
      </c>
      <c r="L9" s="206">
        <v>342.88820895927574</v>
      </c>
      <c r="M9" s="194">
        <v>3.7940524249637786</v>
      </c>
      <c r="N9" s="194">
        <v>2.7040192081414061</v>
      </c>
      <c r="O9" s="194">
        <v>1.4799529522339983</v>
      </c>
      <c r="P9" s="19">
        <v>1.173717385272921</v>
      </c>
      <c r="Q9" s="19">
        <v>0.66526747222941385</v>
      </c>
      <c r="S9" s="92"/>
      <c r="T9" s="92"/>
      <c r="U9" s="92"/>
      <c r="V9" s="92"/>
      <c r="W9" s="92"/>
      <c r="X9" s="92"/>
      <c r="Y9" s="92"/>
      <c r="Z9" s="92"/>
      <c r="AA9" s="92"/>
      <c r="AB9" s="92"/>
      <c r="AC9" s="92"/>
      <c r="AD9" s="92"/>
      <c r="AE9" s="92"/>
      <c r="AF9" s="92"/>
    </row>
    <row r="10" spans="1:32" ht="12.75" customHeight="1" x14ac:dyDescent="0.25">
      <c r="A10" s="16" t="s">
        <v>144</v>
      </c>
      <c r="B10" s="32">
        <v>3.9000006406139818</v>
      </c>
      <c r="C10" s="32">
        <v>3.9000006000111807</v>
      </c>
      <c r="D10" s="32">
        <v>5.3500005999999996</v>
      </c>
      <c r="E10" s="32">
        <v>6.4826174367167972</v>
      </c>
      <c r="F10" s="32">
        <v>7.6141143481561304</v>
      </c>
      <c r="G10" s="32">
        <v>8.82614223762838</v>
      </c>
      <c r="H10" s="32">
        <v>10.038552132981888</v>
      </c>
      <c r="I10" s="32">
        <v>10.721890291320713</v>
      </c>
      <c r="J10" s="32">
        <v>11.405186632625934</v>
      </c>
      <c r="K10" s="32">
        <v>11.827600786786942</v>
      </c>
      <c r="L10" s="32">
        <v>12.250455849901241</v>
      </c>
      <c r="M10" s="18">
        <v>3.211696164645228</v>
      </c>
      <c r="N10" s="19">
        <v>3.5920807515558817</v>
      </c>
      <c r="O10" s="19">
        <v>2.8028532297424746</v>
      </c>
      <c r="P10" s="19">
        <v>1.2845334107504991</v>
      </c>
      <c r="Q10" s="19">
        <v>0.71751115239802044</v>
      </c>
      <c r="S10" s="92"/>
      <c r="T10" s="92"/>
      <c r="U10" s="92"/>
      <c r="V10" s="92"/>
      <c r="W10" s="92"/>
      <c r="X10" s="92"/>
      <c r="Y10" s="92"/>
      <c r="Z10" s="92"/>
      <c r="AA10" s="92"/>
      <c r="AB10" s="92"/>
      <c r="AC10" s="92"/>
      <c r="AD10" s="92"/>
      <c r="AE10" s="92"/>
      <c r="AF10" s="92"/>
    </row>
    <row r="11" spans="1:32" ht="12.75" customHeight="1" x14ac:dyDescent="0.25">
      <c r="A11" s="16" t="s">
        <v>145</v>
      </c>
      <c r="B11" s="32">
        <v>28.793000458069749</v>
      </c>
      <c r="C11" s="32">
        <v>22.556500373636368</v>
      </c>
      <c r="D11" s="32">
        <v>22.261000399999997</v>
      </c>
      <c r="E11" s="32">
        <v>23.606789831664386</v>
      </c>
      <c r="F11" s="32">
        <v>30.155909728456788</v>
      </c>
      <c r="G11" s="32">
        <v>37.08908344011207</v>
      </c>
      <c r="H11" s="32">
        <v>44.072603084125902</v>
      </c>
      <c r="I11" s="32">
        <v>48.189178647681445</v>
      </c>
      <c r="J11" s="32">
        <v>51.364737990749767</v>
      </c>
      <c r="K11" s="32">
        <v>53.845879495260156</v>
      </c>
      <c r="L11" s="32">
        <v>55.182549044544444</v>
      </c>
      <c r="M11" s="18">
        <v>-2.5401417631513601</v>
      </c>
      <c r="N11" s="19">
        <v>3.0819856539280543</v>
      </c>
      <c r="O11" s="19">
        <v>3.8674875892355631</v>
      </c>
      <c r="P11" s="19">
        <v>1.5429175528794747</v>
      </c>
      <c r="Q11" s="19">
        <v>0.71952480010328834</v>
      </c>
      <c r="S11" s="92"/>
      <c r="T11" s="92"/>
      <c r="U11" s="92"/>
      <c r="V11" s="92"/>
      <c r="W11" s="92"/>
      <c r="X11" s="92"/>
      <c r="Y11" s="92"/>
      <c r="Z11" s="92"/>
      <c r="AA11" s="92"/>
      <c r="AB11" s="92"/>
      <c r="AC11" s="92"/>
      <c r="AD11" s="92"/>
      <c r="AE11" s="92"/>
      <c r="AF11" s="92"/>
    </row>
    <row r="12" spans="1:32" ht="12.75" customHeight="1" x14ac:dyDescent="0.25">
      <c r="A12" s="16" t="s">
        <v>544</v>
      </c>
      <c r="B12" s="32">
        <v>2.772794923096785</v>
      </c>
      <c r="C12" s="32">
        <v>4.8100954441292059</v>
      </c>
      <c r="D12" s="32">
        <v>9.2445286495210315</v>
      </c>
      <c r="E12" s="32">
        <v>11.295191708068332</v>
      </c>
      <c r="F12" s="32">
        <v>13.115629318429372</v>
      </c>
      <c r="G12" s="32">
        <v>15.725824951124125</v>
      </c>
      <c r="H12" s="32">
        <v>20.131072201083636</v>
      </c>
      <c r="I12" s="32">
        <v>23.474258280032071</v>
      </c>
      <c r="J12" s="32">
        <v>25.954198281862382</v>
      </c>
      <c r="K12" s="32">
        <v>29.804651546303095</v>
      </c>
      <c r="L12" s="32">
        <v>32.873996689532149</v>
      </c>
      <c r="M12" s="18">
        <v>12.796780050410227</v>
      </c>
      <c r="N12" s="19">
        <v>3.5596171256556897</v>
      </c>
      <c r="O12" s="19">
        <v>4.3777130905935824</v>
      </c>
      <c r="P12" s="19">
        <v>2.5732393619454674</v>
      </c>
      <c r="Q12" s="19">
        <v>2.3916375882615748</v>
      </c>
      <c r="S12" s="92"/>
      <c r="T12" s="92"/>
      <c r="U12" s="92"/>
      <c r="V12" s="92"/>
      <c r="W12" s="92"/>
      <c r="X12" s="92"/>
      <c r="Y12" s="92"/>
      <c r="Z12" s="92"/>
      <c r="AA12" s="92"/>
      <c r="AB12" s="92"/>
      <c r="AC12" s="92"/>
      <c r="AD12" s="92"/>
      <c r="AE12" s="92"/>
      <c r="AF12" s="92"/>
    </row>
    <row r="13" spans="1:32" ht="12.75" customHeight="1" x14ac:dyDescent="0.25">
      <c r="A13" s="16" t="s">
        <v>147</v>
      </c>
      <c r="B13" s="48">
        <v>0.22072975046816962</v>
      </c>
      <c r="C13" s="48">
        <v>0.20812534289052204</v>
      </c>
      <c r="D13" s="48">
        <v>0.20176185766058</v>
      </c>
      <c r="E13" s="48">
        <v>0.21420110473014811</v>
      </c>
      <c r="F13" s="48">
        <v>0.24200402156873366</v>
      </c>
      <c r="G13" s="48">
        <v>0.2647762205728133</v>
      </c>
      <c r="H13" s="48">
        <v>0.28237118430062885</v>
      </c>
      <c r="I13" s="48">
        <v>0.29697586038392559</v>
      </c>
      <c r="J13" s="48">
        <v>0.3092215622062342</v>
      </c>
      <c r="K13" s="48">
        <v>0.32119861641620245</v>
      </c>
      <c r="L13" s="48">
        <v>0.32964911168445427</v>
      </c>
      <c r="M13" s="18">
        <v>-0.89448571144045141</v>
      </c>
      <c r="N13" s="19">
        <v>1.8353010275753423</v>
      </c>
      <c r="O13" s="19">
        <v>1.5546419298115399</v>
      </c>
      <c r="P13" s="19">
        <v>0.9124939513112329</v>
      </c>
      <c r="Q13" s="19">
        <v>0.64175790876137562</v>
      </c>
      <c r="S13" s="92"/>
      <c r="T13" s="92"/>
      <c r="U13" s="92"/>
      <c r="V13" s="92"/>
      <c r="W13" s="92"/>
      <c r="X13" s="92"/>
      <c r="Y13" s="92"/>
      <c r="Z13" s="92"/>
      <c r="AA13" s="92"/>
      <c r="AB13" s="92"/>
      <c r="AC13" s="92"/>
      <c r="AD13" s="92"/>
      <c r="AE13" s="92"/>
      <c r="AF13" s="92"/>
    </row>
    <row r="14" spans="1:32" ht="12.75" customHeight="1" x14ac:dyDescent="0.25">
      <c r="A14" s="74" t="s">
        <v>183</v>
      </c>
      <c r="B14" s="31">
        <v>114.39523149632298</v>
      </c>
      <c r="C14" s="31">
        <v>140.27380803442659</v>
      </c>
      <c r="D14" s="31">
        <v>169.69661556250219</v>
      </c>
      <c r="E14" s="31">
        <v>200.89151264049747</v>
      </c>
      <c r="F14" s="31">
        <v>227.52977096831725</v>
      </c>
      <c r="G14" s="31">
        <v>258.21874849474273</v>
      </c>
      <c r="H14" s="31">
        <v>286.16208936153743</v>
      </c>
      <c r="I14" s="31">
        <v>308.19618244083574</v>
      </c>
      <c r="J14" s="31">
        <v>328.05003069328922</v>
      </c>
      <c r="K14" s="31">
        <v>341.8409973002905</v>
      </c>
      <c r="L14" s="31">
        <v>350.2974794203538</v>
      </c>
      <c r="M14" s="14">
        <v>4.0223176899260471</v>
      </c>
      <c r="N14" s="15">
        <v>2.9761154260646405</v>
      </c>
      <c r="O14" s="15">
        <v>2.3192591265411622</v>
      </c>
      <c r="P14" s="15">
        <v>1.3754508012272293</v>
      </c>
      <c r="Q14" s="15">
        <v>0.65832353911543517</v>
      </c>
      <c r="S14" s="92"/>
      <c r="T14" s="92"/>
      <c r="U14" s="92"/>
      <c r="V14" s="92"/>
      <c r="W14" s="92"/>
      <c r="X14" s="92"/>
      <c r="Y14" s="92"/>
      <c r="Z14" s="92"/>
      <c r="AA14" s="92"/>
      <c r="AB14" s="92"/>
      <c r="AC14" s="92"/>
      <c r="AD14" s="92"/>
      <c r="AE14" s="92"/>
      <c r="AF14" s="92"/>
    </row>
    <row r="15" spans="1:32" ht="12.75" customHeight="1" x14ac:dyDescent="0.25">
      <c r="A15" s="16" t="s">
        <v>545</v>
      </c>
      <c r="B15" s="48">
        <v>59.158411700000492</v>
      </c>
      <c r="C15" s="48">
        <v>89.896471758210993</v>
      </c>
      <c r="D15" s="48">
        <v>120.79325614868536</v>
      </c>
      <c r="E15" s="48">
        <v>149.74206273151808</v>
      </c>
      <c r="F15" s="48">
        <v>166.61292618639109</v>
      </c>
      <c r="G15" s="48">
        <v>188.74410300182086</v>
      </c>
      <c r="H15" s="48">
        <v>209.07908221589651</v>
      </c>
      <c r="I15" s="48">
        <v>225.48334114691224</v>
      </c>
      <c r="J15" s="48">
        <v>240.80037382206515</v>
      </c>
      <c r="K15" s="48">
        <v>250.98181219716335</v>
      </c>
      <c r="L15" s="48">
        <v>257.72416087212156</v>
      </c>
      <c r="M15" s="18">
        <v>7.3995887290464246</v>
      </c>
      <c r="N15" s="19">
        <v>3.2681983731376762</v>
      </c>
      <c r="O15" s="19">
        <v>2.2963620683258412</v>
      </c>
      <c r="P15" s="19">
        <v>1.4225807444406824</v>
      </c>
      <c r="Q15" s="19">
        <v>0.68152793562494818</v>
      </c>
      <c r="S15" s="92"/>
      <c r="T15" s="92"/>
      <c r="U15" s="92"/>
      <c r="V15" s="92"/>
      <c r="W15" s="92"/>
      <c r="X15" s="92"/>
      <c r="Y15" s="92"/>
      <c r="Z15" s="92"/>
      <c r="AA15" s="92"/>
      <c r="AB15" s="92"/>
      <c r="AC15" s="92"/>
      <c r="AD15" s="92"/>
      <c r="AE15" s="92"/>
      <c r="AF15" s="92"/>
    </row>
    <row r="16" spans="1:32" ht="12.75" customHeight="1" x14ac:dyDescent="0.25">
      <c r="A16" s="16" t="s">
        <v>145</v>
      </c>
      <c r="B16" s="212">
        <v>54.000000044638625</v>
      </c>
      <c r="C16" s="212">
        <v>49.971999995688179</v>
      </c>
      <c r="D16" s="212">
        <v>48.705000000000005</v>
      </c>
      <c r="E16" s="212">
        <v>50.933304454810205</v>
      </c>
      <c r="F16" s="212">
        <v>60.65808631957816</v>
      </c>
      <c r="G16" s="212">
        <v>69.172616912206607</v>
      </c>
      <c r="H16" s="212">
        <v>76.740766184880982</v>
      </c>
      <c r="I16" s="212">
        <v>82.334535839926033</v>
      </c>
      <c r="J16" s="212">
        <v>86.838571245693487</v>
      </c>
      <c r="K16" s="212">
        <v>90.421553389099628</v>
      </c>
      <c r="L16" s="212">
        <v>92.119151213395341</v>
      </c>
      <c r="M16" s="194">
        <v>-1.0267164413277574</v>
      </c>
      <c r="N16" s="194">
        <v>2.2189735770265173</v>
      </c>
      <c r="O16" s="194">
        <v>2.3796740677282102</v>
      </c>
      <c r="P16" s="19">
        <v>1.243850496992005</v>
      </c>
      <c r="Q16" s="19">
        <v>0.59206550862120899</v>
      </c>
      <c r="S16" s="92"/>
      <c r="T16" s="92"/>
      <c r="U16" s="92"/>
      <c r="V16" s="92"/>
      <c r="W16" s="92"/>
      <c r="X16" s="92"/>
      <c r="Y16" s="92"/>
      <c r="Z16" s="92"/>
      <c r="AA16" s="92"/>
      <c r="AB16" s="92"/>
      <c r="AC16" s="92"/>
      <c r="AD16" s="92"/>
      <c r="AE16" s="92"/>
      <c r="AF16" s="92"/>
    </row>
    <row r="17" spans="1:32" ht="12.75" customHeight="1" x14ac:dyDescent="0.25">
      <c r="A17" s="16" t="s">
        <v>147</v>
      </c>
      <c r="B17" s="48">
        <v>1.2368197516838555</v>
      </c>
      <c r="C17" s="48">
        <v>0.40533628052740822</v>
      </c>
      <c r="D17" s="48">
        <v>0.19835941381683656</v>
      </c>
      <c r="E17" s="48">
        <v>0.21614545416919387</v>
      </c>
      <c r="F17" s="48">
        <v>0.25875846234800182</v>
      </c>
      <c r="G17" s="48">
        <v>0.30202858071524596</v>
      </c>
      <c r="H17" s="48">
        <v>0.34224096075999455</v>
      </c>
      <c r="I17" s="48">
        <v>0.37830545399752102</v>
      </c>
      <c r="J17" s="48">
        <v>0.41108562553053002</v>
      </c>
      <c r="K17" s="48">
        <v>0.43763171402748802</v>
      </c>
      <c r="L17" s="48">
        <v>0.45416733483682309</v>
      </c>
      <c r="M17" s="18">
        <v>-16.725000184402528</v>
      </c>
      <c r="N17" s="19">
        <v>2.693788202120162</v>
      </c>
      <c r="O17" s="19">
        <v>2.8356606521618088</v>
      </c>
      <c r="P17" s="19">
        <v>1.8497648079931039</v>
      </c>
      <c r="Q17" s="19">
        <v>1.0016248315322551</v>
      </c>
      <c r="S17" s="92"/>
      <c r="T17" s="92"/>
      <c r="U17" s="92"/>
      <c r="V17" s="92"/>
      <c r="W17" s="92"/>
      <c r="X17" s="92"/>
      <c r="Y17" s="92"/>
      <c r="Z17" s="92"/>
      <c r="AA17" s="92"/>
      <c r="AB17" s="92"/>
      <c r="AC17" s="92"/>
      <c r="AD17" s="92"/>
      <c r="AE17" s="92"/>
      <c r="AF17" s="92"/>
    </row>
    <row r="18" spans="1:32" ht="2.1" customHeight="1" x14ac:dyDescent="0.25">
      <c r="A18" s="12" t="s">
        <v>114</v>
      </c>
      <c r="B18" s="22"/>
      <c r="C18" s="22"/>
      <c r="D18" s="22"/>
      <c r="E18" s="22"/>
      <c r="F18" s="22"/>
      <c r="G18" s="22"/>
      <c r="H18" s="22"/>
      <c r="I18" s="22"/>
      <c r="J18" s="22"/>
      <c r="K18" s="22"/>
      <c r="L18" s="22"/>
      <c r="M18" s="23"/>
      <c r="N18" s="23"/>
      <c r="O18" s="23"/>
      <c r="P18" s="23"/>
      <c r="Q18" s="23"/>
      <c r="S18" s="92"/>
      <c r="T18" s="92"/>
      <c r="U18" s="92"/>
      <c r="V18" s="92"/>
      <c r="W18" s="92"/>
      <c r="X18" s="92"/>
      <c r="Y18" s="92"/>
      <c r="Z18" s="92"/>
      <c r="AA18" s="92"/>
      <c r="AB18" s="92"/>
      <c r="AC18" s="92"/>
      <c r="AD18" s="92"/>
      <c r="AE18" s="92"/>
      <c r="AF18" s="92"/>
    </row>
    <row r="19" spans="1:32" ht="12.75" customHeight="1" x14ac:dyDescent="0.25">
      <c r="A19" s="4" t="s">
        <v>97</v>
      </c>
      <c r="B19" s="13"/>
      <c r="C19" s="13"/>
      <c r="D19" s="13"/>
      <c r="E19" s="13"/>
      <c r="F19" s="13"/>
      <c r="G19" s="13"/>
      <c r="H19" s="13"/>
      <c r="I19" s="13"/>
      <c r="J19" s="13"/>
      <c r="K19" s="13"/>
      <c r="L19" s="13"/>
      <c r="M19" s="14"/>
      <c r="N19" s="15"/>
      <c r="O19" s="15"/>
      <c r="P19" s="15"/>
      <c r="Q19" s="15"/>
      <c r="S19" s="92"/>
      <c r="T19" s="92"/>
      <c r="U19" s="92"/>
      <c r="V19" s="92"/>
      <c r="W19" s="92"/>
      <c r="X19" s="92"/>
      <c r="Y19" s="92"/>
      <c r="Z19" s="92"/>
      <c r="AA19" s="92"/>
      <c r="AB19" s="92"/>
      <c r="AC19" s="92"/>
      <c r="AD19" s="92"/>
      <c r="AE19" s="92"/>
      <c r="AF19" s="92"/>
    </row>
    <row r="20" spans="1:32" ht="12.75" customHeight="1" x14ac:dyDescent="0.25">
      <c r="A20" s="30" t="s">
        <v>149</v>
      </c>
      <c r="B20" s="38">
        <v>5879.955758882812</v>
      </c>
      <c r="C20" s="38">
        <v>6102.9949576999697</v>
      </c>
      <c r="D20" s="38">
        <v>7010.1130762171406</v>
      </c>
      <c r="E20" s="38">
        <v>7842.9729412523902</v>
      </c>
      <c r="F20" s="38">
        <v>8971.3776055935523</v>
      </c>
      <c r="G20" s="38">
        <v>9919.9924869709575</v>
      </c>
      <c r="H20" s="38">
        <v>10952.566564653767</v>
      </c>
      <c r="I20" s="38">
        <v>11893.777153984051</v>
      </c>
      <c r="J20" s="38">
        <v>12791.987013524295</v>
      </c>
      <c r="K20" s="38">
        <v>13590.054513587678</v>
      </c>
      <c r="L20" s="38">
        <v>14305.359144700278</v>
      </c>
      <c r="M20" s="18">
        <v>1.7735905249925299</v>
      </c>
      <c r="N20" s="19">
        <v>2.4975327109493017</v>
      </c>
      <c r="O20" s="19">
        <v>2.015385838699757</v>
      </c>
      <c r="P20" s="19">
        <v>1.5645645500176331</v>
      </c>
      <c r="Q20" s="19">
        <v>1.1244274135538079</v>
      </c>
      <c r="S20" s="92"/>
      <c r="T20" s="92"/>
      <c r="U20" s="92"/>
      <c r="V20" s="92"/>
      <c r="W20" s="92"/>
      <c r="X20" s="92"/>
      <c r="Y20" s="92"/>
      <c r="Z20" s="92"/>
      <c r="AA20" s="92"/>
      <c r="AB20" s="92"/>
      <c r="AC20" s="92"/>
      <c r="AD20" s="92"/>
      <c r="AE20" s="92"/>
      <c r="AF20" s="92"/>
    </row>
    <row r="21" spans="1:32" ht="12.75" customHeight="1" x14ac:dyDescent="0.25">
      <c r="A21" s="30" t="s">
        <v>521</v>
      </c>
      <c r="B21" s="17">
        <v>452.25708502968212</v>
      </c>
      <c r="C21" s="17">
        <v>476.43532238061169</v>
      </c>
      <c r="D21" s="17">
        <v>457.84168427147898</v>
      </c>
      <c r="E21" s="17">
        <v>472.61826766696873</v>
      </c>
      <c r="F21" s="17">
        <v>461.99559123156047</v>
      </c>
      <c r="G21" s="17">
        <v>461.8441262862529</v>
      </c>
      <c r="H21" s="17">
        <v>459.57512036637041</v>
      </c>
      <c r="I21" s="17">
        <v>455.46841055018734</v>
      </c>
      <c r="J21" s="17">
        <v>451.67771047238176</v>
      </c>
      <c r="K21" s="17">
        <v>446.34540589953127</v>
      </c>
      <c r="L21" s="17">
        <v>441.45884973269358</v>
      </c>
      <c r="M21" s="18">
        <v>0.12280200494578786</v>
      </c>
      <c r="N21" s="19">
        <v>9.0359714008747538E-2</v>
      </c>
      <c r="O21" s="19">
        <v>-5.2515575446765439E-2</v>
      </c>
      <c r="P21" s="19">
        <v>-0.17318501837467748</v>
      </c>
      <c r="Q21" s="19">
        <v>-0.22857921358970801</v>
      </c>
      <c r="S21" s="92"/>
      <c r="T21" s="92"/>
      <c r="U21" s="92"/>
      <c r="V21" s="92"/>
      <c r="W21" s="92"/>
      <c r="X21" s="92"/>
      <c r="Y21" s="92"/>
      <c r="Z21" s="92"/>
      <c r="AA21" s="92"/>
      <c r="AB21" s="92"/>
      <c r="AC21" s="92"/>
      <c r="AD21" s="92"/>
      <c r="AE21" s="92"/>
      <c r="AF21" s="92"/>
    </row>
    <row r="22" spans="1:32" ht="2.1" customHeight="1" x14ac:dyDescent="0.25">
      <c r="A22" s="11"/>
      <c r="B22" s="215"/>
      <c r="C22" s="215"/>
      <c r="D22" s="215"/>
      <c r="E22" s="215"/>
      <c r="F22" s="215"/>
      <c r="G22" s="215"/>
      <c r="H22" s="215"/>
      <c r="I22" s="215"/>
      <c r="J22" s="215"/>
      <c r="K22" s="215"/>
      <c r="L22" s="215"/>
      <c r="M22" s="195"/>
      <c r="N22" s="195"/>
      <c r="O22" s="195"/>
      <c r="P22" s="21"/>
      <c r="Q22" s="21"/>
      <c r="S22" s="92"/>
      <c r="T22" s="92"/>
      <c r="U22" s="92"/>
      <c r="V22" s="92"/>
      <c r="W22" s="92"/>
      <c r="X22" s="92"/>
      <c r="Y22" s="92"/>
      <c r="Z22" s="92"/>
      <c r="AA22" s="92"/>
      <c r="AB22" s="92"/>
      <c r="AC22" s="92"/>
      <c r="AD22" s="92"/>
      <c r="AE22" s="92"/>
      <c r="AF22" s="92"/>
    </row>
    <row r="23" spans="1:32" ht="12.75" customHeight="1" x14ac:dyDescent="0.25">
      <c r="A23" s="4" t="s">
        <v>77</v>
      </c>
      <c r="B23" s="13">
        <v>9830.3000000000011</v>
      </c>
      <c r="C23" s="13">
        <v>12265.300000115174</v>
      </c>
      <c r="D23" s="13">
        <v>17459.413651632927</v>
      </c>
      <c r="E23" s="13">
        <v>18690.837695031063</v>
      </c>
      <c r="F23" s="13">
        <v>19806.117764283965</v>
      </c>
      <c r="G23" s="13">
        <v>20198.710206920889</v>
      </c>
      <c r="H23" s="13">
        <v>20542.463084333463</v>
      </c>
      <c r="I23" s="13">
        <v>21261.042652257878</v>
      </c>
      <c r="J23" s="13">
        <v>21879.876739766089</v>
      </c>
      <c r="K23" s="13">
        <v>22051.46041192154</v>
      </c>
      <c r="L23" s="13">
        <v>22121.896082074778</v>
      </c>
      <c r="M23" s="14">
        <v>5.9122729194863721</v>
      </c>
      <c r="N23" s="15">
        <v>1.2691046449286425</v>
      </c>
      <c r="O23" s="15">
        <v>0.36569951300786663</v>
      </c>
      <c r="P23" s="15">
        <v>0.63272560768237174</v>
      </c>
      <c r="Q23" s="15">
        <v>0.11006599725575938</v>
      </c>
      <c r="S23" s="92"/>
      <c r="T23" s="92"/>
      <c r="U23" s="92"/>
      <c r="V23" s="92"/>
      <c r="W23" s="92"/>
      <c r="X23" s="92"/>
      <c r="Y23" s="92"/>
      <c r="Z23" s="92"/>
      <c r="AA23" s="92"/>
      <c r="AB23" s="92"/>
      <c r="AC23" s="92"/>
      <c r="AD23" s="92"/>
      <c r="AE23" s="92"/>
      <c r="AF23" s="92"/>
    </row>
    <row r="24" spans="1:32" s="73" customFormat="1" x14ac:dyDescent="0.25">
      <c r="A24" s="74" t="s">
        <v>150</v>
      </c>
      <c r="B24" s="17"/>
      <c r="C24" s="17"/>
      <c r="D24" s="17"/>
      <c r="E24" s="17"/>
      <c r="F24" s="17"/>
      <c r="G24" s="17"/>
      <c r="H24" s="17"/>
      <c r="I24" s="17"/>
      <c r="J24" s="17"/>
      <c r="K24" s="17"/>
      <c r="L24" s="17"/>
      <c r="M24" s="18"/>
      <c r="N24" s="19"/>
      <c r="O24" s="19"/>
      <c r="P24" s="19"/>
      <c r="Q24" s="19"/>
      <c r="R24" s="3"/>
      <c r="S24" s="92"/>
      <c r="T24" s="92"/>
      <c r="U24" s="92"/>
      <c r="V24" s="92"/>
      <c r="W24" s="92"/>
      <c r="X24" s="92"/>
      <c r="Y24" s="92"/>
      <c r="Z24" s="92"/>
      <c r="AA24" s="92"/>
      <c r="AB24" s="92"/>
      <c r="AC24" s="92"/>
      <c r="AD24" s="92"/>
      <c r="AE24" s="92"/>
      <c r="AF24" s="92"/>
    </row>
    <row r="25" spans="1:32" s="73" customFormat="1" x14ac:dyDescent="0.25">
      <c r="A25" s="16" t="s">
        <v>151</v>
      </c>
      <c r="B25" s="17">
        <v>9008.7000000000007</v>
      </c>
      <c r="C25" s="17">
        <v>11471.900000000001</v>
      </c>
      <c r="D25" s="17">
        <v>16576.473102637217</v>
      </c>
      <c r="E25" s="17">
        <v>17709.110483505927</v>
      </c>
      <c r="F25" s="17">
        <v>18682.531273646739</v>
      </c>
      <c r="G25" s="17">
        <v>18951.027556305253</v>
      </c>
      <c r="H25" s="17">
        <v>19137.008775395094</v>
      </c>
      <c r="I25" s="17">
        <v>19712.949356062923</v>
      </c>
      <c r="J25" s="17">
        <v>20194.713311242671</v>
      </c>
      <c r="K25" s="17">
        <v>20252.0750765501</v>
      </c>
      <c r="L25" s="17">
        <v>20291.872930178899</v>
      </c>
      <c r="M25" s="18">
        <v>6.2876979369893338</v>
      </c>
      <c r="N25" s="19">
        <v>1.203226459524176</v>
      </c>
      <c r="O25" s="19">
        <v>0.24064069314566616</v>
      </c>
      <c r="P25" s="19">
        <v>0.53941724812482938</v>
      </c>
      <c r="Q25" s="19">
        <v>4.8007567264995998E-2</v>
      </c>
      <c r="R25" s="3"/>
      <c r="S25" s="92"/>
      <c r="T25" s="92"/>
      <c r="U25" s="92"/>
      <c r="V25" s="92"/>
      <c r="W25" s="92"/>
      <c r="X25" s="92"/>
      <c r="Y25" s="92"/>
      <c r="Z25" s="92"/>
      <c r="AA25" s="92"/>
      <c r="AB25" s="92"/>
      <c r="AC25" s="92"/>
      <c r="AD25" s="92"/>
      <c r="AE25" s="92"/>
      <c r="AF25" s="92"/>
    </row>
    <row r="26" spans="1:32" s="73" customFormat="1" x14ac:dyDescent="0.25">
      <c r="A26" s="39" t="s">
        <v>142</v>
      </c>
      <c r="B26" s="17">
        <v>653.63717430916836</v>
      </c>
      <c r="C26" s="17">
        <v>581.43212606067743</v>
      </c>
      <c r="D26" s="17">
        <v>609.78517102910939</v>
      </c>
      <c r="E26" s="17">
        <v>632.29030571409146</v>
      </c>
      <c r="F26" s="17">
        <v>671.45347252103966</v>
      </c>
      <c r="G26" s="17">
        <v>683.64359598075748</v>
      </c>
      <c r="H26" s="17">
        <v>687.56309586627106</v>
      </c>
      <c r="I26" s="17">
        <v>693.44812033153039</v>
      </c>
      <c r="J26" s="17">
        <v>702.64303158795451</v>
      </c>
      <c r="K26" s="17">
        <v>701.93672640422449</v>
      </c>
      <c r="L26" s="17">
        <v>701.72374464730808</v>
      </c>
      <c r="M26" s="18">
        <v>-0.69205123621161047</v>
      </c>
      <c r="N26" s="19">
        <v>0.96803552568924811</v>
      </c>
      <c r="O26" s="19">
        <v>0.23737004212449619</v>
      </c>
      <c r="P26" s="19">
        <v>0.21718934543468738</v>
      </c>
      <c r="Q26" s="19">
        <v>-1.3090980423990928E-2</v>
      </c>
      <c r="R26" s="3"/>
      <c r="S26" s="92"/>
      <c r="T26" s="92"/>
      <c r="U26" s="92"/>
      <c r="V26" s="92"/>
      <c r="W26" s="92"/>
      <c r="X26" s="92"/>
      <c r="Y26" s="92"/>
      <c r="Z26" s="92"/>
      <c r="AA26" s="92"/>
      <c r="AB26" s="92"/>
      <c r="AC26" s="92"/>
      <c r="AD26" s="92"/>
      <c r="AE26" s="92"/>
      <c r="AF26" s="92"/>
    </row>
    <row r="27" spans="1:32" s="73" customFormat="1" x14ac:dyDescent="0.25">
      <c r="A27" s="39" t="s">
        <v>144</v>
      </c>
      <c r="B27" s="17">
        <v>111.90193700808611</v>
      </c>
      <c r="C27" s="17">
        <v>109.92331527224218</v>
      </c>
      <c r="D27" s="17">
        <v>179.58259895767259</v>
      </c>
      <c r="E27" s="17">
        <v>216.55914923891098</v>
      </c>
      <c r="F27" s="17">
        <v>253.07428375110567</v>
      </c>
      <c r="G27" s="17">
        <v>287.23841779753445</v>
      </c>
      <c r="H27" s="17">
        <v>317.24952511891155</v>
      </c>
      <c r="I27" s="17">
        <v>332.55020707720138</v>
      </c>
      <c r="J27" s="17">
        <v>348.23565027687238</v>
      </c>
      <c r="K27" s="17">
        <v>353.86390517796127</v>
      </c>
      <c r="L27" s="17">
        <v>359.5140982222029</v>
      </c>
      <c r="M27" s="18">
        <v>4.8437786421882345</v>
      </c>
      <c r="N27" s="19">
        <v>3.4899974848405124</v>
      </c>
      <c r="O27" s="19">
        <v>2.2857882716306621</v>
      </c>
      <c r="P27" s="19">
        <v>0.93626375091799829</v>
      </c>
      <c r="Q27" s="19">
        <v>0.31924837574528464</v>
      </c>
      <c r="R27" s="3"/>
      <c r="S27" s="92"/>
      <c r="T27" s="92"/>
      <c r="U27" s="92"/>
      <c r="V27" s="92"/>
      <c r="W27" s="92"/>
      <c r="X27" s="92"/>
      <c r="Y27" s="92"/>
      <c r="Z27" s="92"/>
      <c r="AA27" s="92"/>
      <c r="AB27" s="92"/>
      <c r="AC27" s="92"/>
      <c r="AD27" s="92"/>
      <c r="AE27" s="92"/>
      <c r="AF27" s="92"/>
    </row>
    <row r="28" spans="1:32" s="73" customFormat="1" x14ac:dyDescent="0.25">
      <c r="A28" s="39" t="s">
        <v>143</v>
      </c>
      <c r="B28" s="17">
        <v>6201.8888832555622</v>
      </c>
      <c r="C28" s="17">
        <v>7102.6642678941535</v>
      </c>
      <c r="D28" s="17">
        <v>9480.2285635080261</v>
      </c>
      <c r="E28" s="17">
        <v>9903.654969714371</v>
      </c>
      <c r="F28" s="17">
        <v>10371.775103905515</v>
      </c>
      <c r="G28" s="17">
        <v>10202.453998840276</v>
      </c>
      <c r="H28" s="17">
        <v>10136.690049099323</v>
      </c>
      <c r="I28" s="17">
        <v>10304.548405636726</v>
      </c>
      <c r="J28" s="17">
        <v>10484.268478231295</v>
      </c>
      <c r="K28" s="17">
        <v>10414.654533980014</v>
      </c>
      <c r="L28" s="17">
        <v>10387.091096538734</v>
      </c>
      <c r="M28" s="18">
        <v>4.3348708316467643</v>
      </c>
      <c r="N28" s="19">
        <v>0.90284889797764833</v>
      </c>
      <c r="O28" s="19">
        <v>-0.22900403178687245</v>
      </c>
      <c r="P28" s="19">
        <v>0.33771270647697804</v>
      </c>
      <c r="Q28" s="19">
        <v>-9.3077646444061912E-2</v>
      </c>
      <c r="R28" s="3"/>
      <c r="S28" s="92"/>
      <c r="T28" s="92"/>
      <c r="U28" s="92"/>
      <c r="V28" s="92"/>
      <c r="W28" s="92"/>
      <c r="X28" s="92"/>
      <c r="Y28" s="92"/>
      <c r="Z28" s="92"/>
      <c r="AA28" s="92"/>
      <c r="AB28" s="92"/>
      <c r="AC28" s="92"/>
      <c r="AD28" s="92"/>
      <c r="AE28" s="92"/>
      <c r="AF28" s="92"/>
    </row>
    <row r="29" spans="1:32" s="73" customFormat="1" x14ac:dyDescent="0.25">
      <c r="A29" s="39" t="s">
        <v>148</v>
      </c>
      <c r="B29" s="17">
        <v>2041.2720054271831</v>
      </c>
      <c r="C29" s="17">
        <v>3677.8802907729278</v>
      </c>
      <c r="D29" s="17">
        <v>6306.8767691424082</v>
      </c>
      <c r="E29" s="17">
        <v>6956.6060588385535</v>
      </c>
      <c r="F29" s="17">
        <v>7386.228413469079</v>
      </c>
      <c r="G29" s="17">
        <v>7777.6915436866866</v>
      </c>
      <c r="H29" s="17">
        <v>7995.5061053105892</v>
      </c>
      <c r="I29" s="17">
        <v>8382.4026230174659</v>
      </c>
      <c r="J29" s="17">
        <v>8659.5661511465478</v>
      </c>
      <c r="K29" s="17">
        <v>8781.6199109878999</v>
      </c>
      <c r="L29" s="17">
        <v>8843.5439907706532</v>
      </c>
      <c r="M29" s="18">
        <v>11.941557861715246</v>
      </c>
      <c r="N29" s="19">
        <v>1.5923108050580836</v>
      </c>
      <c r="O29" s="19">
        <v>0.79577363909739685</v>
      </c>
      <c r="P29" s="19">
        <v>0.80104106573166689</v>
      </c>
      <c r="Q29" s="19">
        <v>0.2104519092529733</v>
      </c>
      <c r="R29" s="3"/>
      <c r="S29" s="92"/>
      <c r="T29" s="92"/>
      <c r="U29" s="92"/>
      <c r="V29" s="92"/>
      <c r="W29" s="92"/>
      <c r="X29" s="92"/>
      <c r="Y29" s="92"/>
      <c r="Z29" s="92"/>
      <c r="AA29" s="92"/>
      <c r="AB29" s="92"/>
      <c r="AC29" s="92"/>
      <c r="AD29" s="92"/>
      <c r="AE29" s="92"/>
      <c r="AF29" s="92"/>
    </row>
    <row r="30" spans="1:32" s="73" customFormat="1" x14ac:dyDescent="0.25">
      <c r="A30" s="16" t="s">
        <v>145</v>
      </c>
      <c r="B30" s="17">
        <v>541.30000000000007</v>
      </c>
      <c r="C30" s="17">
        <v>468.89999999549809</v>
      </c>
      <c r="D30" s="17">
        <v>371.70061073005797</v>
      </c>
      <c r="E30" s="17">
        <v>365.86431104194105</v>
      </c>
      <c r="F30" s="17">
        <v>426.60042599635017</v>
      </c>
      <c r="G30" s="17">
        <v>468.20829241217876</v>
      </c>
      <c r="H30" s="17">
        <v>512.32479868797975</v>
      </c>
      <c r="I30" s="17">
        <v>539.681872472804</v>
      </c>
      <c r="J30" s="17">
        <v>564.99920694846855</v>
      </c>
      <c r="K30" s="17">
        <v>582.45218110755491</v>
      </c>
      <c r="L30" s="17">
        <v>587.51147853338091</v>
      </c>
      <c r="M30" s="18">
        <v>-3.6890814801710525</v>
      </c>
      <c r="N30" s="19">
        <v>1.3871233477960931</v>
      </c>
      <c r="O30" s="19">
        <v>1.8479775324719228</v>
      </c>
      <c r="P30" s="19">
        <v>0.98345980310763359</v>
      </c>
      <c r="Q30" s="19">
        <v>0.39147884683425893</v>
      </c>
      <c r="R30" s="3"/>
      <c r="S30" s="92"/>
      <c r="T30" s="92"/>
      <c r="U30" s="92"/>
      <c r="V30" s="92"/>
      <c r="W30" s="92"/>
      <c r="X30" s="92"/>
      <c r="Y30" s="92"/>
      <c r="Z30" s="92"/>
      <c r="AA30" s="92"/>
      <c r="AB30" s="92"/>
      <c r="AC30" s="92"/>
      <c r="AD30" s="92"/>
      <c r="AE30" s="92"/>
      <c r="AF30" s="92"/>
    </row>
    <row r="31" spans="1:32" s="73" customFormat="1" x14ac:dyDescent="0.25">
      <c r="A31" s="16" t="s">
        <v>146</v>
      </c>
      <c r="B31" s="207">
        <v>274.2</v>
      </c>
      <c r="C31" s="207">
        <v>319.4000001182132</v>
      </c>
      <c r="D31" s="207">
        <v>508.39999999999992</v>
      </c>
      <c r="E31" s="207">
        <v>612.80801472949213</v>
      </c>
      <c r="F31" s="207">
        <v>693.45760338998161</v>
      </c>
      <c r="G31" s="207">
        <v>775.53459564077366</v>
      </c>
      <c r="H31" s="207">
        <v>888.84737029344819</v>
      </c>
      <c r="I31" s="207">
        <v>1003.8457129964307</v>
      </c>
      <c r="J31" s="207">
        <v>1115.3600802236756</v>
      </c>
      <c r="K31" s="207">
        <v>1211.9422926279922</v>
      </c>
      <c r="L31" s="207">
        <v>1237.4309203121165</v>
      </c>
      <c r="M31" s="194">
        <v>6.3686896300022555</v>
      </c>
      <c r="N31" s="194">
        <v>3.1528988550545867</v>
      </c>
      <c r="O31" s="194">
        <v>2.5134212475392825</v>
      </c>
      <c r="P31" s="19">
        <v>2.2960325776146817</v>
      </c>
      <c r="Q31" s="19">
        <v>1.0440131531631813</v>
      </c>
      <c r="R31" s="3"/>
      <c r="S31" s="92"/>
      <c r="T31" s="92"/>
      <c r="U31" s="92"/>
      <c r="V31" s="92"/>
      <c r="W31" s="92"/>
      <c r="X31" s="92"/>
      <c r="Y31" s="92"/>
      <c r="Z31" s="92"/>
      <c r="AA31" s="92"/>
      <c r="AB31" s="92"/>
      <c r="AC31" s="92"/>
      <c r="AD31" s="92"/>
      <c r="AE31" s="92"/>
      <c r="AF31" s="92"/>
    </row>
    <row r="32" spans="1:32" s="73" customFormat="1" x14ac:dyDescent="0.25">
      <c r="A32" s="16" t="s">
        <v>147</v>
      </c>
      <c r="B32" s="17">
        <v>6.1</v>
      </c>
      <c r="C32" s="17">
        <v>5.1000000014610851</v>
      </c>
      <c r="D32" s="17">
        <v>2.8399382656502601</v>
      </c>
      <c r="E32" s="17">
        <v>3.0548857537047787</v>
      </c>
      <c r="F32" s="17">
        <v>3.5284612508906159</v>
      </c>
      <c r="G32" s="17">
        <v>3.9397625626863455</v>
      </c>
      <c r="H32" s="17">
        <v>4.2821399569411245</v>
      </c>
      <c r="I32" s="17">
        <v>4.5657107257213809</v>
      </c>
      <c r="J32" s="17">
        <v>4.8041413512715039</v>
      </c>
      <c r="K32" s="17">
        <v>4.9908616358970246</v>
      </c>
      <c r="L32" s="17">
        <v>5.0807530503798315</v>
      </c>
      <c r="M32" s="18">
        <v>-7.360136505453041</v>
      </c>
      <c r="N32" s="19">
        <v>2.1945287400948477</v>
      </c>
      <c r="O32" s="19">
        <v>1.954770297137709</v>
      </c>
      <c r="P32" s="19">
        <v>1.1568953939307791</v>
      </c>
      <c r="Q32" s="19">
        <v>0.56138148750641825</v>
      </c>
      <c r="R32" s="3"/>
      <c r="S32" s="92"/>
      <c r="T32" s="92"/>
      <c r="U32" s="92"/>
      <c r="V32" s="92"/>
      <c r="W32" s="92"/>
      <c r="X32" s="92"/>
      <c r="Y32" s="92"/>
      <c r="Z32" s="92"/>
      <c r="AA32" s="92"/>
      <c r="AB32" s="92"/>
      <c r="AC32" s="92"/>
      <c r="AD32" s="92"/>
      <c r="AE32" s="92"/>
      <c r="AF32" s="92"/>
    </row>
    <row r="33" spans="1:32" ht="12.75" customHeight="1" x14ac:dyDescent="0.25">
      <c r="A33" s="74" t="s">
        <v>154</v>
      </c>
      <c r="B33" s="13"/>
      <c r="C33" s="13"/>
      <c r="D33" s="13"/>
      <c r="E33" s="13"/>
      <c r="F33" s="13"/>
      <c r="G33" s="13"/>
      <c r="H33" s="13"/>
      <c r="I33" s="13"/>
      <c r="J33" s="13"/>
      <c r="K33" s="13"/>
      <c r="L33" s="13"/>
      <c r="M33" s="18"/>
      <c r="N33" s="19"/>
      <c r="O33" s="19"/>
      <c r="P33" s="19"/>
      <c r="Q33" s="19"/>
      <c r="S33" s="92"/>
      <c r="T33" s="92"/>
      <c r="U33" s="92"/>
      <c r="V33" s="92"/>
      <c r="W33" s="92"/>
      <c r="X33" s="92"/>
      <c r="Y33" s="92"/>
      <c r="Z33" s="92"/>
      <c r="AA33" s="92"/>
      <c r="AB33" s="92"/>
      <c r="AC33" s="92"/>
      <c r="AD33" s="92"/>
      <c r="AE33" s="92"/>
      <c r="AF33" s="92"/>
    </row>
    <row r="34" spans="1:32" ht="12.75" customHeight="1" x14ac:dyDescent="0.25">
      <c r="A34" s="16" t="s">
        <v>152</v>
      </c>
      <c r="B34" s="17">
        <v>7316.5250527190037</v>
      </c>
      <c r="C34" s="17">
        <v>8169.9867229775064</v>
      </c>
      <c r="D34" s="17">
        <v>10823.116426984605</v>
      </c>
      <c r="E34" s="17">
        <v>11407.454667949893</v>
      </c>
      <c r="F34" s="17">
        <v>12042.462544734317</v>
      </c>
      <c r="G34" s="17">
        <v>12012.619565823221</v>
      </c>
      <c r="H34" s="17">
        <v>12104.897130880221</v>
      </c>
      <c r="I34" s="17">
        <v>12414.565372912215</v>
      </c>
      <c r="J34" s="17">
        <v>12734.685771192751</v>
      </c>
      <c r="K34" s="17">
        <v>12769.079468335438</v>
      </c>
      <c r="L34" s="17">
        <v>12772.847571808059</v>
      </c>
      <c r="M34" s="18">
        <v>3.9931531712038559</v>
      </c>
      <c r="N34" s="19">
        <v>1.0732655400967239</v>
      </c>
      <c r="O34" s="19">
        <v>5.1724802911157219E-2</v>
      </c>
      <c r="P34" s="19">
        <v>0.50848181727032316</v>
      </c>
      <c r="Q34" s="19">
        <v>2.9926483707232165E-2</v>
      </c>
      <c r="S34" s="92"/>
      <c r="T34" s="92"/>
      <c r="U34" s="92"/>
      <c r="V34" s="92"/>
      <c r="W34" s="92"/>
      <c r="X34" s="92"/>
      <c r="Y34" s="92"/>
      <c r="Z34" s="92"/>
      <c r="AA34" s="92"/>
      <c r="AB34" s="92"/>
      <c r="AC34" s="92"/>
      <c r="AD34" s="92"/>
      <c r="AE34" s="92"/>
      <c r="AF34" s="92"/>
    </row>
    <row r="35" spans="1:32" ht="12.75" customHeight="1" x14ac:dyDescent="0.25">
      <c r="A35" s="66" t="s">
        <v>153</v>
      </c>
      <c r="B35" s="17">
        <v>2513.7749472809965</v>
      </c>
      <c r="C35" s="17">
        <v>4095.3132771376668</v>
      </c>
      <c r="D35" s="17">
        <v>6636.2972246483187</v>
      </c>
      <c r="E35" s="17">
        <v>7283.3830270811713</v>
      </c>
      <c r="F35" s="17">
        <v>7763.6552195496452</v>
      </c>
      <c r="G35" s="17">
        <v>8186.0906410976704</v>
      </c>
      <c r="H35" s="17">
        <v>8437.5659534532424</v>
      </c>
      <c r="I35" s="17">
        <v>8846.477279345665</v>
      </c>
      <c r="J35" s="17">
        <v>9145.1909685733353</v>
      </c>
      <c r="K35" s="17">
        <v>9282.3809435861076</v>
      </c>
      <c r="L35" s="17">
        <v>9349.0485102667171</v>
      </c>
      <c r="M35" s="18">
        <v>10.194506307290307</v>
      </c>
      <c r="N35" s="19">
        <v>1.581364247206718</v>
      </c>
      <c r="O35" s="19">
        <v>0.83588029435761602</v>
      </c>
      <c r="P35" s="19">
        <v>0.80859451946886374</v>
      </c>
      <c r="Q35" s="19">
        <v>0.22070730676346795</v>
      </c>
      <c r="S35" s="92"/>
      <c r="T35" s="92"/>
      <c r="U35" s="92"/>
      <c r="V35" s="92"/>
      <c r="W35" s="92"/>
      <c r="X35" s="92"/>
      <c r="Y35" s="92"/>
      <c r="Z35" s="92"/>
      <c r="AA35" s="92"/>
      <c r="AB35" s="92"/>
      <c r="AC35" s="92"/>
      <c r="AD35" s="92"/>
      <c r="AE35" s="92"/>
      <c r="AF35" s="92"/>
    </row>
    <row r="36" spans="1:32" ht="12.75" customHeight="1" x14ac:dyDescent="0.25">
      <c r="A36" s="74" t="s">
        <v>155</v>
      </c>
      <c r="B36" s="13"/>
      <c r="C36" s="13"/>
      <c r="D36" s="13"/>
      <c r="E36" s="13"/>
      <c r="F36" s="13"/>
      <c r="G36" s="13"/>
      <c r="H36" s="13"/>
      <c r="I36" s="13"/>
      <c r="J36" s="13"/>
      <c r="K36" s="13"/>
      <c r="L36" s="13"/>
      <c r="M36" s="18"/>
      <c r="N36" s="19"/>
      <c r="O36" s="19"/>
      <c r="P36" s="19"/>
      <c r="Q36" s="19"/>
      <c r="S36" s="92"/>
      <c r="T36" s="92"/>
      <c r="U36" s="92"/>
      <c r="V36" s="92"/>
      <c r="W36" s="92"/>
      <c r="X36" s="92"/>
      <c r="Y36" s="92"/>
      <c r="Z36" s="92"/>
      <c r="AA36" s="92"/>
      <c r="AB36" s="92"/>
      <c r="AC36" s="92"/>
      <c r="AD36" s="92"/>
      <c r="AE36" s="92"/>
      <c r="AF36" s="92"/>
    </row>
    <row r="37" spans="1:32" ht="12.75" customHeight="1" x14ac:dyDescent="0.25">
      <c r="A37" s="16" t="s">
        <v>4</v>
      </c>
      <c r="B37" s="17">
        <v>0</v>
      </c>
      <c r="C37" s="17">
        <v>0</v>
      </c>
      <c r="D37" s="17">
        <v>0</v>
      </c>
      <c r="E37" s="17">
        <v>0</v>
      </c>
      <c r="F37" s="17">
        <v>0</v>
      </c>
      <c r="G37" s="17">
        <v>0</v>
      </c>
      <c r="H37" s="17">
        <v>0</v>
      </c>
      <c r="I37" s="17">
        <v>0</v>
      </c>
      <c r="J37" s="17">
        <v>0</v>
      </c>
      <c r="K37" s="17">
        <v>0</v>
      </c>
      <c r="L37" s="17">
        <v>0</v>
      </c>
      <c r="M37" s="18">
        <v>0</v>
      </c>
      <c r="N37" s="19">
        <v>0</v>
      </c>
      <c r="O37" s="19">
        <v>0</v>
      </c>
      <c r="P37" s="19">
        <v>0</v>
      </c>
      <c r="Q37" s="19">
        <v>0</v>
      </c>
      <c r="S37" s="92"/>
      <c r="T37" s="92"/>
      <c r="U37" s="92"/>
      <c r="V37" s="92"/>
      <c r="W37" s="92"/>
      <c r="X37" s="92"/>
      <c r="Y37" s="92"/>
      <c r="Z37" s="92"/>
      <c r="AA37" s="92"/>
      <c r="AB37" s="92"/>
      <c r="AC37" s="92"/>
      <c r="AD37" s="92"/>
      <c r="AE37" s="92"/>
      <c r="AF37" s="92"/>
    </row>
    <row r="38" spans="1:32" ht="12.75" customHeight="1" x14ac:dyDescent="0.25">
      <c r="A38" s="16" t="s">
        <v>5</v>
      </c>
      <c r="B38" s="17">
        <v>9458.1</v>
      </c>
      <c r="C38" s="17">
        <v>11958.30000011855</v>
      </c>
      <c r="D38" s="17">
        <v>17202.23524680936</v>
      </c>
      <c r="E38" s="17">
        <v>18434.004225413766</v>
      </c>
      <c r="F38" s="17">
        <v>19484.940993162862</v>
      </c>
      <c r="G38" s="17">
        <v>19788.745077194955</v>
      </c>
      <c r="H38" s="17">
        <v>19983.779204891398</v>
      </c>
      <c r="I38" s="17">
        <v>20544.901654472051</v>
      </c>
      <c r="J38" s="17">
        <v>20986.618820368538</v>
      </c>
      <c r="K38" s="17">
        <v>20979.921653746005</v>
      </c>
      <c r="L38" s="17">
        <v>20896.205893398364</v>
      </c>
      <c r="M38" s="18">
        <v>6.1642016199433103</v>
      </c>
      <c r="N38" s="19">
        <v>1.2538210333972621</v>
      </c>
      <c r="O38" s="19">
        <v>0.25310972580778746</v>
      </c>
      <c r="P38" s="19">
        <v>0.49084201064577559</v>
      </c>
      <c r="Q38" s="19">
        <v>-4.316497430055799E-2</v>
      </c>
      <c r="S38" s="92"/>
      <c r="T38" s="92"/>
      <c r="U38" s="92"/>
      <c r="V38" s="92"/>
      <c r="W38" s="92"/>
      <c r="X38" s="92"/>
      <c r="Y38" s="92"/>
      <c r="Z38" s="92"/>
      <c r="AA38" s="92"/>
      <c r="AB38" s="92"/>
      <c r="AC38" s="92"/>
      <c r="AD38" s="92"/>
      <c r="AE38" s="92"/>
      <c r="AF38" s="92"/>
    </row>
    <row r="39" spans="1:32" ht="12.75" customHeight="1" x14ac:dyDescent="0.25">
      <c r="A39" s="39" t="s">
        <v>266</v>
      </c>
      <c r="B39" s="207">
        <v>466.9</v>
      </c>
      <c r="C39" s="207">
        <v>1701.9000000000008</v>
      </c>
      <c r="D39" s="207">
        <v>1823.8000000000004</v>
      </c>
      <c r="E39" s="207">
        <v>2207.1259458443778</v>
      </c>
      <c r="F39" s="207">
        <v>2163.1023390662676</v>
      </c>
      <c r="G39" s="207">
        <v>2064.8879666549483</v>
      </c>
      <c r="H39" s="207">
        <v>2129.7822127321797</v>
      </c>
      <c r="I39" s="207">
        <v>2101.4370432913397</v>
      </c>
      <c r="J39" s="207">
        <v>2210.5918002500371</v>
      </c>
      <c r="K39" s="207">
        <v>2279.9223733189642</v>
      </c>
      <c r="L39" s="207">
        <v>2295.8141825333937</v>
      </c>
      <c r="M39" s="194">
        <v>14.597550228828272</v>
      </c>
      <c r="N39" s="194">
        <v>1.7208511676341409</v>
      </c>
      <c r="O39" s="194">
        <v>-0.15511689304960052</v>
      </c>
      <c r="P39" s="19">
        <v>0.37309964684502095</v>
      </c>
      <c r="Q39" s="19">
        <v>0.37898917088210471</v>
      </c>
      <c r="S39" s="92"/>
      <c r="T39" s="92"/>
      <c r="U39" s="92"/>
      <c r="V39" s="92"/>
      <c r="W39" s="92"/>
      <c r="X39" s="92"/>
      <c r="Y39" s="92"/>
      <c r="Z39" s="92"/>
      <c r="AA39" s="92"/>
      <c r="AB39" s="92"/>
      <c r="AC39" s="92"/>
      <c r="AD39" s="92"/>
      <c r="AE39" s="92"/>
      <c r="AF39" s="92"/>
    </row>
    <row r="40" spans="1:32" ht="12.75" customHeight="1" x14ac:dyDescent="0.25">
      <c r="A40" s="39" t="s">
        <v>156</v>
      </c>
      <c r="B40" s="17">
        <v>5322.4</v>
      </c>
      <c r="C40" s="17">
        <v>4265.5999999999995</v>
      </c>
      <c r="D40" s="17">
        <v>4436.2</v>
      </c>
      <c r="E40" s="17">
        <v>4047.2472854994207</v>
      </c>
      <c r="F40" s="17">
        <v>3552.274607880348</v>
      </c>
      <c r="G40" s="17">
        <v>3018.3078363870472</v>
      </c>
      <c r="H40" s="17">
        <v>2744.5289405264261</v>
      </c>
      <c r="I40" s="17">
        <v>2741.8553804064391</v>
      </c>
      <c r="J40" s="17">
        <v>2791.0317396685846</v>
      </c>
      <c r="K40" s="17">
        <v>2575.4014318679483</v>
      </c>
      <c r="L40" s="17">
        <v>2367.391516594636</v>
      </c>
      <c r="M40" s="18">
        <v>-1.8047770097222915</v>
      </c>
      <c r="N40" s="19">
        <v>-2.1975934228339322</v>
      </c>
      <c r="O40" s="19">
        <v>-2.5467946092515126</v>
      </c>
      <c r="P40" s="19">
        <v>0.16815995824057683</v>
      </c>
      <c r="Q40" s="19">
        <v>-1.6327497857296369</v>
      </c>
      <c r="S40" s="92"/>
      <c r="T40" s="92"/>
      <c r="U40" s="92"/>
      <c r="V40" s="92"/>
      <c r="W40" s="92"/>
      <c r="X40" s="92"/>
      <c r="Y40" s="92"/>
      <c r="Z40" s="92"/>
      <c r="AA40" s="92"/>
      <c r="AB40" s="92"/>
      <c r="AC40" s="92"/>
      <c r="AD40" s="92"/>
      <c r="AE40" s="92"/>
      <c r="AF40" s="92"/>
    </row>
    <row r="41" spans="1:32" ht="12.75" customHeight="1" x14ac:dyDescent="0.25">
      <c r="A41" s="86" t="s">
        <v>186</v>
      </c>
      <c r="B41" s="82">
        <v>0</v>
      </c>
      <c r="C41" s="82">
        <v>33.9</v>
      </c>
      <c r="D41" s="82">
        <v>188.42619899474064</v>
      </c>
      <c r="E41" s="82">
        <v>223.80195473735711</v>
      </c>
      <c r="F41" s="82">
        <v>237.29793925040138</v>
      </c>
      <c r="G41" s="82">
        <v>204.24357273018342</v>
      </c>
      <c r="H41" s="82">
        <v>180.65215246099618</v>
      </c>
      <c r="I41" s="82">
        <v>182.72507864626553</v>
      </c>
      <c r="J41" s="82">
        <v>179.03888024269833</v>
      </c>
      <c r="K41" s="82">
        <v>167.53686738881237</v>
      </c>
      <c r="L41" s="82">
        <v>154.4928378811143</v>
      </c>
      <c r="M41" s="83">
        <v>0</v>
      </c>
      <c r="N41" s="84">
        <v>2.3328967494088193</v>
      </c>
      <c r="O41" s="84">
        <v>-2.6905725226358257</v>
      </c>
      <c r="P41" s="84">
        <v>-8.966360113175087E-2</v>
      </c>
      <c r="Q41" s="84">
        <v>-1.4637342314801072</v>
      </c>
      <c r="S41" s="92"/>
      <c r="T41" s="92"/>
      <c r="U41" s="92"/>
      <c r="V41" s="92"/>
      <c r="W41" s="92"/>
      <c r="X41" s="92"/>
      <c r="Y41" s="92"/>
      <c r="Z41" s="92"/>
      <c r="AA41" s="92"/>
      <c r="AB41" s="92"/>
      <c r="AC41" s="92"/>
      <c r="AD41" s="92"/>
      <c r="AE41" s="92"/>
      <c r="AF41" s="92"/>
    </row>
    <row r="42" spans="1:32" ht="12.75" customHeight="1" x14ac:dyDescent="0.25">
      <c r="A42" s="39" t="s">
        <v>157</v>
      </c>
      <c r="B42" s="17">
        <v>3394.6</v>
      </c>
      <c r="C42" s="17">
        <v>5671.400000000338</v>
      </c>
      <c r="D42" s="17">
        <v>10433.835246809362</v>
      </c>
      <c r="E42" s="17">
        <v>11566.822834202039</v>
      </c>
      <c r="F42" s="17">
        <v>13076.106148280984</v>
      </c>
      <c r="G42" s="17">
        <v>13930.014259117967</v>
      </c>
      <c r="H42" s="17">
        <v>14220.620157016489</v>
      </c>
      <c r="I42" s="17">
        <v>14697.762906499449</v>
      </c>
      <c r="J42" s="17">
        <v>14869.634520986598</v>
      </c>
      <c r="K42" s="17">
        <v>14912.654827424598</v>
      </c>
      <c r="L42" s="17">
        <v>14995.568523182272</v>
      </c>
      <c r="M42" s="18">
        <v>11.883369397957821</v>
      </c>
      <c r="N42" s="19">
        <v>2.2829973371306433</v>
      </c>
      <c r="O42" s="19">
        <v>0.84259429452711032</v>
      </c>
      <c r="P42" s="19">
        <v>0.44727878743087146</v>
      </c>
      <c r="Q42" s="19">
        <v>8.4371010080586117E-2</v>
      </c>
      <c r="S42" s="92"/>
      <c r="T42" s="92"/>
      <c r="U42" s="92"/>
      <c r="V42" s="92"/>
      <c r="W42" s="92"/>
      <c r="X42" s="92"/>
      <c r="Y42" s="92"/>
      <c r="Z42" s="92"/>
      <c r="AA42" s="92"/>
      <c r="AB42" s="92"/>
      <c r="AC42" s="92"/>
      <c r="AD42" s="92"/>
      <c r="AE42" s="92"/>
      <c r="AF42" s="92"/>
    </row>
    <row r="43" spans="1:32" ht="12.75" customHeight="1" x14ac:dyDescent="0.25">
      <c r="A43" s="86" t="s">
        <v>186</v>
      </c>
      <c r="B43" s="82">
        <v>0</v>
      </c>
      <c r="C43" s="82">
        <v>15.400000000000002</v>
      </c>
      <c r="D43" s="82">
        <v>697.83502213185466</v>
      </c>
      <c r="E43" s="82">
        <v>876.08592375654121</v>
      </c>
      <c r="F43" s="82">
        <v>1159.9911314421258</v>
      </c>
      <c r="G43" s="82">
        <v>1250.9011402987687</v>
      </c>
      <c r="H43" s="82">
        <v>1239.7149104676873</v>
      </c>
      <c r="I43" s="82">
        <v>1296.2704455787098</v>
      </c>
      <c r="J43" s="82">
        <v>1260.1198911952267</v>
      </c>
      <c r="K43" s="82">
        <v>1280.9036590437881</v>
      </c>
      <c r="L43" s="82">
        <v>1291.0991551473571</v>
      </c>
      <c r="M43" s="83">
        <v>0</v>
      </c>
      <c r="N43" s="84">
        <v>5.2131905794345457</v>
      </c>
      <c r="O43" s="84">
        <v>0.66690479699855754</v>
      </c>
      <c r="P43" s="84">
        <v>0.16338759140022141</v>
      </c>
      <c r="Q43" s="84">
        <v>0.24316562573238887</v>
      </c>
      <c r="S43" s="92"/>
      <c r="T43" s="92"/>
      <c r="U43" s="92"/>
      <c r="V43" s="92"/>
      <c r="W43" s="92"/>
      <c r="X43" s="92"/>
      <c r="Y43" s="92"/>
      <c r="Z43" s="92"/>
      <c r="AA43" s="92"/>
      <c r="AB43" s="92"/>
      <c r="AC43" s="92"/>
      <c r="AD43" s="92"/>
      <c r="AE43" s="92"/>
      <c r="AF43" s="92"/>
    </row>
    <row r="44" spans="1:32" ht="12.75" customHeight="1" x14ac:dyDescent="0.25">
      <c r="A44" s="39" t="s">
        <v>158</v>
      </c>
      <c r="B44" s="17">
        <v>274.2</v>
      </c>
      <c r="C44" s="17">
        <v>319.4000001182132</v>
      </c>
      <c r="D44" s="17">
        <v>508.39999999999992</v>
      </c>
      <c r="E44" s="17">
        <v>612.80801472949213</v>
      </c>
      <c r="F44" s="17">
        <v>693.45760338998161</v>
      </c>
      <c r="G44" s="17">
        <v>775.53459564077366</v>
      </c>
      <c r="H44" s="17">
        <v>888.84737029344819</v>
      </c>
      <c r="I44" s="17">
        <v>1003.8457129964307</v>
      </c>
      <c r="J44" s="17">
        <v>1115.3600802236756</v>
      </c>
      <c r="K44" s="17">
        <v>1211.9422926279922</v>
      </c>
      <c r="L44" s="17">
        <v>1237.4309203121165</v>
      </c>
      <c r="M44" s="18">
        <v>6.3686896300022555</v>
      </c>
      <c r="N44" s="19">
        <v>3.1528988550545867</v>
      </c>
      <c r="O44" s="19">
        <v>2.5134212475392825</v>
      </c>
      <c r="P44" s="19">
        <v>2.2960325776146817</v>
      </c>
      <c r="Q44" s="19">
        <v>1.0440131531631813</v>
      </c>
      <c r="S44" s="92"/>
      <c r="T44" s="92"/>
      <c r="U44" s="92"/>
      <c r="V44" s="92"/>
      <c r="W44" s="92"/>
      <c r="X44" s="92"/>
      <c r="Y44" s="92"/>
      <c r="Z44" s="92"/>
      <c r="AA44" s="92"/>
      <c r="AB44" s="92"/>
      <c r="AC44" s="92"/>
      <c r="AD44" s="92"/>
      <c r="AE44" s="92"/>
      <c r="AF44" s="92"/>
    </row>
    <row r="45" spans="1:32" ht="12.75" customHeight="1" x14ac:dyDescent="0.25">
      <c r="A45" s="86" t="s">
        <v>186</v>
      </c>
      <c r="B45" s="82">
        <v>0</v>
      </c>
      <c r="C45" s="82">
        <v>0</v>
      </c>
      <c r="D45" s="82">
        <v>0</v>
      </c>
      <c r="E45" s="82">
        <v>0</v>
      </c>
      <c r="F45" s="82">
        <v>0</v>
      </c>
      <c r="G45" s="82">
        <v>0</v>
      </c>
      <c r="H45" s="82">
        <v>0</v>
      </c>
      <c r="I45" s="82">
        <v>2.2382150681504314</v>
      </c>
      <c r="J45" s="82">
        <v>5.7261051843777304</v>
      </c>
      <c r="K45" s="82">
        <v>17.769145488174882</v>
      </c>
      <c r="L45" s="82">
        <v>23.891686891426758</v>
      </c>
      <c r="M45" s="83">
        <v>0</v>
      </c>
      <c r="N45" s="84">
        <v>0</v>
      </c>
      <c r="O45" s="84">
        <v>0</v>
      </c>
      <c r="P45" s="84">
        <v>0</v>
      </c>
      <c r="Q45" s="84">
        <v>15.355617764707929</v>
      </c>
      <c r="S45" s="92"/>
      <c r="T45" s="92"/>
      <c r="U45" s="92"/>
      <c r="V45" s="92"/>
      <c r="W45" s="92"/>
      <c r="X45" s="92"/>
      <c r="Y45" s="92"/>
      <c r="Z45" s="92"/>
      <c r="AA45" s="92"/>
      <c r="AB45" s="92"/>
      <c r="AC45" s="92"/>
      <c r="AD45" s="92"/>
      <c r="AE45" s="92"/>
      <c r="AF45" s="92"/>
    </row>
    <row r="46" spans="1:32" ht="15" customHeight="1" x14ac:dyDescent="0.25">
      <c r="A46" s="39" t="s">
        <v>473</v>
      </c>
      <c r="B46" s="17">
        <v>0</v>
      </c>
      <c r="C46" s="17">
        <v>0</v>
      </c>
      <c r="D46" s="17">
        <v>0</v>
      </c>
      <c r="E46" s="17">
        <v>1.4513843501229832E-4</v>
      </c>
      <c r="F46" s="17">
        <v>2.9454528257436989E-4</v>
      </c>
      <c r="G46" s="17">
        <v>4.1939422689182436E-4</v>
      </c>
      <c r="H46" s="17">
        <v>5.2432285705831323E-4</v>
      </c>
      <c r="I46" s="17">
        <v>6.1127839238974552E-4</v>
      </c>
      <c r="J46" s="17">
        <v>6.7923964634647536E-4</v>
      </c>
      <c r="K46" s="17">
        <v>7.2850650085932501E-4</v>
      </c>
      <c r="L46" s="17">
        <v>7.5077594583005801E-4</v>
      </c>
      <c r="M46" s="18">
        <v>0</v>
      </c>
      <c r="N46" s="19">
        <v>0</v>
      </c>
      <c r="O46" s="19">
        <v>5.9362686532947295</v>
      </c>
      <c r="P46" s="19">
        <v>2.6224606123584016</v>
      </c>
      <c r="Q46" s="19">
        <v>1.0063627176024381</v>
      </c>
      <c r="S46" s="92"/>
      <c r="T46" s="92"/>
      <c r="U46" s="92"/>
      <c r="V46" s="92"/>
      <c r="W46" s="92"/>
      <c r="X46" s="92"/>
      <c r="Y46" s="92"/>
      <c r="Z46" s="92"/>
      <c r="AA46" s="92"/>
      <c r="AB46" s="92"/>
      <c r="AC46" s="92"/>
      <c r="AD46" s="92"/>
      <c r="AE46" s="92"/>
      <c r="AF46" s="92"/>
    </row>
    <row r="47" spans="1:32" ht="15" customHeight="1" x14ac:dyDescent="0.25">
      <c r="A47" s="86" t="s">
        <v>494</v>
      </c>
      <c r="B47" s="82">
        <v>0</v>
      </c>
      <c r="C47" s="82">
        <v>0</v>
      </c>
      <c r="D47" s="82">
        <v>0</v>
      </c>
      <c r="E47" s="82">
        <v>0</v>
      </c>
      <c r="F47" s="82">
        <v>2.6128660373155239E-5</v>
      </c>
      <c r="G47" s="82">
        <v>3.7659201291711841E-5</v>
      </c>
      <c r="H47" s="82">
        <v>4.5703220585728712E-5</v>
      </c>
      <c r="I47" s="82">
        <v>5.3902618397311413E-5</v>
      </c>
      <c r="J47" s="82">
        <v>5.7545711003470582E-5</v>
      </c>
      <c r="K47" s="82">
        <v>6.2555481177559548E-5</v>
      </c>
      <c r="L47" s="82">
        <v>6.4621367262323787E-5</v>
      </c>
      <c r="M47" s="83">
        <v>0</v>
      </c>
      <c r="N47" s="84">
        <v>0</v>
      </c>
      <c r="O47" s="84">
        <v>5.7506306729040446</v>
      </c>
      <c r="P47" s="84">
        <v>2.3308580109101751</v>
      </c>
      <c r="Q47" s="84">
        <v>1.1664051945470488</v>
      </c>
      <c r="S47" s="92"/>
      <c r="T47" s="92"/>
      <c r="U47" s="92"/>
      <c r="V47" s="92"/>
      <c r="W47" s="92"/>
      <c r="X47" s="92"/>
      <c r="Y47" s="92"/>
      <c r="Z47" s="92"/>
      <c r="AA47" s="92"/>
      <c r="AB47" s="92"/>
      <c r="AC47" s="92"/>
      <c r="AD47" s="92"/>
      <c r="AE47" s="92"/>
      <c r="AF47" s="92"/>
    </row>
    <row r="48" spans="1:32" ht="12.75" customHeight="1" x14ac:dyDescent="0.25">
      <c r="A48" s="39" t="s">
        <v>159</v>
      </c>
      <c r="B48" s="17">
        <v>0</v>
      </c>
      <c r="C48" s="17">
        <v>0</v>
      </c>
      <c r="D48" s="17">
        <v>0</v>
      </c>
      <c r="E48" s="17">
        <v>0</v>
      </c>
      <c r="F48" s="17">
        <v>0</v>
      </c>
      <c r="G48" s="17">
        <v>0</v>
      </c>
      <c r="H48" s="17">
        <v>0</v>
      </c>
      <c r="I48" s="17">
        <v>0</v>
      </c>
      <c r="J48" s="17">
        <v>0</v>
      </c>
      <c r="K48" s="17">
        <v>0</v>
      </c>
      <c r="L48" s="17">
        <v>0</v>
      </c>
      <c r="M48" s="18">
        <v>0</v>
      </c>
      <c r="N48" s="19">
        <v>0</v>
      </c>
      <c r="O48" s="19">
        <v>0</v>
      </c>
      <c r="P48" s="19">
        <v>0</v>
      </c>
      <c r="Q48" s="19">
        <v>0</v>
      </c>
      <c r="S48" s="92"/>
      <c r="T48" s="92"/>
      <c r="U48" s="92"/>
      <c r="V48" s="92"/>
      <c r="W48" s="92"/>
      <c r="X48" s="92"/>
      <c r="Y48" s="92"/>
      <c r="Z48" s="92"/>
      <c r="AA48" s="92"/>
      <c r="AB48" s="92"/>
      <c r="AC48" s="92"/>
      <c r="AD48" s="92"/>
      <c r="AE48" s="92"/>
      <c r="AF48" s="92"/>
    </row>
    <row r="49" spans="1:32" ht="12.75" customHeight="1" x14ac:dyDescent="0.25">
      <c r="A49" s="248" t="s">
        <v>22</v>
      </c>
      <c r="B49" s="17">
        <v>0</v>
      </c>
      <c r="C49" s="17">
        <v>0</v>
      </c>
      <c r="D49" s="17">
        <v>4.6037440417977969E-3</v>
      </c>
      <c r="E49" s="17">
        <v>0.13334295585395145</v>
      </c>
      <c r="F49" s="17">
        <v>2.6212940276335224</v>
      </c>
      <c r="G49" s="17">
        <v>26.450915805532549</v>
      </c>
      <c r="H49" s="17">
        <v>96.856040680371962</v>
      </c>
      <c r="I49" s="17">
        <v>178.86401527608945</v>
      </c>
      <c r="J49" s="17">
        <v>245.08659055650355</v>
      </c>
      <c r="K49" s="17">
        <v>300.45138476843073</v>
      </c>
      <c r="L49" s="17">
        <v>355.90046233107756</v>
      </c>
      <c r="M49" s="18">
        <v>0</v>
      </c>
      <c r="N49" s="19">
        <v>88.599465165466881</v>
      </c>
      <c r="O49" s="19">
        <v>43.469999694013325</v>
      </c>
      <c r="P49" s="19">
        <v>9.7284599435125241</v>
      </c>
      <c r="Q49" s="19">
        <v>3.8008476880339481</v>
      </c>
      <c r="S49" s="92"/>
      <c r="T49" s="92"/>
      <c r="U49" s="92"/>
      <c r="V49" s="92"/>
      <c r="W49" s="92"/>
      <c r="X49" s="92"/>
      <c r="Y49" s="92"/>
      <c r="Z49" s="92"/>
      <c r="AA49" s="92"/>
      <c r="AB49" s="92"/>
      <c r="AC49" s="92"/>
      <c r="AD49" s="92"/>
      <c r="AE49" s="92"/>
      <c r="AF49" s="92"/>
    </row>
    <row r="50" spans="1:32" ht="12.75" customHeight="1" x14ac:dyDescent="0.25">
      <c r="A50" s="86" t="s">
        <v>489</v>
      </c>
      <c r="B50" s="17">
        <v>0</v>
      </c>
      <c r="C50" s="17">
        <v>0</v>
      </c>
      <c r="D50" s="17">
        <v>5.0065657270858524E-9</v>
      </c>
      <c r="E50" s="17">
        <v>1.3743423407458868E-4</v>
      </c>
      <c r="F50" s="17">
        <v>3.8787839100528791E-2</v>
      </c>
      <c r="G50" s="17">
        <v>0.14157799257904843</v>
      </c>
      <c r="H50" s="17">
        <v>0.21307050769748279</v>
      </c>
      <c r="I50" s="17">
        <v>0.30833164733901791</v>
      </c>
      <c r="J50" s="17">
        <v>0.40427844638519439</v>
      </c>
      <c r="K50" s="17">
        <v>0.48435456118607623</v>
      </c>
      <c r="L50" s="17">
        <v>0.56524570297358567</v>
      </c>
      <c r="M50" s="18">
        <v>0</v>
      </c>
      <c r="N50" s="19">
        <v>388.55736688970569</v>
      </c>
      <c r="O50" s="19">
        <v>18.572172055248014</v>
      </c>
      <c r="P50" s="19">
        <v>6.6143650391210507</v>
      </c>
      <c r="Q50" s="19">
        <v>3.4083641987638469</v>
      </c>
      <c r="S50" s="92"/>
      <c r="T50" s="92"/>
      <c r="U50" s="92"/>
      <c r="V50" s="92"/>
      <c r="W50" s="92"/>
      <c r="X50" s="92"/>
      <c r="Y50" s="92"/>
      <c r="Z50" s="92"/>
      <c r="AA50" s="92"/>
      <c r="AB50" s="92"/>
      <c r="AC50" s="92"/>
      <c r="AD50" s="92"/>
      <c r="AE50" s="92"/>
      <c r="AF50" s="92"/>
    </row>
    <row r="51" spans="1:32" ht="12.75" customHeight="1" x14ac:dyDescent="0.25">
      <c r="A51" s="16" t="s">
        <v>98</v>
      </c>
      <c r="B51" s="207">
        <v>0</v>
      </c>
      <c r="C51" s="207">
        <v>0</v>
      </c>
      <c r="D51" s="207">
        <v>0.27380107952146804</v>
      </c>
      <c r="E51" s="207">
        <v>0.50632126214094797</v>
      </c>
      <c r="F51" s="207">
        <v>1.2752635731939321</v>
      </c>
      <c r="G51" s="207">
        <v>2.3453172327942284</v>
      </c>
      <c r="H51" s="207">
        <v>3.091291168101463</v>
      </c>
      <c r="I51" s="207">
        <v>3.5758190822588025</v>
      </c>
      <c r="J51" s="207">
        <v>3.9959637162832831</v>
      </c>
      <c r="K51" s="207">
        <v>4.3868981723706959</v>
      </c>
      <c r="L51" s="207">
        <v>4.5481439330383715</v>
      </c>
      <c r="M51" s="194">
        <v>0</v>
      </c>
      <c r="N51" s="194">
        <v>16.631666159730617</v>
      </c>
      <c r="O51" s="194">
        <v>9.2581885527575523</v>
      </c>
      <c r="P51" s="19">
        <v>2.6001893573241119</v>
      </c>
      <c r="Q51" s="19">
        <v>1.302757317484371</v>
      </c>
      <c r="S51" s="92"/>
      <c r="T51" s="92"/>
      <c r="U51" s="92"/>
      <c r="V51" s="92"/>
      <c r="W51" s="92"/>
      <c r="X51" s="92"/>
      <c r="Y51" s="92"/>
      <c r="Z51" s="92"/>
      <c r="AA51" s="92"/>
      <c r="AB51" s="92"/>
      <c r="AC51" s="92"/>
      <c r="AD51" s="92"/>
      <c r="AE51" s="92"/>
      <c r="AF51" s="92"/>
    </row>
    <row r="52" spans="1:32" ht="15.75" customHeight="1" x14ac:dyDescent="0.25">
      <c r="A52" s="16" t="s">
        <v>99</v>
      </c>
      <c r="B52" s="207">
        <v>0</v>
      </c>
      <c r="C52" s="207">
        <v>0</v>
      </c>
      <c r="D52" s="207">
        <v>0</v>
      </c>
      <c r="E52" s="207">
        <v>2.0251328447564634E-3</v>
      </c>
      <c r="F52" s="207">
        <v>1.6588480600163619E-2</v>
      </c>
      <c r="G52" s="207">
        <v>0.35338399131488113</v>
      </c>
      <c r="H52" s="207">
        <v>5.1011897555380887</v>
      </c>
      <c r="I52" s="207">
        <v>11.234210115349285</v>
      </c>
      <c r="J52" s="207">
        <v>25.890400563327503</v>
      </c>
      <c r="K52" s="207">
        <v>40.938672675875353</v>
      </c>
      <c r="L52" s="207">
        <v>57.199439811581676</v>
      </c>
      <c r="M52" s="194">
        <v>0</v>
      </c>
      <c r="N52" s="194">
        <v>0</v>
      </c>
      <c r="O52" s="194">
        <v>77.331744705547962</v>
      </c>
      <c r="P52" s="19">
        <v>17.63775533825509</v>
      </c>
      <c r="Q52" s="19">
        <v>8.2493508321734854</v>
      </c>
      <c r="S52" s="92"/>
      <c r="T52" s="92"/>
      <c r="U52" s="92"/>
      <c r="V52" s="92"/>
      <c r="W52" s="92"/>
      <c r="X52" s="92"/>
      <c r="Y52" s="92"/>
      <c r="Z52" s="92"/>
      <c r="AA52" s="92"/>
      <c r="AB52" s="92"/>
      <c r="AC52" s="92"/>
      <c r="AD52" s="92"/>
      <c r="AE52" s="92"/>
      <c r="AF52" s="92"/>
    </row>
    <row r="53" spans="1:32" ht="12.75" customHeight="1" x14ac:dyDescent="0.25">
      <c r="A53" s="249" t="s">
        <v>12</v>
      </c>
      <c r="B53" s="245">
        <v>372.2</v>
      </c>
      <c r="C53" s="245">
        <v>306.99999999662163</v>
      </c>
      <c r="D53" s="245">
        <v>256.89999999999992</v>
      </c>
      <c r="E53" s="245">
        <v>256.19178026645898</v>
      </c>
      <c r="F53" s="245">
        <v>317.2636250396713</v>
      </c>
      <c r="G53" s="245">
        <v>380.81551269629097</v>
      </c>
      <c r="H53" s="245">
        <v>453.63535783805634</v>
      </c>
      <c r="I53" s="245">
        <v>522.46695331213209</v>
      </c>
      <c r="J53" s="245">
        <v>618.28496456143034</v>
      </c>
      <c r="K53" s="245">
        <v>725.7618025588647</v>
      </c>
      <c r="L53" s="245">
        <v>808.04214260071865</v>
      </c>
      <c r="M53" s="21">
        <v>-3.6395601895825247</v>
      </c>
      <c r="N53" s="21">
        <v>2.1328892256956555</v>
      </c>
      <c r="O53" s="21">
        <v>3.6403000247200668</v>
      </c>
      <c r="P53" s="21">
        <v>3.1449996654172585</v>
      </c>
      <c r="Q53" s="21">
        <v>2.7127915217850296</v>
      </c>
      <c r="S53" s="92"/>
      <c r="T53" s="92"/>
      <c r="U53" s="92"/>
      <c r="V53" s="92"/>
      <c r="W53" s="92"/>
      <c r="X53" s="92"/>
      <c r="Y53" s="92"/>
      <c r="Z53" s="92"/>
      <c r="AA53" s="92"/>
      <c r="AB53" s="92"/>
      <c r="AC53" s="92"/>
      <c r="AD53" s="92"/>
      <c r="AE53" s="92"/>
      <c r="AF53" s="92"/>
    </row>
    <row r="54" spans="1:32" ht="18" customHeight="1" x14ac:dyDescent="0.25">
      <c r="A54" s="250" t="s">
        <v>496</v>
      </c>
      <c r="B54" s="20">
        <v>0</v>
      </c>
      <c r="C54" s="20">
        <v>0</v>
      </c>
      <c r="D54" s="20">
        <v>0</v>
      </c>
      <c r="E54" s="20">
        <v>8.9631518698801704E-4</v>
      </c>
      <c r="F54" s="20">
        <v>3.8726674435937136E-2</v>
      </c>
      <c r="G54" s="20">
        <v>9.342244653980572E-2</v>
      </c>
      <c r="H54" s="20">
        <v>0.21466440138537532</v>
      </c>
      <c r="I54" s="20">
        <v>0.36028453589033743</v>
      </c>
      <c r="J54" s="20">
        <v>0.60999902385930138</v>
      </c>
      <c r="K54" s="20">
        <v>0.94810810015439839</v>
      </c>
      <c r="L54" s="20">
        <v>1.2300043424433966</v>
      </c>
      <c r="M54" s="21">
        <v>0</v>
      </c>
      <c r="N54" s="21">
        <v>0</v>
      </c>
      <c r="O54" s="21">
        <v>18.679301759765888</v>
      </c>
      <c r="P54" s="21">
        <v>11.008672978215483</v>
      </c>
      <c r="Q54" s="21">
        <v>7.264929205797177</v>
      </c>
    </row>
    <row r="55" spans="1:32" ht="18" customHeight="1" x14ac:dyDescent="0.25">
      <c r="A55" s="250" t="s">
        <v>495</v>
      </c>
      <c r="B55" s="20">
        <v>0</v>
      </c>
      <c r="C55" s="20">
        <v>0.41226595753168305</v>
      </c>
      <c r="D55" s="20">
        <v>5.1535202364276005</v>
      </c>
      <c r="E55" s="20">
        <v>5.9691651424260526</v>
      </c>
      <c r="F55" s="20">
        <v>7.1764318656280075</v>
      </c>
      <c r="G55" s="20">
        <v>7.3552597827099886</v>
      </c>
      <c r="H55" s="20">
        <v>7.0886818126274038</v>
      </c>
      <c r="I55" s="20">
        <v>7.1650189423744752</v>
      </c>
      <c r="J55" s="20">
        <v>6.8247577546995952</v>
      </c>
      <c r="K55" s="20">
        <v>6.9114286070674948</v>
      </c>
      <c r="L55" s="20">
        <v>6.9371082556791404</v>
      </c>
      <c r="M55" s="21">
        <v>0</v>
      </c>
      <c r="N55" s="21">
        <v>3.3666539336053569</v>
      </c>
      <c r="O55" s="21">
        <v>-0.12295338717053239</v>
      </c>
      <c r="P55" s="21">
        <v>-0.37870663659336223</v>
      </c>
      <c r="Q55" s="21">
        <v>0.16341500908181317</v>
      </c>
    </row>
    <row r="56" spans="1:32" ht="12.75" customHeight="1" x14ac:dyDescent="0.25">
      <c r="A56" s="4" t="s">
        <v>100</v>
      </c>
      <c r="B56" s="67"/>
      <c r="C56" s="67"/>
      <c r="D56" s="67"/>
      <c r="E56" s="67"/>
      <c r="F56" s="67"/>
      <c r="G56" s="67"/>
      <c r="H56" s="67"/>
      <c r="I56" s="67"/>
      <c r="J56" s="67"/>
      <c r="K56" s="67"/>
      <c r="L56" s="67"/>
      <c r="M56" s="14"/>
      <c r="N56" s="15"/>
      <c r="O56" s="15"/>
      <c r="P56" s="15"/>
      <c r="Q56" s="15"/>
      <c r="S56" s="92"/>
      <c r="T56" s="92"/>
      <c r="U56" s="92"/>
      <c r="V56" s="92"/>
      <c r="W56" s="92"/>
      <c r="X56" s="92"/>
      <c r="Y56" s="92"/>
      <c r="Z56" s="92"/>
      <c r="AA56" s="92"/>
      <c r="AB56" s="92"/>
      <c r="AC56" s="92"/>
      <c r="AD56" s="92"/>
      <c r="AE56" s="92"/>
      <c r="AF56" s="92"/>
    </row>
    <row r="57" spans="1:32" ht="12.75" customHeight="1" x14ac:dyDescent="0.25">
      <c r="A57" s="74" t="s">
        <v>101</v>
      </c>
      <c r="B57" s="31">
        <v>32.130756910202408</v>
      </c>
      <c r="C57" s="31">
        <v>34.370870659164893</v>
      </c>
      <c r="D57" s="31">
        <v>39.177656105507033</v>
      </c>
      <c r="E57" s="31">
        <v>36.498465105850023</v>
      </c>
      <c r="F57" s="31">
        <v>33.718630791730227</v>
      </c>
      <c r="G57" s="31">
        <v>30.561639787624504</v>
      </c>
      <c r="H57" s="31">
        <v>28.084556695735809</v>
      </c>
      <c r="I57" s="31">
        <v>26.817561062615138</v>
      </c>
      <c r="J57" s="31">
        <v>25.892211229995691</v>
      </c>
      <c r="K57" s="31">
        <v>24.794181449526693</v>
      </c>
      <c r="L57" s="31">
        <v>23.985638750917374</v>
      </c>
      <c r="M57" s="14">
        <v>2.0027191871804906</v>
      </c>
      <c r="N57" s="15">
        <v>-1.4893582908737657</v>
      </c>
      <c r="O57" s="15">
        <v>-1.8116947205348177</v>
      </c>
      <c r="P57" s="15">
        <v>-0.80948233012069215</v>
      </c>
      <c r="Q57" s="15">
        <v>-0.76195164713094288</v>
      </c>
      <c r="S57" s="92"/>
      <c r="T57" s="92"/>
      <c r="U57" s="92"/>
      <c r="V57" s="92"/>
      <c r="W57" s="92"/>
      <c r="X57" s="92"/>
      <c r="Y57" s="92"/>
      <c r="Z57" s="92"/>
      <c r="AA57" s="92"/>
      <c r="AB57" s="92"/>
      <c r="AC57" s="92"/>
      <c r="AD57" s="92"/>
      <c r="AE57" s="92"/>
      <c r="AF57" s="92"/>
    </row>
    <row r="58" spans="1:32" ht="12.75" customHeight="1" x14ac:dyDescent="0.25">
      <c r="A58" s="16" t="s">
        <v>151</v>
      </c>
      <c r="B58" s="32">
        <v>36.063291207264314</v>
      </c>
      <c r="C58" s="32">
        <v>37.945567953288084</v>
      </c>
      <c r="D58" s="32">
        <v>43.542914060815399</v>
      </c>
      <c r="E58" s="32">
        <v>40.301742214372275</v>
      </c>
      <c r="F58" s="32">
        <v>37.566494577273673</v>
      </c>
      <c r="G58" s="32">
        <v>34.482798500764815</v>
      </c>
      <c r="H58" s="32">
        <v>32.215411742863516</v>
      </c>
      <c r="I58" s="32">
        <v>30.954017531666409</v>
      </c>
      <c r="J58" s="32">
        <v>29.9524946895109</v>
      </c>
      <c r="K58" s="32">
        <v>28.799734742498831</v>
      </c>
      <c r="L58" s="32">
        <v>27.991261314227259</v>
      </c>
      <c r="M58" s="18">
        <v>1.9025878404673291</v>
      </c>
      <c r="N58" s="19">
        <v>-1.4654997752617804</v>
      </c>
      <c r="O58" s="19">
        <v>-1.5249292609390008</v>
      </c>
      <c r="P58" s="19">
        <v>-0.72567762558529703</v>
      </c>
      <c r="Q58" s="19">
        <v>-0.67491465811471141</v>
      </c>
      <c r="S58" s="92"/>
      <c r="T58" s="92"/>
      <c r="U58" s="92"/>
      <c r="V58" s="92"/>
      <c r="W58" s="92"/>
      <c r="X58" s="92"/>
      <c r="Y58" s="92"/>
      <c r="Z58" s="92"/>
      <c r="AA58" s="92"/>
      <c r="AB58" s="92"/>
      <c r="AC58" s="92"/>
      <c r="AD58" s="92"/>
      <c r="AE58" s="92"/>
      <c r="AF58" s="92"/>
    </row>
    <row r="59" spans="1:32" ht="12.75" customHeight="1" x14ac:dyDescent="0.25">
      <c r="A59" s="39" t="s">
        <v>142</v>
      </c>
      <c r="B59" s="32">
        <v>11.041168508351163</v>
      </c>
      <c r="C59" s="32">
        <v>11.817726147203809</v>
      </c>
      <c r="D59" s="32">
        <v>14.62314558822804</v>
      </c>
      <c r="E59" s="32">
        <v>14.490315616914417</v>
      </c>
      <c r="F59" s="32">
        <v>14.423210881838726</v>
      </c>
      <c r="G59" s="32">
        <v>14.126078690361856</v>
      </c>
      <c r="H59" s="32">
        <v>13.680826060500145</v>
      </c>
      <c r="I59" s="32">
        <v>13.454641305572338</v>
      </c>
      <c r="J59" s="32">
        <v>13.30267920699713</v>
      </c>
      <c r="K59" s="32">
        <v>13.161832016186422</v>
      </c>
      <c r="L59" s="32">
        <v>13.029176945506663</v>
      </c>
      <c r="M59" s="18">
        <v>2.8495927990184189</v>
      </c>
      <c r="N59" s="19">
        <v>-0.13757340070547075</v>
      </c>
      <c r="O59" s="19">
        <v>-0.52704104741246871</v>
      </c>
      <c r="P59" s="19">
        <v>-0.27990588928324955</v>
      </c>
      <c r="Q59" s="19">
        <v>-0.20752672540729211</v>
      </c>
      <c r="S59" s="92"/>
      <c r="T59" s="92"/>
      <c r="U59" s="92"/>
      <c r="V59" s="92"/>
      <c r="W59" s="92"/>
      <c r="X59" s="92"/>
      <c r="Y59" s="92"/>
      <c r="Z59" s="92"/>
      <c r="AA59" s="92"/>
      <c r="AB59" s="92"/>
      <c r="AC59" s="92"/>
      <c r="AD59" s="92"/>
      <c r="AE59" s="92"/>
      <c r="AF59" s="92"/>
    </row>
    <row r="60" spans="1:32" ht="12.75" customHeight="1" x14ac:dyDescent="0.25">
      <c r="A60" s="39" t="s">
        <v>143</v>
      </c>
      <c r="B60" s="32">
        <v>47.670167037448145</v>
      </c>
      <c r="C60" s="32">
        <v>46.636009395439828</v>
      </c>
      <c r="D60" s="32">
        <v>50.213074859005204</v>
      </c>
      <c r="E60" s="32">
        <v>45.705941968038914</v>
      </c>
      <c r="F60" s="32">
        <v>42.070406098368657</v>
      </c>
      <c r="G60" s="32">
        <v>38.239455167596134</v>
      </c>
      <c r="H60" s="32">
        <v>35.499089011565815</v>
      </c>
      <c r="I60" s="32">
        <v>33.920767696409378</v>
      </c>
      <c r="J60" s="32">
        <v>32.672479996573493</v>
      </c>
      <c r="K60" s="32">
        <v>31.263547583357177</v>
      </c>
      <c r="L60" s="32">
        <v>30.292937538054542</v>
      </c>
      <c r="M60" s="18">
        <v>0.52104951492664142</v>
      </c>
      <c r="N60" s="19">
        <v>-1.7537486108634814</v>
      </c>
      <c r="O60" s="19">
        <v>-1.684034072054863</v>
      </c>
      <c r="P60" s="19">
        <v>-0.82630617951144902</v>
      </c>
      <c r="Q60" s="19">
        <v>-0.75333343636391215</v>
      </c>
      <c r="S60" s="92"/>
      <c r="T60" s="92"/>
      <c r="U60" s="92"/>
      <c r="V60" s="92"/>
      <c r="W60" s="92"/>
      <c r="X60" s="92"/>
      <c r="Y60" s="92"/>
      <c r="Z60" s="92"/>
      <c r="AA60" s="92"/>
      <c r="AB60" s="92"/>
      <c r="AC60" s="92"/>
      <c r="AD60" s="92"/>
      <c r="AE60" s="92"/>
      <c r="AF60" s="92"/>
    </row>
    <row r="61" spans="1:32" ht="12.75" customHeight="1" x14ac:dyDescent="0.25">
      <c r="A61" s="39" t="s">
        <v>144</v>
      </c>
      <c r="B61" s="32">
        <v>28.692799647968585</v>
      </c>
      <c r="C61" s="32">
        <v>28.18546111811548</v>
      </c>
      <c r="D61" s="32">
        <v>33.56683716216267</v>
      </c>
      <c r="E61" s="32">
        <v>33.406128211784477</v>
      </c>
      <c r="F61" s="32">
        <v>33.237520764629878</v>
      </c>
      <c r="G61" s="32">
        <v>32.54405039757399</v>
      </c>
      <c r="H61" s="32">
        <v>31.603115759749969</v>
      </c>
      <c r="I61" s="32">
        <v>31.016005390989513</v>
      </c>
      <c r="J61" s="32">
        <v>30.533095291987735</v>
      </c>
      <c r="K61" s="32">
        <v>29.918485714640958</v>
      </c>
      <c r="L61" s="32">
        <v>29.346997583367575</v>
      </c>
      <c r="M61" s="18">
        <v>1.5812960528615694</v>
      </c>
      <c r="N61" s="19">
        <v>-9.8543504459769338E-2</v>
      </c>
      <c r="O61" s="19">
        <v>-0.50296751682202823</v>
      </c>
      <c r="P61" s="19">
        <v>-0.34385275629413847</v>
      </c>
      <c r="Q61" s="19">
        <v>-0.39542555420191139</v>
      </c>
      <c r="S61" s="92"/>
      <c r="T61" s="92"/>
      <c r="U61" s="92"/>
      <c r="V61" s="92"/>
      <c r="W61" s="92"/>
      <c r="X61" s="92"/>
      <c r="Y61" s="92"/>
      <c r="Z61" s="92"/>
      <c r="AA61" s="92"/>
      <c r="AB61" s="92"/>
      <c r="AC61" s="92"/>
      <c r="AD61" s="92"/>
      <c r="AE61" s="92"/>
      <c r="AF61" s="92"/>
    </row>
    <row r="62" spans="1:32" ht="12.75" customHeight="1" x14ac:dyDescent="0.25">
      <c r="A62" s="16" t="s">
        <v>145</v>
      </c>
      <c r="B62" s="32">
        <v>2.4767486529609934</v>
      </c>
      <c r="C62" s="32">
        <v>2.4271374107151722</v>
      </c>
      <c r="D62" s="32">
        <v>1.9600851905721939</v>
      </c>
      <c r="E62" s="32">
        <v>1.7182428314063389</v>
      </c>
      <c r="F62" s="32">
        <v>1.6887859125051579</v>
      </c>
      <c r="G62" s="32">
        <v>1.6670375793722463</v>
      </c>
      <c r="H62" s="32">
        <v>1.6455431591164698</v>
      </c>
      <c r="I62" s="32">
        <v>1.6200858568262948</v>
      </c>
      <c r="J62" s="32">
        <v>1.5967521213456459</v>
      </c>
      <c r="K62" s="32">
        <v>1.5686779106205722</v>
      </c>
      <c r="L62" s="32">
        <v>1.537584415923279</v>
      </c>
      <c r="M62" s="18">
        <v>-2.3124312090024191</v>
      </c>
      <c r="N62" s="19">
        <v>-1.4787382829270723</v>
      </c>
      <c r="O62" s="19">
        <v>-0.25905744723131452</v>
      </c>
      <c r="P62" s="19">
        <v>-0.30053623928263384</v>
      </c>
      <c r="Q62" s="19">
        <v>-0.37687820608697242</v>
      </c>
      <c r="S62" s="92"/>
      <c r="T62" s="92"/>
      <c r="U62" s="92"/>
      <c r="V62" s="92"/>
      <c r="W62" s="92"/>
      <c r="X62" s="92"/>
      <c r="Y62" s="92"/>
      <c r="Z62" s="92"/>
      <c r="AA62" s="92"/>
      <c r="AB62" s="92"/>
      <c r="AC62" s="92"/>
      <c r="AD62" s="92"/>
      <c r="AE62" s="92"/>
      <c r="AF62" s="92"/>
    </row>
    <row r="63" spans="1:32" ht="12.75" customHeight="1" x14ac:dyDescent="0.25">
      <c r="A63" s="16" t="s">
        <v>546</v>
      </c>
      <c r="B63" s="48">
        <v>49.879828854935099</v>
      </c>
      <c r="C63" s="48">
        <v>33.493185957803327</v>
      </c>
      <c r="D63" s="48">
        <v>28.331625019248708</v>
      </c>
      <c r="E63" s="48">
        <v>27.949982003740981</v>
      </c>
      <c r="F63" s="48">
        <v>26.624136399726616</v>
      </c>
      <c r="G63" s="48">
        <v>24.478882704291273</v>
      </c>
      <c r="H63" s="48">
        <v>21.776245178781604</v>
      </c>
      <c r="I63" s="48">
        <v>20.74228765724181</v>
      </c>
      <c r="J63" s="48">
        <v>20.262357669796163</v>
      </c>
      <c r="K63" s="48">
        <v>19.374762687272074</v>
      </c>
      <c r="L63" s="48">
        <v>18.194329601187142</v>
      </c>
      <c r="M63" s="18">
        <v>-5.4993810439499029</v>
      </c>
      <c r="N63" s="19">
        <v>-0.61967688144974886</v>
      </c>
      <c r="O63" s="19">
        <v>-1.9899192962618217</v>
      </c>
      <c r="P63" s="19">
        <v>-0.7179586961956419</v>
      </c>
      <c r="Q63" s="19">
        <v>-1.0707747279672941</v>
      </c>
      <c r="S63" s="92"/>
      <c r="T63" s="92"/>
      <c r="U63" s="92"/>
      <c r="V63" s="92"/>
      <c r="W63" s="92"/>
      <c r="X63" s="92"/>
      <c r="Y63" s="92"/>
      <c r="Z63" s="92"/>
      <c r="AA63" s="92"/>
      <c r="AB63" s="92"/>
      <c r="AC63" s="92"/>
      <c r="AD63" s="92"/>
      <c r="AE63" s="92"/>
      <c r="AF63" s="92"/>
    </row>
    <row r="64" spans="1:32" s="73" customFormat="1" x14ac:dyDescent="0.25">
      <c r="A64" s="16" t="s">
        <v>147</v>
      </c>
      <c r="B64" s="212">
        <v>16.237199740203422</v>
      </c>
      <c r="C64" s="212">
        <v>8.7413079795542536</v>
      </c>
      <c r="D64" s="212">
        <v>7.3682721584418562</v>
      </c>
      <c r="E64" s="212">
        <v>7.3763912387157413</v>
      </c>
      <c r="F64" s="212">
        <v>7.3354385888814182</v>
      </c>
      <c r="G64" s="212">
        <v>7.251639443253568</v>
      </c>
      <c r="H64" s="212">
        <v>7.1668785812617894</v>
      </c>
      <c r="I64" s="212">
        <v>7.079094201208064</v>
      </c>
      <c r="J64" s="212">
        <v>6.9910277550983349</v>
      </c>
      <c r="K64" s="212">
        <v>6.8965689448100651</v>
      </c>
      <c r="L64" s="212">
        <v>6.7947540778656244</v>
      </c>
      <c r="M64" s="194">
        <v>-7.5971316793080668</v>
      </c>
      <c r="N64" s="194">
        <v>-4.4650352537256577E-2</v>
      </c>
      <c r="O64" s="194">
        <v>-0.23219988089100418</v>
      </c>
      <c r="P64" s="19">
        <v>-0.24811805570603696</v>
      </c>
      <c r="Q64" s="19">
        <v>-0.28436214597850062</v>
      </c>
      <c r="R64" s="3"/>
      <c r="S64" s="92"/>
      <c r="T64" s="92"/>
      <c r="U64" s="92"/>
      <c r="V64" s="92"/>
      <c r="W64" s="92"/>
      <c r="X64" s="92"/>
      <c r="Y64" s="92"/>
      <c r="Z64" s="92"/>
      <c r="AA64" s="92"/>
      <c r="AB64" s="92"/>
      <c r="AC64" s="92"/>
      <c r="AD64" s="92"/>
      <c r="AE64" s="92"/>
      <c r="AF64" s="92"/>
    </row>
    <row r="65" spans="1:32" ht="12.75" customHeight="1" x14ac:dyDescent="0.25">
      <c r="A65" s="74" t="s">
        <v>102</v>
      </c>
      <c r="B65" s="31">
        <v>21.974473187388035</v>
      </c>
      <c r="C65" s="31">
        <v>29.195138668600041</v>
      </c>
      <c r="D65" s="31">
        <v>39.106833113027264</v>
      </c>
      <c r="E65" s="31">
        <v>36.255304822733081</v>
      </c>
      <c r="F65" s="31">
        <v>34.121491822846814</v>
      </c>
      <c r="G65" s="31">
        <v>31.70215442843546</v>
      </c>
      <c r="H65" s="31">
        <v>29.485268199846047</v>
      </c>
      <c r="I65" s="31">
        <v>28.704045615632889</v>
      </c>
      <c r="J65" s="31">
        <v>27.877427565686293</v>
      </c>
      <c r="K65" s="31">
        <v>27.154089231233996</v>
      </c>
      <c r="L65" s="31">
        <v>26.688883190757828</v>
      </c>
      <c r="M65" s="14">
        <v>5.9335234538443693</v>
      </c>
      <c r="N65" s="15">
        <v>-1.354441438276377</v>
      </c>
      <c r="O65" s="15">
        <v>-1.4497552512074074</v>
      </c>
      <c r="P65" s="15">
        <v>-0.55916523899837145</v>
      </c>
      <c r="Q65" s="15">
        <v>-0.43475414348810304</v>
      </c>
      <c r="S65" s="92"/>
      <c r="T65" s="92"/>
      <c r="U65" s="92"/>
      <c r="V65" s="92"/>
      <c r="W65" s="92"/>
      <c r="X65" s="92"/>
      <c r="Y65" s="92"/>
      <c r="Z65" s="92"/>
      <c r="AA65" s="92"/>
      <c r="AB65" s="92"/>
      <c r="AC65" s="92"/>
      <c r="AD65" s="92"/>
      <c r="AE65" s="92"/>
      <c r="AF65" s="92"/>
    </row>
    <row r="66" spans="1:32" ht="12.75" customHeight="1" x14ac:dyDescent="0.25">
      <c r="A66" s="16" t="s">
        <v>148</v>
      </c>
      <c r="B66" s="48">
        <v>34.505186105717677</v>
      </c>
      <c r="C66" s="48">
        <v>40.912398660818369</v>
      </c>
      <c r="D66" s="48">
        <v>52.212159604168832</v>
      </c>
      <c r="E66" s="48">
        <v>46.457260785244344</v>
      </c>
      <c r="F66" s="48">
        <v>44.331664910596743</v>
      </c>
      <c r="G66" s="48">
        <v>41.207600237511279</v>
      </c>
      <c r="H66" s="48">
        <v>38.24154009368749</v>
      </c>
      <c r="I66" s="48">
        <v>37.175263504526328</v>
      </c>
      <c r="J66" s="48">
        <v>35.961597624202064</v>
      </c>
      <c r="K66" s="48">
        <v>34.98906886563293</v>
      </c>
      <c r="L66" s="48">
        <v>34.313988881929745</v>
      </c>
      <c r="M66" s="18">
        <v>4.2290377332147466</v>
      </c>
      <c r="N66" s="19">
        <v>-1.6228496230989986</v>
      </c>
      <c r="O66" s="19">
        <v>-1.4669030245925807</v>
      </c>
      <c r="P66" s="19">
        <v>-0.61282179387166513</v>
      </c>
      <c r="Q66" s="19">
        <v>-0.46788724409622118</v>
      </c>
      <c r="S66" s="92"/>
      <c r="T66" s="92"/>
      <c r="U66" s="92"/>
      <c r="V66" s="92"/>
      <c r="W66" s="92"/>
      <c r="X66" s="92"/>
      <c r="Y66" s="92"/>
      <c r="Z66" s="92"/>
      <c r="AA66" s="92"/>
      <c r="AB66" s="92"/>
      <c r="AC66" s="92"/>
      <c r="AD66" s="92"/>
      <c r="AE66" s="92"/>
      <c r="AF66" s="92"/>
    </row>
    <row r="67" spans="1:32" ht="12.75" customHeight="1" x14ac:dyDescent="0.25">
      <c r="A67" s="16" t="s">
        <v>145</v>
      </c>
      <c r="B67" s="48">
        <v>8.7034624909677767</v>
      </c>
      <c r="C67" s="48">
        <v>8.287686586880044</v>
      </c>
      <c r="D67" s="48">
        <v>6.7358002980945741</v>
      </c>
      <c r="E67" s="48">
        <v>6.3868252241475307</v>
      </c>
      <c r="F67" s="48">
        <v>6.1932971061584867</v>
      </c>
      <c r="G67" s="48">
        <v>5.8748593688281723</v>
      </c>
      <c r="H67" s="48">
        <v>5.7310012662486045</v>
      </c>
      <c r="I67" s="48">
        <v>5.6065326777463058</v>
      </c>
      <c r="J67" s="48">
        <v>5.5618424586105535</v>
      </c>
      <c r="K67" s="48">
        <v>5.5073743007099836</v>
      </c>
      <c r="L67" s="48">
        <v>5.456668287435039</v>
      </c>
      <c r="M67" s="18">
        <v>-2.5302809862988718</v>
      </c>
      <c r="N67" s="19">
        <v>-0.83617478969553183</v>
      </c>
      <c r="O67" s="19">
        <v>-0.77277203251907567</v>
      </c>
      <c r="P67" s="19">
        <v>-0.29915987936319777</v>
      </c>
      <c r="Q67" s="19">
        <v>-0.1907281929465876</v>
      </c>
      <c r="S67" s="92"/>
      <c r="T67" s="92"/>
      <c r="U67" s="92"/>
      <c r="V67" s="92"/>
      <c r="W67" s="92"/>
      <c r="X67" s="92"/>
      <c r="Y67" s="92"/>
      <c r="Z67" s="92"/>
      <c r="AA67" s="92"/>
      <c r="AB67" s="92"/>
      <c r="AC67" s="92"/>
      <c r="AD67" s="92"/>
      <c r="AE67" s="92"/>
      <c r="AF67" s="92"/>
    </row>
    <row r="68" spans="1:32" ht="12.75" customHeight="1" x14ac:dyDescent="0.25">
      <c r="A68" s="16" t="s">
        <v>147</v>
      </c>
      <c r="B68" s="48">
        <v>2.0342228118670747</v>
      </c>
      <c r="C68" s="48">
        <v>8.0938036847724586</v>
      </c>
      <c r="D68" s="48">
        <v>6.8224742207794966</v>
      </c>
      <c r="E68" s="48">
        <v>6.8234356679812365</v>
      </c>
      <c r="F68" s="48">
        <v>6.7756455054710409</v>
      </c>
      <c r="G68" s="48">
        <v>6.6871183950935738</v>
      </c>
      <c r="H68" s="48">
        <v>6.5989177893735489</v>
      </c>
      <c r="I68" s="48">
        <v>6.511644515161815</v>
      </c>
      <c r="J68" s="48">
        <v>6.4277723746791882</v>
      </c>
      <c r="K68" s="48">
        <v>6.3425321882196561</v>
      </c>
      <c r="L68" s="48">
        <v>6.2551138899449796</v>
      </c>
      <c r="M68" s="18">
        <v>12.863714218113319</v>
      </c>
      <c r="N68" s="19">
        <v>-6.8851838701178281E-2</v>
      </c>
      <c r="O68" s="19">
        <v>-0.2639408171655977</v>
      </c>
      <c r="P68" s="19">
        <v>-0.26243133097014759</v>
      </c>
      <c r="Q68" s="19">
        <v>-0.27191647700027799</v>
      </c>
      <c r="S68" s="92"/>
      <c r="T68" s="92"/>
      <c r="U68" s="92"/>
      <c r="V68" s="92"/>
      <c r="W68" s="92"/>
      <c r="X68" s="92"/>
      <c r="Y68" s="92"/>
      <c r="Z68" s="92"/>
      <c r="AA68" s="92"/>
      <c r="AB68" s="92"/>
      <c r="AC68" s="92"/>
      <c r="AD68" s="92"/>
      <c r="AE68" s="92"/>
      <c r="AF68" s="92"/>
    </row>
    <row r="69" spans="1:32" ht="2.1" customHeight="1" x14ac:dyDescent="0.25">
      <c r="A69" s="11"/>
      <c r="B69" s="20"/>
      <c r="C69" s="20"/>
      <c r="D69" s="20"/>
      <c r="E69" s="20"/>
      <c r="F69" s="20"/>
      <c r="G69" s="20"/>
      <c r="H69" s="20"/>
      <c r="I69" s="20"/>
      <c r="J69" s="20"/>
      <c r="K69" s="20"/>
      <c r="L69" s="20"/>
      <c r="M69" s="21"/>
      <c r="N69" s="21"/>
      <c r="O69" s="21"/>
      <c r="P69" s="21"/>
      <c r="Q69" s="21"/>
      <c r="S69" s="92"/>
      <c r="T69" s="92"/>
      <c r="U69" s="92"/>
      <c r="V69" s="92"/>
      <c r="W69" s="92"/>
      <c r="X69" s="92"/>
      <c r="Y69" s="92"/>
      <c r="Z69" s="92"/>
      <c r="AA69" s="92"/>
      <c r="AB69" s="92"/>
      <c r="AC69" s="92"/>
      <c r="AD69" s="92"/>
      <c r="AE69" s="92"/>
      <c r="AF69" s="92"/>
    </row>
    <row r="70" spans="1:32" ht="12.75" customHeight="1" x14ac:dyDescent="0.25">
      <c r="A70" s="4" t="s">
        <v>79</v>
      </c>
      <c r="B70" s="67"/>
      <c r="C70" s="67"/>
      <c r="D70" s="67"/>
      <c r="E70" s="67"/>
      <c r="F70" s="67"/>
      <c r="G70" s="67"/>
      <c r="H70" s="67"/>
      <c r="I70" s="67"/>
      <c r="J70" s="67"/>
      <c r="K70" s="67"/>
      <c r="L70" s="67"/>
      <c r="M70" s="14"/>
      <c r="N70" s="15"/>
      <c r="O70" s="15"/>
      <c r="P70" s="15"/>
      <c r="Q70" s="15"/>
      <c r="S70" s="92"/>
      <c r="T70" s="92"/>
      <c r="U70" s="92"/>
      <c r="V70" s="92"/>
      <c r="W70" s="92"/>
      <c r="X70" s="92"/>
      <c r="Y70" s="92"/>
      <c r="Z70" s="92"/>
      <c r="AA70" s="92"/>
      <c r="AB70" s="92"/>
      <c r="AC70" s="92"/>
      <c r="AD70" s="92"/>
      <c r="AE70" s="92"/>
      <c r="AF70" s="92"/>
    </row>
    <row r="71" spans="1:32" ht="12.75" customHeight="1" x14ac:dyDescent="0.25">
      <c r="A71" s="74" t="s">
        <v>530</v>
      </c>
      <c r="B71" s="32">
        <v>38.86370755856364</v>
      </c>
      <c r="C71" s="32">
        <v>41.65868341020316</v>
      </c>
      <c r="D71" s="32">
        <v>47.105520202386558</v>
      </c>
      <c r="E71" s="32">
        <v>43.972148034338105</v>
      </c>
      <c r="F71" s="32">
        <v>40.216007986868838</v>
      </c>
      <c r="G71" s="32">
        <v>36.126949425651503</v>
      </c>
      <c r="H71" s="32">
        <v>32.991109918395765</v>
      </c>
      <c r="I71" s="32">
        <v>31.420678954459849</v>
      </c>
      <c r="J71" s="32">
        <v>30.125443397611708</v>
      </c>
      <c r="K71" s="32">
        <v>28.792825102807527</v>
      </c>
      <c r="L71" s="32">
        <v>27.878895430417622</v>
      </c>
      <c r="M71" s="18">
        <v>1.9419079184627153</v>
      </c>
      <c r="N71" s="19">
        <v>-1.5688145752201454</v>
      </c>
      <c r="O71" s="19">
        <v>-1.9607914045805641</v>
      </c>
      <c r="P71" s="19">
        <v>-0.90456416285387142</v>
      </c>
      <c r="Q71" s="19">
        <v>-0.77200604591666222</v>
      </c>
      <c r="S71" s="92"/>
      <c r="T71" s="92"/>
      <c r="U71" s="92"/>
      <c r="V71" s="92"/>
      <c r="W71" s="92"/>
      <c r="X71" s="92"/>
      <c r="Y71" s="92"/>
      <c r="Z71" s="92"/>
      <c r="AA71" s="92"/>
      <c r="AB71" s="92"/>
      <c r="AC71" s="92"/>
      <c r="AD71" s="92"/>
      <c r="AE71" s="92"/>
      <c r="AF71" s="92"/>
    </row>
    <row r="72" spans="1:32" ht="12.75" customHeight="1" x14ac:dyDescent="0.25">
      <c r="A72" s="16" t="s">
        <v>160</v>
      </c>
      <c r="B72" s="206">
        <v>45.545825797868702</v>
      </c>
      <c r="C72" s="206">
        <v>44.095398483662819</v>
      </c>
      <c r="D72" s="206">
        <v>47.666420002861763</v>
      </c>
      <c r="E72" s="206">
        <v>44.189998060923678</v>
      </c>
      <c r="F72" s="206">
        <v>39.687605399948957</v>
      </c>
      <c r="G72" s="206">
        <v>34.58130164719379</v>
      </c>
      <c r="H72" s="206">
        <v>31.077407099529925</v>
      </c>
      <c r="I72" s="206">
        <v>29.166594895218505</v>
      </c>
      <c r="J72" s="206">
        <v>27.752004227577274</v>
      </c>
      <c r="K72" s="206">
        <v>26.314704251270207</v>
      </c>
      <c r="L72" s="206">
        <v>25.362443476053254</v>
      </c>
      <c r="M72" s="194">
        <v>0.45611894322590274</v>
      </c>
      <c r="N72" s="194">
        <v>-1.8152053690115411</v>
      </c>
      <c r="O72" s="194">
        <v>-2.4159163967557795</v>
      </c>
      <c r="P72" s="19">
        <v>-1.1253503566026835</v>
      </c>
      <c r="Q72" s="19">
        <v>-0.89634451980659113</v>
      </c>
      <c r="S72" s="92"/>
      <c r="T72" s="92"/>
      <c r="U72" s="92"/>
      <c r="V72" s="92"/>
      <c r="W72" s="92"/>
      <c r="X72" s="92"/>
      <c r="Y72" s="92"/>
      <c r="Z72" s="92"/>
      <c r="AA72" s="92"/>
      <c r="AB72" s="92"/>
      <c r="AC72" s="92"/>
      <c r="AD72" s="92"/>
      <c r="AE72" s="92"/>
      <c r="AF72" s="92"/>
    </row>
    <row r="73" spans="1:32" ht="12.75" customHeight="1" x14ac:dyDescent="0.25">
      <c r="A73" s="66" t="s">
        <v>161</v>
      </c>
      <c r="B73" s="32">
        <v>9.9381111887910194</v>
      </c>
      <c r="C73" s="32">
        <v>13.909595303521122</v>
      </c>
      <c r="D73" s="32">
        <v>17.904738338992047</v>
      </c>
      <c r="E73" s="32">
        <v>17.134919359058006</v>
      </c>
      <c r="F73" s="32">
        <v>15.763978788398969</v>
      </c>
      <c r="G73" s="32">
        <v>14.641453813392637</v>
      </c>
      <c r="H73" s="32">
        <v>13.550695681978961</v>
      </c>
      <c r="I73" s="32">
        <v>13.073786032912386</v>
      </c>
      <c r="J73" s="32">
        <v>12.591612656728847</v>
      </c>
      <c r="K73" s="32">
        <v>12.120102979747228</v>
      </c>
      <c r="L73" s="32">
        <v>11.782043674042171</v>
      </c>
      <c r="M73" s="18">
        <v>6.0636119445554026</v>
      </c>
      <c r="N73" s="19">
        <v>-1.2653055936776791</v>
      </c>
      <c r="O73" s="19">
        <v>-1.5015094793414341</v>
      </c>
      <c r="P73" s="19">
        <v>-0.73138186695115293</v>
      </c>
      <c r="Q73" s="19">
        <v>-0.66233959947558096</v>
      </c>
      <c r="S73" s="92"/>
      <c r="T73" s="92"/>
      <c r="U73" s="92"/>
      <c r="V73" s="92"/>
      <c r="W73" s="92"/>
      <c r="X73" s="92"/>
      <c r="Y73" s="92"/>
      <c r="Z73" s="92"/>
      <c r="AA73" s="92"/>
      <c r="AB73" s="92"/>
      <c r="AC73" s="92"/>
      <c r="AD73" s="92"/>
      <c r="AE73" s="92"/>
      <c r="AF73" s="92"/>
    </row>
    <row r="74" spans="1:32" ht="12.75" customHeight="1" x14ac:dyDescent="0.25">
      <c r="A74" s="74" t="s">
        <v>134</v>
      </c>
      <c r="B74" s="55">
        <v>0.25691195556222629</v>
      </c>
      <c r="C74" s="55">
        <v>0.32130122635347419</v>
      </c>
      <c r="D74" s="55">
        <v>0.45744394771855612</v>
      </c>
      <c r="E74" s="55">
        <v>0.48553786618506101</v>
      </c>
      <c r="F74" s="55">
        <v>0.51621259174839007</v>
      </c>
      <c r="G74" s="55">
        <v>0.53133873415564803</v>
      </c>
      <c r="H74" s="55">
        <v>0.54832144894783064</v>
      </c>
      <c r="I74" s="55">
        <v>0.57733170838243653</v>
      </c>
      <c r="J74" s="55">
        <v>0.60484364281537262</v>
      </c>
      <c r="K74" s="55">
        <v>0.62141500329057742</v>
      </c>
      <c r="L74" s="55">
        <v>0.63625383080920428</v>
      </c>
      <c r="M74" s="18">
        <v>5.9388750973401683</v>
      </c>
      <c r="N74" s="19">
        <v>1.2159768238908519</v>
      </c>
      <c r="O74" s="19">
        <v>0.60525451268669261</v>
      </c>
      <c r="P74" s="19">
        <v>0.98591121836399953</v>
      </c>
      <c r="Q74" s="19">
        <v>0.50755980037813231</v>
      </c>
      <c r="S74" s="92"/>
      <c r="T74" s="92"/>
      <c r="U74" s="92"/>
      <c r="V74" s="92"/>
      <c r="W74" s="92"/>
      <c r="X74" s="92"/>
      <c r="Y74" s="92"/>
      <c r="Z74" s="92"/>
      <c r="AA74" s="92"/>
      <c r="AB74" s="92"/>
      <c r="AC74" s="92"/>
      <c r="AD74" s="92"/>
      <c r="AE74" s="92"/>
      <c r="AF74" s="92"/>
    </row>
    <row r="75" spans="1:32" ht="12.75" customHeight="1" x14ac:dyDescent="0.25">
      <c r="A75" s="16" t="s">
        <v>152</v>
      </c>
      <c r="B75" s="55">
        <v>0.19121519782855659</v>
      </c>
      <c r="C75" s="55">
        <v>0.21402059088319283</v>
      </c>
      <c r="D75" s="55">
        <v>0.28357018189521738</v>
      </c>
      <c r="E75" s="55">
        <v>0.29633509682402703</v>
      </c>
      <c r="F75" s="55">
        <v>0.31386619403325322</v>
      </c>
      <c r="G75" s="55">
        <v>0.31599889342493204</v>
      </c>
      <c r="H75" s="55">
        <v>0.3231051070614126</v>
      </c>
      <c r="I75" s="55">
        <v>0.33711057132975059</v>
      </c>
      <c r="J75" s="55">
        <v>0.35203551754742018</v>
      </c>
      <c r="K75" s="55">
        <v>0.35983546720304821</v>
      </c>
      <c r="L75" s="55">
        <v>0.36736332038418668</v>
      </c>
      <c r="M75" s="18">
        <v>4.0192733202666586</v>
      </c>
      <c r="N75" s="19">
        <v>1.0202404602152715</v>
      </c>
      <c r="O75" s="19">
        <v>0.29053040103208527</v>
      </c>
      <c r="P75" s="19">
        <v>0.86123137577585052</v>
      </c>
      <c r="Q75" s="19">
        <v>0.42710208745868616</v>
      </c>
      <c r="S75" s="92"/>
      <c r="T75" s="92"/>
      <c r="U75" s="92"/>
      <c r="V75" s="92"/>
      <c r="W75" s="92"/>
      <c r="X75" s="92"/>
      <c r="Y75" s="92"/>
      <c r="Z75" s="92"/>
      <c r="AA75" s="92"/>
      <c r="AB75" s="92"/>
      <c r="AC75" s="92"/>
      <c r="AD75" s="92"/>
      <c r="AE75" s="92"/>
      <c r="AF75" s="92"/>
    </row>
    <row r="76" spans="1:32" ht="12.75" customHeight="1" x14ac:dyDescent="0.25">
      <c r="A76" s="66" t="s">
        <v>153</v>
      </c>
      <c r="B76" s="55">
        <v>6.5696757733669689E-2</v>
      </c>
      <c r="C76" s="55">
        <v>0.10728063547028134</v>
      </c>
      <c r="D76" s="55">
        <v>0.17387376582333858</v>
      </c>
      <c r="E76" s="55">
        <v>0.18920276936103397</v>
      </c>
      <c r="F76" s="55">
        <v>0.20234639771513679</v>
      </c>
      <c r="G76" s="55">
        <v>0.21533984073071608</v>
      </c>
      <c r="H76" s="55">
        <v>0.22521634188641795</v>
      </c>
      <c r="I76" s="55">
        <v>0.24022113705268597</v>
      </c>
      <c r="J76" s="55">
        <v>0.25280812526795232</v>
      </c>
      <c r="K76" s="55">
        <v>0.26157953608752926</v>
      </c>
      <c r="L76" s="55">
        <v>0.26889051042501755</v>
      </c>
      <c r="M76" s="18">
        <v>10.222184061477723</v>
      </c>
      <c r="N76" s="19">
        <v>1.5280726084643481</v>
      </c>
      <c r="O76" s="19">
        <v>1.0765575315884401</v>
      </c>
      <c r="P76" s="19">
        <v>1.1623973684160127</v>
      </c>
      <c r="Q76" s="19">
        <v>0.61864041870518527</v>
      </c>
      <c r="S76" s="92"/>
      <c r="T76" s="92"/>
      <c r="U76" s="92"/>
      <c r="V76" s="92"/>
      <c r="W76" s="92"/>
      <c r="X76" s="92"/>
      <c r="Y76" s="92"/>
      <c r="Z76" s="92"/>
      <c r="AA76" s="92"/>
      <c r="AB76" s="92"/>
      <c r="AC76" s="92"/>
      <c r="AD76" s="92"/>
      <c r="AE76" s="92"/>
      <c r="AF76" s="92"/>
    </row>
    <row r="77" spans="1:32" ht="2.1" customHeight="1" x14ac:dyDescent="0.25">
      <c r="A77" s="11"/>
      <c r="B77" s="20"/>
      <c r="C77" s="20"/>
      <c r="D77" s="20"/>
      <c r="E77" s="20"/>
      <c r="F77" s="20"/>
      <c r="G77" s="20"/>
      <c r="H77" s="20"/>
      <c r="I77" s="20"/>
      <c r="J77" s="20"/>
      <c r="K77" s="20"/>
      <c r="L77" s="20"/>
      <c r="M77" s="21"/>
      <c r="N77" s="21"/>
      <c r="O77" s="21"/>
      <c r="P77" s="21"/>
      <c r="Q77" s="21"/>
      <c r="S77" s="92"/>
      <c r="T77" s="92"/>
      <c r="U77" s="92"/>
      <c r="V77" s="92"/>
      <c r="W77" s="92"/>
      <c r="X77" s="92"/>
      <c r="Y77" s="92"/>
      <c r="Z77" s="92"/>
      <c r="AA77" s="92"/>
      <c r="AB77" s="92"/>
      <c r="AC77" s="92"/>
      <c r="AD77" s="92"/>
      <c r="AE77" s="92"/>
      <c r="AF77" s="92"/>
    </row>
    <row r="78" spans="1:32" ht="12.75" customHeight="1" x14ac:dyDescent="0.25">
      <c r="A78" s="68" t="s">
        <v>82</v>
      </c>
      <c r="B78" s="13">
        <v>27854.502329364121</v>
      </c>
      <c r="C78" s="13">
        <v>35232.583630249639</v>
      </c>
      <c r="D78" s="13">
        <v>48809.52832240588</v>
      </c>
      <c r="E78" s="13">
        <v>51863.438893495499</v>
      </c>
      <c r="F78" s="13">
        <v>54319.143252313777</v>
      </c>
      <c r="G78" s="13">
        <v>55275.665541396083</v>
      </c>
      <c r="H78" s="13">
        <v>56163.139116359445</v>
      </c>
      <c r="I78" s="13">
        <v>57909.246179917842</v>
      </c>
      <c r="J78" s="13">
        <v>59475.034338291829</v>
      </c>
      <c r="K78" s="13">
        <v>59519.543382103366</v>
      </c>
      <c r="L78" s="13">
        <v>59410.228205458618</v>
      </c>
      <c r="M78" s="14">
        <v>5.7696143204500228</v>
      </c>
      <c r="N78" s="15">
        <v>1.0752513657281915</v>
      </c>
      <c r="O78" s="15">
        <v>0.33439729653743644</v>
      </c>
      <c r="P78" s="15">
        <v>0.57460434844354147</v>
      </c>
      <c r="Q78" s="15">
        <v>-1.0901705613342028E-2</v>
      </c>
      <c r="S78" s="92"/>
      <c r="T78" s="92"/>
      <c r="U78" s="92"/>
      <c r="V78" s="92"/>
      <c r="W78" s="92"/>
      <c r="X78" s="92"/>
      <c r="Y78" s="92"/>
      <c r="Z78" s="92"/>
      <c r="AA78" s="92"/>
      <c r="AB78" s="92"/>
      <c r="AC78" s="92"/>
      <c r="AD78" s="92"/>
      <c r="AE78" s="92"/>
      <c r="AF78" s="92"/>
    </row>
    <row r="79" spans="1:32" ht="12.75" customHeight="1" x14ac:dyDescent="0.25">
      <c r="A79" s="16" t="s">
        <v>151</v>
      </c>
      <c r="B79" s="207">
        <v>26474.175120662516</v>
      </c>
      <c r="C79" s="207">
        <v>33755.048775382042</v>
      </c>
      <c r="D79" s="207">
        <v>46916.771721811325</v>
      </c>
      <c r="E79" s="207">
        <v>49698.043812052987</v>
      </c>
      <c r="F79" s="207">
        <v>51895.478350061327</v>
      </c>
      <c r="G79" s="207">
        <v>52636.881189857333</v>
      </c>
      <c r="H79" s="207">
        <v>53196.95179789875</v>
      </c>
      <c r="I79" s="207">
        <v>54636.206517083461</v>
      </c>
      <c r="J79" s="207">
        <v>55927.593699292847</v>
      </c>
      <c r="K79" s="207">
        <v>55777.754709597008</v>
      </c>
      <c r="L79" s="207">
        <v>55665.622821456956</v>
      </c>
      <c r="M79" s="194">
        <v>5.888932093149557</v>
      </c>
      <c r="N79" s="194">
        <v>1.0136676180846127</v>
      </c>
      <c r="O79" s="194">
        <v>0.24800135232727616</v>
      </c>
      <c r="P79" s="19">
        <v>0.50182280200172791</v>
      </c>
      <c r="Q79" s="19">
        <v>-4.6940105790649334E-2</v>
      </c>
      <c r="S79" s="92"/>
      <c r="T79" s="92"/>
      <c r="U79" s="92"/>
      <c r="V79" s="92"/>
      <c r="W79" s="92"/>
      <c r="X79" s="92"/>
      <c r="Y79" s="92"/>
      <c r="Z79" s="92"/>
      <c r="AA79" s="92"/>
      <c r="AB79" s="92"/>
      <c r="AC79" s="92"/>
      <c r="AD79" s="92"/>
      <c r="AE79" s="92"/>
      <c r="AF79" s="92"/>
    </row>
    <row r="80" spans="1:32" ht="12.75" customHeight="1" x14ac:dyDescent="0.25">
      <c r="A80" s="16" t="s">
        <v>145</v>
      </c>
      <c r="B80" s="17">
        <v>523.90203057517658</v>
      </c>
      <c r="C80" s="17">
        <v>501.59514339195567</v>
      </c>
      <c r="D80" s="17">
        <v>355.67162147578114</v>
      </c>
      <c r="E80" s="17">
        <v>314.50379406626547</v>
      </c>
      <c r="F80" s="17">
        <v>329.12157987973302</v>
      </c>
      <c r="G80" s="17">
        <v>296.36998896598584</v>
      </c>
      <c r="H80" s="17">
        <v>282.15471627531718</v>
      </c>
      <c r="I80" s="17">
        <v>249.26184227179991</v>
      </c>
      <c r="J80" s="17">
        <v>198.21056003102441</v>
      </c>
      <c r="K80" s="17">
        <v>137.92341869331457</v>
      </c>
      <c r="L80" s="17">
        <v>82.27983718172284</v>
      </c>
      <c r="M80" s="18">
        <v>-3.7989276097340263</v>
      </c>
      <c r="N80" s="19">
        <v>-0.77280506103261093</v>
      </c>
      <c r="O80" s="19">
        <v>-1.5279236314145517</v>
      </c>
      <c r="P80" s="19">
        <v>-3.4696351964201955</v>
      </c>
      <c r="Q80" s="19">
        <v>-8.4166208793205026</v>
      </c>
      <c r="S80" s="92"/>
      <c r="T80" s="92"/>
      <c r="U80" s="92"/>
      <c r="V80" s="92"/>
      <c r="W80" s="92"/>
      <c r="X80" s="92"/>
      <c r="Y80" s="92"/>
      <c r="Z80" s="92"/>
      <c r="AA80" s="92"/>
      <c r="AB80" s="92"/>
      <c r="AC80" s="92"/>
      <c r="AD80" s="92"/>
      <c r="AE80" s="92"/>
      <c r="AF80" s="92"/>
    </row>
    <row r="81" spans="1:32" ht="12.75" customHeight="1" x14ac:dyDescent="0.25">
      <c r="A81" s="16" t="s">
        <v>146</v>
      </c>
      <c r="B81" s="17">
        <v>824.26460151922004</v>
      </c>
      <c r="C81" s="17">
        <v>960.13899972734816</v>
      </c>
      <c r="D81" s="17">
        <v>1528.2863722001252</v>
      </c>
      <c r="E81" s="17">
        <v>1842.1442519396076</v>
      </c>
      <c r="F81" s="17">
        <v>2084.5826218714951</v>
      </c>
      <c r="G81" s="17">
        <v>2331.3118679927798</v>
      </c>
      <c r="H81" s="17">
        <v>2671.9380861239092</v>
      </c>
      <c r="I81" s="17">
        <v>3010.9030082164759</v>
      </c>
      <c r="J81" s="17">
        <v>3335.6382419016777</v>
      </c>
      <c r="K81" s="17">
        <v>3589.7689748645121</v>
      </c>
      <c r="L81" s="17">
        <v>3647.9848004858904</v>
      </c>
      <c r="M81" s="18">
        <v>6.3686896260654491</v>
      </c>
      <c r="N81" s="19">
        <v>3.1528988550545867</v>
      </c>
      <c r="O81" s="19">
        <v>2.5134212475392825</v>
      </c>
      <c r="P81" s="19">
        <v>2.2433934784216181</v>
      </c>
      <c r="Q81" s="19">
        <v>0.89912675479804083</v>
      </c>
      <c r="S81" s="92"/>
      <c r="T81" s="92"/>
      <c r="U81" s="92"/>
      <c r="V81" s="92"/>
      <c r="W81" s="92"/>
      <c r="X81" s="92"/>
      <c r="Y81" s="92"/>
      <c r="Z81" s="92"/>
      <c r="AA81" s="92"/>
      <c r="AB81" s="92"/>
      <c r="AC81" s="92"/>
      <c r="AD81" s="92"/>
      <c r="AE81" s="92"/>
      <c r="AF81" s="92"/>
    </row>
    <row r="82" spans="1:32" ht="12.75" customHeight="1" x14ac:dyDescent="0.25">
      <c r="A82" s="66" t="s">
        <v>147</v>
      </c>
      <c r="B82" s="17">
        <v>32.160576607210785</v>
      </c>
      <c r="C82" s="17">
        <v>15.800711748298944</v>
      </c>
      <c r="D82" s="17">
        <v>8.7986069186518456</v>
      </c>
      <c r="E82" s="17">
        <v>8.7470354366390666</v>
      </c>
      <c r="F82" s="17">
        <v>9.9607005012267962</v>
      </c>
      <c r="G82" s="17">
        <v>11.102494579979957</v>
      </c>
      <c r="H82" s="17">
        <v>12.094516061473962</v>
      </c>
      <c r="I82" s="17">
        <v>12.874812346104063</v>
      </c>
      <c r="J82" s="17">
        <v>13.591837066286615</v>
      </c>
      <c r="K82" s="17">
        <v>14.096278948539558</v>
      </c>
      <c r="L82" s="17">
        <v>14.340746334044818</v>
      </c>
      <c r="M82" s="18">
        <v>-12.156625886220096</v>
      </c>
      <c r="N82" s="19">
        <v>1.2482665777027169</v>
      </c>
      <c r="O82" s="19">
        <v>1.960008116406553</v>
      </c>
      <c r="P82" s="19">
        <v>1.1740106881622303</v>
      </c>
      <c r="Q82" s="19">
        <v>0.53779578356760727</v>
      </c>
      <c r="S82" s="92"/>
      <c r="T82" s="92"/>
      <c r="U82" s="92"/>
      <c r="V82" s="92"/>
      <c r="W82" s="92"/>
      <c r="X82" s="92"/>
      <c r="Y82" s="92"/>
      <c r="Z82" s="92"/>
      <c r="AA82" s="92"/>
      <c r="AB82" s="92"/>
      <c r="AC82" s="92"/>
      <c r="AD82" s="92"/>
      <c r="AE82" s="92"/>
      <c r="AF82" s="92"/>
    </row>
    <row r="83" spans="1:32" ht="2.1" customHeight="1" x14ac:dyDescent="0.25">
      <c r="A83" s="11"/>
      <c r="B83" s="20"/>
      <c r="C83" s="20"/>
      <c r="D83" s="20"/>
      <c r="E83" s="20"/>
      <c r="F83" s="20"/>
      <c r="G83" s="20"/>
      <c r="H83" s="20"/>
      <c r="I83" s="20"/>
      <c r="J83" s="20"/>
      <c r="K83" s="20"/>
      <c r="L83" s="20"/>
      <c r="M83" s="21"/>
      <c r="N83" s="21"/>
      <c r="O83" s="21"/>
      <c r="P83" s="21"/>
      <c r="Q83" s="21"/>
      <c r="S83" s="92"/>
      <c r="T83" s="92"/>
      <c r="U83" s="92"/>
      <c r="V83" s="92"/>
      <c r="W83" s="92"/>
      <c r="X83" s="92"/>
      <c r="Y83" s="92"/>
      <c r="Z83" s="92"/>
      <c r="AA83" s="92"/>
      <c r="AB83" s="92"/>
      <c r="AC83" s="92"/>
      <c r="AD83" s="92"/>
      <c r="AE83" s="92"/>
      <c r="AF83" s="92"/>
    </row>
    <row r="84" spans="1:32" ht="12.75" customHeight="1" x14ac:dyDescent="0.25">
      <c r="A84" s="68" t="s">
        <v>81</v>
      </c>
      <c r="B84" s="67">
        <v>2.8335353274431214</v>
      </c>
      <c r="C84" s="67">
        <v>2.8725415301638604</v>
      </c>
      <c r="D84" s="67">
        <v>2.7955995141819021</v>
      </c>
      <c r="E84" s="67">
        <v>2.7748054816870691</v>
      </c>
      <c r="F84" s="67">
        <v>2.7425436877017142</v>
      </c>
      <c r="G84" s="67">
        <v>2.7365938208498295</v>
      </c>
      <c r="H84" s="67">
        <v>2.7340021927162081</v>
      </c>
      <c r="I84" s="67">
        <v>2.7237256011886135</v>
      </c>
      <c r="J84" s="67">
        <v>2.7182527143856139</v>
      </c>
      <c r="K84" s="67">
        <v>2.6991202519142767</v>
      </c>
      <c r="L84" s="67">
        <v>2.6855848153810977</v>
      </c>
      <c r="M84" s="14">
        <v>-0.13469505950911564</v>
      </c>
      <c r="N84" s="15">
        <v>-0.19142390947382015</v>
      </c>
      <c r="O84" s="15">
        <v>-3.1188161515649515E-2</v>
      </c>
      <c r="P84" s="15">
        <v>-5.7755823354532776E-2</v>
      </c>
      <c r="Q84" s="15">
        <v>-0.12083470494607118</v>
      </c>
      <c r="S84" s="92"/>
      <c r="T84" s="92"/>
      <c r="U84" s="92"/>
      <c r="V84" s="92"/>
      <c r="W84" s="92"/>
      <c r="X84" s="92"/>
      <c r="Y84" s="92"/>
      <c r="Z84" s="92"/>
      <c r="AA84" s="92"/>
      <c r="AB84" s="92"/>
      <c r="AC84" s="92"/>
      <c r="AD84" s="92"/>
      <c r="AE84" s="92"/>
      <c r="AF84" s="92"/>
    </row>
    <row r="85" spans="1:32" ht="12.75" customHeight="1" x14ac:dyDescent="0.25">
      <c r="A85" s="16" t="s">
        <v>151</v>
      </c>
      <c r="B85" s="55">
        <v>2.9387342369778673</v>
      </c>
      <c r="C85" s="55">
        <v>2.9424113508121619</v>
      </c>
      <c r="D85" s="55">
        <v>2.8303229179883354</v>
      </c>
      <c r="E85" s="55">
        <v>2.8063546081742055</v>
      </c>
      <c r="F85" s="55">
        <v>2.7777541271007644</v>
      </c>
      <c r="G85" s="55">
        <v>2.7775212206023285</v>
      </c>
      <c r="H85" s="55">
        <v>2.7797945030100699</v>
      </c>
      <c r="I85" s="55">
        <v>2.7715896556229689</v>
      </c>
      <c r="J85" s="55">
        <v>2.7694175617812409</v>
      </c>
      <c r="K85" s="55">
        <v>2.7541747943736459</v>
      </c>
      <c r="L85" s="55">
        <v>2.7432471617082115</v>
      </c>
      <c r="M85" s="18">
        <v>-0.37517591553837271</v>
      </c>
      <c r="N85" s="19">
        <v>-0.18730513647740032</v>
      </c>
      <c r="O85" s="19">
        <v>7.3429889620779676E-3</v>
      </c>
      <c r="P85" s="19">
        <v>-3.7392743216657642E-2</v>
      </c>
      <c r="Q85" s="19">
        <v>-9.4902112859995835E-2</v>
      </c>
      <c r="S85" s="92"/>
      <c r="T85" s="92"/>
      <c r="U85" s="92"/>
      <c r="V85" s="92"/>
      <c r="W85" s="92"/>
      <c r="X85" s="92"/>
      <c r="Y85" s="92"/>
      <c r="Z85" s="92"/>
      <c r="AA85" s="92"/>
      <c r="AB85" s="92"/>
      <c r="AC85" s="92"/>
      <c r="AD85" s="92"/>
      <c r="AE85" s="92"/>
      <c r="AF85" s="92"/>
    </row>
    <row r="86" spans="1:32" ht="12.75" customHeight="1" x14ac:dyDescent="0.25">
      <c r="A86" s="16" t="s">
        <v>145</v>
      </c>
      <c r="B86" s="55">
        <v>0.96785891478879826</v>
      </c>
      <c r="C86" s="55">
        <v>1.0697273265019651</v>
      </c>
      <c r="D86" s="55">
        <v>0.95687661308171035</v>
      </c>
      <c r="E86" s="55">
        <v>0.85961867439486916</v>
      </c>
      <c r="F86" s="55">
        <v>0.7714984791940851</v>
      </c>
      <c r="G86" s="55">
        <v>0.63298748392324888</v>
      </c>
      <c r="H86" s="55">
        <v>0.55073405971737344</v>
      </c>
      <c r="I86" s="55">
        <v>0.4618681022760513</v>
      </c>
      <c r="J86" s="55">
        <v>0.35081564291311024</v>
      </c>
      <c r="K86" s="55">
        <v>0.23679784052151365</v>
      </c>
      <c r="L86" s="55">
        <v>0.14004805044340576</v>
      </c>
      <c r="M86" s="18">
        <v>-0.11405366208853129</v>
      </c>
      <c r="N86" s="19">
        <v>-2.1303774458807045</v>
      </c>
      <c r="O86" s="19">
        <v>-3.3146472278353878</v>
      </c>
      <c r="P86" s="19">
        <v>-4.4097271060134391</v>
      </c>
      <c r="Q86" s="19">
        <v>-8.7737523416635206</v>
      </c>
      <c r="S86" s="92"/>
      <c r="T86" s="92"/>
      <c r="U86" s="92"/>
      <c r="V86" s="92"/>
      <c r="W86" s="92"/>
      <c r="X86" s="92"/>
      <c r="Y86" s="92"/>
      <c r="Z86" s="92"/>
      <c r="AA86" s="92"/>
      <c r="AB86" s="92"/>
      <c r="AC86" s="92"/>
      <c r="AD86" s="92"/>
      <c r="AE86" s="92"/>
      <c r="AF86" s="92"/>
    </row>
    <row r="87" spans="1:32" ht="12.75" customHeight="1" x14ac:dyDescent="0.25">
      <c r="A87" s="16" t="s">
        <v>146</v>
      </c>
      <c r="B87" s="55">
        <v>3.0060707568169951</v>
      </c>
      <c r="C87" s="55">
        <v>3.0060707557044175</v>
      </c>
      <c r="D87" s="55">
        <v>3.0060707557044166</v>
      </c>
      <c r="E87" s="55">
        <v>3.0060707557044166</v>
      </c>
      <c r="F87" s="55">
        <v>3.0060707557044157</v>
      </c>
      <c r="G87" s="55">
        <v>3.0060707557044166</v>
      </c>
      <c r="H87" s="55">
        <v>3.0060707557044166</v>
      </c>
      <c r="I87" s="55">
        <v>2.9993682985695846</v>
      </c>
      <c r="J87" s="55">
        <v>2.9906380020636432</v>
      </c>
      <c r="K87" s="55">
        <v>2.9619966203839692</v>
      </c>
      <c r="L87" s="55">
        <v>2.9480310703451318</v>
      </c>
      <c r="M87" s="18">
        <v>-3.7011060882718994E-9</v>
      </c>
      <c r="N87" s="19">
        <v>0</v>
      </c>
      <c r="O87" s="19">
        <v>0</v>
      </c>
      <c r="P87" s="19">
        <v>-5.1457615575789539E-2</v>
      </c>
      <c r="Q87" s="19">
        <v>-0.1433893942291431</v>
      </c>
      <c r="S87" s="92"/>
      <c r="T87" s="92"/>
      <c r="U87" s="92"/>
      <c r="V87" s="92"/>
      <c r="W87" s="92"/>
      <c r="X87" s="92"/>
      <c r="Y87" s="92"/>
      <c r="Z87" s="92"/>
      <c r="AA87" s="92"/>
      <c r="AB87" s="92"/>
      <c r="AC87" s="92"/>
      <c r="AD87" s="92"/>
      <c r="AE87" s="92"/>
      <c r="AF87" s="92"/>
    </row>
    <row r="88" spans="1:32" ht="12.75" customHeight="1" x14ac:dyDescent="0.25">
      <c r="A88" s="66" t="s">
        <v>147</v>
      </c>
      <c r="B88" s="208">
        <v>5.272225673313244</v>
      </c>
      <c r="C88" s="208">
        <v>3.0981787732886747</v>
      </c>
      <c r="D88" s="208">
        <v>3.0981683739654216</v>
      </c>
      <c r="E88" s="208">
        <v>2.8632937994591767</v>
      </c>
      <c r="F88" s="208">
        <v>2.8229587327089463</v>
      </c>
      <c r="G88" s="208">
        <v>2.8180618510191815</v>
      </c>
      <c r="H88" s="208">
        <v>2.8244093334383864</v>
      </c>
      <c r="I88" s="208">
        <v>2.8198922620245166</v>
      </c>
      <c r="J88" s="208">
        <v>2.8291917478009441</v>
      </c>
      <c r="K88" s="208">
        <v>2.8244179015405595</v>
      </c>
      <c r="L88" s="208">
        <v>2.8225631499591817</v>
      </c>
      <c r="M88" s="194">
        <v>-5.1775652508915808</v>
      </c>
      <c r="N88" s="194">
        <v>-0.92594209695774365</v>
      </c>
      <c r="O88" s="194">
        <v>5.1373949973898547E-3</v>
      </c>
      <c r="P88" s="19">
        <v>1.6919552705529917E-2</v>
      </c>
      <c r="Q88" s="19">
        <v>-2.3454037315262521E-2</v>
      </c>
    </row>
    <row r="89" spans="1:32" ht="2.1" customHeight="1" x14ac:dyDescent="0.25">
      <c r="A89" s="11"/>
      <c r="B89" s="20"/>
      <c r="C89" s="20"/>
      <c r="D89" s="20"/>
      <c r="E89" s="20"/>
      <c r="F89" s="20"/>
      <c r="G89" s="20"/>
      <c r="H89" s="20"/>
      <c r="I89" s="20"/>
      <c r="J89" s="20"/>
      <c r="K89" s="20"/>
      <c r="L89" s="20"/>
      <c r="M89" s="21"/>
      <c r="N89" s="21"/>
      <c r="O89" s="21"/>
      <c r="P89" s="21"/>
      <c r="Q89" s="21"/>
    </row>
    <row r="90" spans="1:32" ht="15.75" customHeight="1" x14ac:dyDescent="0.25">
      <c r="A90" s="4" t="s">
        <v>547</v>
      </c>
      <c r="B90" s="17">
        <v>88.599999999999653</v>
      </c>
      <c r="C90" s="17">
        <v>273.70000000000186</v>
      </c>
      <c r="D90" s="17">
        <v>252.60000000000008</v>
      </c>
      <c r="E90" s="17">
        <v>239.62038498143011</v>
      </c>
      <c r="F90" s="17">
        <v>273.33456427718193</v>
      </c>
      <c r="G90" s="17">
        <v>285.59891748318114</v>
      </c>
      <c r="H90" s="17">
        <v>298.42954577542696</v>
      </c>
      <c r="I90" s="17">
        <v>309.12650885553376</v>
      </c>
      <c r="J90" s="17">
        <v>322.36741428084497</v>
      </c>
      <c r="K90" s="17">
        <v>323.54907092510985</v>
      </c>
      <c r="L90" s="17">
        <v>317.88947456017559</v>
      </c>
      <c r="M90" s="194">
        <v>11.045243927873027</v>
      </c>
      <c r="N90" s="194">
        <v>0.7920134145532165</v>
      </c>
      <c r="O90" s="194">
        <v>0.8822422413191422</v>
      </c>
      <c r="P90" s="19">
        <v>0.77456491114789028</v>
      </c>
      <c r="Q90" s="19">
        <v>-0.13978396212920297</v>
      </c>
    </row>
    <row r="91" spans="1:32" ht="12.75" customHeight="1" x14ac:dyDescent="0.25">
      <c r="A91" s="40" t="s">
        <v>5</v>
      </c>
      <c r="B91" s="17">
        <v>0.99999999999962519</v>
      </c>
      <c r="C91" s="17">
        <v>2.1000000000018648</v>
      </c>
      <c r="D91" s="17">
        <v>1.0000000000000169</v>
      </c>
      <c r="E91" s="17">
        <v>0.96233384236984421</v>
      </c>
      <c r="F91" s="17">
        <v>1.0460371192129969</v>
      </c>
      <c r="G91" s="17">
        <v>1.095925036315748</v>
      </c>
      <c r="H91" s="17">
        <v>1.1454589836830564</v>
      </c>
      <c r="I91" s="17">
        <v>1.1828847463912098</v>
      </c>
      <c r="J91" s="17">
        <v>1.2311992772411031</v>
      </c>
      <c r="K91" s="17">
        <v>1.2365153842911241</v>
      </c>
      <c r="L91" s="17">
        <v>1.2121490872959839</v>
      </c>
      <c r="M91" s="194">
        <v>3.907985046680551E-12</v>
      </c>
      <c r="N91" s="194">
        <v>0.45110293805334933</v>
      </c>
      <c r="O91" s="194">
        <v>0.91210015148661672</v>
      </c>
      <c r="P91" s="19">
        <v>0.72444450131885496</v>
      </c>
      <c r="Q91" s="19">
        <v>-0.1558167504920549</v>
      </c>
    </row>
    <row r="92" spans="1:32" ht="12.75" customHeight="1" x14ac:dyDescent="0.25">
      <c r="A92" s="40" t="s">
        <v>22</v>
      </c>
      <c r="B92" s="17">
        <v>59.7</v>
      </c>
      <c r="C92" s="17">
        <v>235.6</v>
      </c>
      <c r="D92" s="17">
        <v>221.4</v>
      </c>
      <c r="E92" s="17">
        <v>216.54921764274124</v>
      </c>
      <c r="F92" s="17">
        <v>235.38455140838221</v>
      </c>
      <c r="G92" s="17">
        <v>246.61058227504441</v>
      </c>
      <c r="H92" s="17">
        <v>257.75696108456651</v>
      </c>
      <c r="I92" s="17">
        <v>266.17869507886815</v>
      </c>
      <c r="J92" s="17">
        <v>277.05067463024614</v>
      </c>
      <c r="K92" s="17">
        <v>278.24693186892273</v>
      </c>
      <c r="L92" s="17">
        <v>272.76390475357613</v>
      </c>
      <c r="M92" s="194">
        <v>14.004062756649095</v>
      </c>
      <c r="N92" s="194">
        <v>0.61437504307149116</v>
      </c>
      <c r="O92" s="194">
        <v>0.91210015145137824</v>
      </c>
      <c r="P92" s="19">
        <v>0.72444450130253468</v>
      </c>
      <c r="Q92" s="19">
        <v>-0.15581675042442011</v>
      </c>
    </row>
    <row r="93" spans="1:32" ht="12.75" customHeight="1" x14ac:dyDescent="0.25">
      <c r="A93" s="40" t="s">
        <v>12</v>
      </c>
      <c r="B93" s="17">
        <v>27.900000000000034</v>
      </c>
      <c r="C93" s="17">
        <v>36</v>
      </c>
      <c r="D93" s="17">
        <v>30.200000000000045</v>
      </c>
      <c r="E93" s="17">
        <v>22.10883349631689</v>
      </c>
      <c r="F93" s="17">
        <v>36.903975749591154</v>
      </c>
      <c r="G93" s="17">
        <v>37.892410171817403</v>
      </c>
      <c r="H93" s="17">
        <v>39.527125707178811</v>
      </c>
      <c r="I93" s="17">
        <v>41.764929030275539</v>
      </c>
      <c r="J93" s="17">
        <v>44.085540373366484</v>
      </c>
      <c r="K93" s="17">
        <v>44.065623671887693</v>
      </c>
      <c r="L93" s="17">
        <v>43.9134207192958</v>
      </c>
      <c r="M93" s="194">
        <v>0.7952981834038253</v>
      </c>
      <c r="N93" s="194">
        <v>2.0250042005252267</v>
      </c>
      <c r="O93" s="194">
        <v>0.68904178267641392</v>
      </c>
      <c r="P93" s="19">
        <v>1.0974248402055853</v>
      </c>
      <c r="Q93" s="19">
        <v>-3.9110964574751161E-2</v>
      </c>
    </row>
    <row r="94" spans="1:32" ht="12.75" customHeight="1" thickBot="1" x14ac:dyDescent="0.3">
      <c r="A94" s="68" t="s">
        <v>548</v>
      </c>
      <c r="B94" s="13">
        <v>143.31881934268253</v>
      </c>
      <c r="C94" s="13">
        <v>559.87272346661655</v>
      </c>
      <c r="D94" s="13">
        <v>523.11241364873354</v>
      </c>
      <c r="E94" s="13">
        <v>511.60242051886109</v>
      </c>
      <c r="F94" s="13">
        <v>556.10132220355877</v>
      </c>
      <c r="G94" s="13">
        <v>582.62307382530309</v>
      </c>
      <c r="H94" s="13">
        <v>608.95664566198172</v>
      </c>
      <c r="I94" s="13">
        <v>628.85318254792355</v>
      </c>
      <c r="J94" s="13">
        <v>654.53847993603438</v>
      </c>
      <c r="K94" s="13">
        <v>657.36466469685797</v>
      </c>
      <c r="L94" s="13">
        <v>644.41088922485528</v>
      </c>
      <c r="M94" s="14">
        <v>13.822777864063296</v>
      </c>
      <c r="N94" s="15">
        <v>0.61341503949170484</v>
      </c>
      <c r="O94" s="15">
        <v>0.91210015145137824</v>
      </c>
      <c r="P94" s="15">
        <v>0.72444450130253468</v>
      </c>
      <c r="Q94" s="15">
        <v>-0.15581675042443122</v>
      </c>
    </row>
    <row r="95" spans="1:32" s="37" customFormat="1" x14ac:dyDescent="0.2">
      <c r="A95" s="291" t="s">
        <v>551</v>
      </c>
      <c r="B95" s="291"/>
      <c r="C95" s="291"/>
      <c r="D95" s="291"/>
      <c r="E95" s="291"/>
      <c r="F95" s="291"/>
      <c r="G95" s="291"/>
      <c r="H95" s="291"/>
      <c r="I95" s="291"/>
      <c r="J95" s="291"/>
      <c r="K95" s="291"/>
      <c r="L95" s="291"/>
      <c r="M95" s="239"/>
      <c r="N95" s="239"/>
      <c r="O95" s="239"/>
      <c r="P95" s="239"/>
      <c r="Q95" s="239"/>
      <c r="R95"/>
      <c r="S95"/>
      <c r="T95"/>
      <c r="U95"/>
    </row>
    <row r="96" spans="1:32" s="37" customFormat="1" x14ac:dyDescent="0.2">
      <c r="A96" s="292" t="s">
        <v>552</v>
      </c>
      <c r="B96" s="292"/>
      <c r="C96" s="292"/>
      <c r="D96" s="292"/>
      <c r="E96" s="292"/>
      <c r="F96" s="292"/>
      <c r="G96" s="292"/>
      <c r="H96" s="292"/>
      <c r="I96" s="292"/>
      <c r="J96" s="292"/>
      <c r="K96" s="292"/>
      <c r="L96" s="292"/>
      <c r="M96" s="254"/>
      <c r="N96" s="254"/>
      <c r="O96" s="254"/>
      <c r="P96" s="254"/>
      <c r="Q96" s="254"/>
      <c r="R96"/>
      <c r="S96"/>
      <c r="T96"/>
      <c r="U96"/>
    </row>
    <row r="97" spans="1:21" s="37" customFormat="1" ht="22.5" x14ac:dyDescent="0.2">
      <c r="A97" s="253" t="s">
        <v>553</v>
      </c>
      <c r="B97" s="254"/>
      <c r="C97" s="254"/>
      <c r="D97" s="254"/>
      <c r="E97" s="254"/>
      <c r="F97" s="254"/>
      <c r="G97" s="254"/>
      <c r="H97" s="254"/>
      <c r="I97" s="254"/>
      <c r="J97" s="254"/>
      <c r="K97" s="254"/>
      <c r="L97" s="254"/>
      <c r="M97" s="254"/>
      <c r="N97" s="254"/>
      <c r="O97" s="254"/>
      <c r="P97" s="254"/>
      <c r="Q97" s="254"/>
      <c r="R97"/>
      <c r="S97"/>
      <c r="T97"/>
      <c r="U97"/>
    </row>
    <row r="98" spans="1:21" s="37" customFormat="1" ht="22.5" x14ac:dyDescent="0.2">
      <c r="A98" s="253" t="s">
        <v>549</v>
      </c>
      <c r="B98" s="254"/>
      <c r="C98" s="254"/>
      <c r="D98" s="254"/>
      <c r="E98" s="254"/>
      <c r="F98" s="254"/>
      <c r="G98" s="254"/>
      <c r="H98" s="254"/>
      <c r="I98" s="254"/>
      <c r="J98" s="254"/>
      <c r="K98" s="254"/>
      <c r="L98" s="254"/>
      <c r="M98" s="254"/>
      <c r="N98" s="254"/>
      <c r="O98" s="254"/>
      <c r="P98" s="254"/>
      <c r="Q98" s="254"/>
      <c r="R98"/>
      <c r="S98"/>
      <c r="T98"/>
      <c r="U98"/>
    </row>
    <row r="99" spans="1:21" s="37" customFormat="1" ht="23.25" thickBot="1" x14ac:dyDescent="0.25">
      <c r="A99" s="251" t="s">
        <v>550</v>
      </c>
      <c r="B99" s="252"/>
      <c r="C99" s="252"/>
      <c r="D99" s="252"/>
      <c r="E99" s="252"/>
      <c r="F99" s="252"/>
      <c r="G99" s="252"/>
      <c r="H99" s="252"/>
      <c r="I99" s="252"/>
      <c r="J99" s="252"/>
      <c r="K99" s="252"/>
      <c r="L99" s="252"/>
      <c r="M99" s="252"/>
      <c r="N99" s="252"/>
      <c r="O99" s="252"/>
      <c r="P99" s="252"/>
      <c r="Q99" s="252"/>
      <c r="R99"/>
      <c r="S99"/>
      <c r="T99"/>
      <c r="U99"/>
    </row>
    <row r="100" spans="1:21" x14ac:dyDescent="0.25">
      <c r="A100" s="185" t="s">
        <v>28</v>
      </c>
      <c r="B100" s="185"/>
      <c r="C100" s="185"/>
      <c r="D100" s="185"/>
      <c r="E100" s="185"/>
      <c r="F100" s="185"/>
      <c r="G100" s="185"/>
      <c r="H100" s="185"/>
      <c r="I100" s="185"/>
      <c r="J100" s="185"/>
      <c r="K100" s="185"/>
      <c r="L100" s="185"/>
      <c r="M100" s="185"/>
      <c r="N100" s="185"/>
      <c r="O100" s="185"/>
      <c r="P100" s="185"/>
      <c r="Q100" s="185"/>
      <c r="R100" s="185"/>
      <c r="S100" s="185"/>
      <c r="T100" s="185"/>
    </row>
    <row r="101" spans="1:21" x14ac:dyDescent="0.25">
      <c r="A101" s="232"/>
    </row>
    <row r="106" spans="1:21" x14ac:dyDescent="0.25">
      <c r="A106" s="192"/>
      <c r="B106" s="192"/>
      <c r="C106" s="192"/>
      <c r="D106" s="192"/>
      <c r="E106" s="192"/>
      <c r="F106" s="192"/>
      <c r="G106" s="192"/>
      <c r="H106" s="192"/>
      <c r="I106" s="192"/>
      <c r="J106" s="192"/>
      <c r="K106" s="192"/>
      <c r="L106" s="192"/>
      <c r="M106" s="192"/>
      <c r="N106" s="192"/>
      <c r="P106" s="192"/>
      <c r="Q106" s="192"/>
      <c r="R106" s="192"/>
    </row>
    <row r="118" spans="1:18" x14ac:dyDescent="0.25">
      <c r="A118" s="192"/>
      <c r="B118" s="192"/>
      <c r="C118" s="192"/>
      <c r="D118" s="192"/>
      <c r="E118" s="192"/>
      <c r="F118" s="192"/>
      <c r="G118" s="192"/>
      <c r="H118" s="192"/>
      <c r="I118" s="192"/>
      <c r="J118" s="192"/>
      <c r="K118" s="192"/>
      <c r="L118" s="192"/>
      <c r="M118" s="192"/>
      <c r="N118" s="192"/>
      <c r="P118" s="192"/>
      <c r="Q118" s="192"/>
      <c r="R118" s="192"/>
    </row>
    <row r="129" spans="1:18" x14ac:dyDescent="0.25">
      <c r="A129" s="192"/>
      <c r="B129" s="192"/>
      <c r="C129" s="192"/>
      <c r="D129" s="192"/>
      <c r="E129" s="192"/>
      <c r="F129" s="192"/>
      <c r="G129" s="192"/>
      <c r="H129" s="192"/>
      <c r="I129" s="192"/>
      <c r="J129" s="192"/>
      <c r="K129" s="192"/>
      <c r="L129" s="192"/>
      <c r="M129" s="192"/>
      <c r="N129" s="192"/>
      <c r="P129" s="192"/>
      <c r="Q129" s="192"/>
      <c r="R129" s="192"/>
    </row>
    <row r="137" spans="1:18" x14ac:dyDescent="0.25">
      <c r="A137" s="192"/>
      <c r="B137" s="192"/>
      <c r="C137" s="192"/>
      <c r="D137" s="192"/>
      <c r="E137" s="192"/>
      <c r="F137" s="192"/>
      <c r="G137" s="192"/>
      <c r="H137" s="192"/>
      <c r="I137" s="192"/>
      <c r="J137" s="192"/>
      <c r="K137" s="192"/>
      <c r="L137" s="192"/>
      <c r="M137" s="192"/>
      <c r="N137" s="192"/>
      <c r="P137" s="192"/>
      <c r="Q137" s="192"/>
      <c r="R137" s="192"/>
    </row>
    <row r="144" spans="1:18" x14ac:dyDescent="0.25">
      <c r="A144" s="192"/>
      <c r="B144" s="192"/>
      <c r="C144" s="192"/>
      <c r="D144" s="192"/>
      <c r="E144" s="192"/>
      <c r="F144" s="192"/>
      <c r="G144" s="192"/>
      <c r="H144" s="192"/>
      <c r="I144" s="192"/>
      <c r="J144" s="192"/>
      <c r="K144" s="192"/>
      <c r="L144" s="192"/>
      <c r="M144" s="192"/>
      <c r="N144" s="192"/>
      <c r="P144" s="192"/>
      <c r="Q144" s="192"/>
      <c r="R144" s="192"/>
    </row>
    <row r="152" spans="1:18" x14ac:dyDescent="0.25">
      <c r="A152" s="192"/>
      <c r="B152" s="192"/>
      <c r="C152" s="192"/>
      <c r="D152" s="192"/>
      <c r="E152" s="192"/>
      <c r="F152" s="192"/>
      <c r="G152" s="192"/>
      <c r="H152" s="192"/>
      <c r="I152" s="192"/>
      <c r="J152" s="192"/>
      <c r="K152" s="192"/>
      <c r="L152" s="192"/>
      <c r="M152" s="192"/>
      <c r="N152" s="192"/>
      <c r="P152" s="192"/>
      <c r="Q152" s="192"/>
      <c r="R152" s="192"/>
    </row>
    <row r="159" spans="1:18" x14ac:dyDescent="0.25">
      <c r="A159" s="192"/>
      <c r="B159" s="192"/>
      <c r="C159" s="192"/>
      <c r="D159" s="192"/>
      <c r="E159" s="192"/>
      <c r="F159" s="192"/>
      <c r="G159" s="192"/>
      <c r="H159" s="192"/>
      <c r="I159" s="192"/>
      <c r="J159" s="192"/>
      <c r="K159" s="192"/>
      <c r="L159" s="192"/>
      <c r="M159" s="192"/>
      <c r="N159" s="192"/>
      <c r="P159" s="192"/>
      <c r="Q159" s="192"/>
      <c r="R159" s="192"/>
    </row>
    <row r="167" spans="1:18" x14ac:dyDescent="0.25">
      <c r="A167" s="192"/>
      <c r="B167" s="192"/>
      <c r="C167" s="192"/>
      <c r="D167" s="192"/>
      <c r="E167" s="192"/>
      <c r="F167" s="192"/>
      <c r="G167" s="192"/>
      <c r="H167" s="192"/>
      <c r="I167" s="192"/>
      <c r="J167" s="192"/>
      <c r="K167" s="192"/>
      <c r="L167" s="192"/>
      <c r="M167" s="192"/>
      <c r="N167" s="192"/>
      <c r="P167" s="192"/>
      <c r="Q167" s="192"/>
      <c r="R167" s="192"/>
    </row>
    <row r="175" spans="1:18" x14ac:dyDescent="0.25">
      <c r="A175" s="192"/>
      <c r="B175" s="192"/>
      <c r="C175" s="192"/>
      <c r="D175" s="192"/>
      <c r="E175" s="192"/>
      <c r="F175" s="192"/>
      <c r="G175" s="192"/>
      <c r="H175" s="192"/>
      <c r="I175" s="192"/>
      <c r="J175" s="192"/>
      <c r="K175" s="192"/>
      <c r="L175" s="192"/>
      <c r="M175" s="192"/>
      <c r="N175" s="192"/>
      <c r="P175" s="192"/>
      <c r="Q175" s="192"/>
      <c r="R175" s="192"/>
    </row>
    <row r="190" spans="1:14" x14ac:dyDescent="0.25">
      <c r="A190" s="192"/>
      <c r="B190" s="192"/>
      <c r="C190" s="192"/>
      <c r="D190" s="192"/>
      <c r="E190" s="192"/>
      <c r="F190" s="192"/>
      <c r="G190" s="192"/>
      <c r="H190" s="192"/>
      <c r="I190" s="192"/>
      <c r="J190" s="192"/>
      <c r="K190" s="192"/>
      <c r="L190" s="192"/>
      <c r="M190" s="192"/>
      <c r="N190" s="192"/>
    </row>
    <row r="197" spans="1:14" x14ac:dyDescent="0.25">
      <c r="A197" s="192"/>
      <c r="B197" s="192"/>
      <c r="C197" s="192"/>
      <c r="D197" s="192"/>
      <c r="E197" s="192"/>
      <c r="F197" s="192"/>
      <c r="G197" s="192"/>
      <c r="H197" s="192"/>
      <c r="I197" s="192"/>
      <c r="J197" s="192"/>
      <c r="K197" s="192"/>
      <c r="L197" s="192"/>
      <c r="M197" s="192"/>
      <c r="N197" s="192"/>
    </row>
    <row r="210" spans="1:18" x14ac:dyDescent="0.25">
      <c r="A210" s="192"/>
      <c r="B210" s="192"/>
      <c r="C210" s="192"/>
      <c r="D210" s="192"/>
      <c r="E210" s="192"/>
      <c r="F210" s="192"/>
      <c r="G210" s="192"/>
      <c r="H210" s="192"/>
      <c r="I210" s="192"/>
      <c r="J210" s="192"/>
      <c r="K210" s="192"/>
      <c r="L210" s="192"/>
      <c r="M210" s="192"/>
      <c r="N210" s="192"/>
      <c r="P210" s="192"/>
      <c r="Q210" s="192"/>
      <c r="R210" s="192"/>
    </row>
    <row r="218" spans="1:18" x14ac:dyDescent="0.25">
      <c r="P218" s="192"/>
      <c r="Q218" s="192"/>
      <c r="R218" s="192"/>
    </row>
    <row r="228" spans="1:18" x14ac:dyDescent="0.25">
      <c r="A228" s="192"/>
      <c r="B228" s="192"/>
      <c r="C228" s="192"/>
      <c r="D228" s="192"/>
      <c r="E228" s="192"/>
      <c r="F228" s="192"/>
      <c r="G228" s="192"/>
      <c r="H228" s="192"/>
      <c r="I228" s="192"/>
      <c r="J228" s="192"/>
      <c r="K228" s="192"/>
      <c r="L228" s="192"/>
      <c r="M228" s="192"/>
      <c r="N228" s="192"/>
      <c r="P228" s="192"/>
      <c r="Q228" s="192"/>
      <c r="R228" s="192"/>
    </row>
    <row r="234" spans="1:18" x14ac:dyDescent="0.25">
      <c r="A234" s="192"/>
      <c r="B234" s="192"/>
      <c r="C234" s="192"/>
      <c r="D234" s="192"/>
      <c r="E234" s="192"/>
      <c r="F234" s="192"/>
      <c r="G234" s="192"/>
      <c r="H234" s="192"/>
      <c r="I234" s="192"/>
      <c r="J234" s="192"/>
      <c r="K234" s="192"/>
      <c r="L234" s="192"/>
      <c r="M234" s="192"/>
      <c r="N234" s="192"/>
      <c r="P234" s="192"/>
      <c r="Q234" s="192"/>
      <c r="R234" s="192"/>
    </row>
  </sheetData>
  <mergeCells count="4">
    <mergeCell ref="A1:F1"/>
    <mergeCell ref="A95:L95"/>
    <mergeCell ref="A96:L96"/>
    <mergeCell ref="M4:Q4"/>
  </mergeCells>
  <phoneticPr fontId="0" type="noConversion"/>
  <printOptions gridLinesSet="0"/>
  <pageMargins left="0.33" right="0.17" top="0.22" bottom="0.24" header="0.19" footer="0.11811023622047245"/>
  <pageSetup paperSize="9" scale="85" orientation="portrait" horizontalDpi="4294967292"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F177"/>
  <sheetViews>
    <sheetView showGridLines="0" workbookViewId="0"/>
  </sheetViews>
  <sheetFormatPr baseColWidth="10" defaultColWidth="12" defaultRowHeight="13.5" x14ac:dyDescent="0.25"/>
  <cols>
    <col min="1" max="1" width="69.83203125" style="3" bestFit="1" customWidth="1"/>
    <col min="2" max="11" width="8.33203125" style="3" customWidth="1"/>
    <col min="12" max="17" width="6.33203125" style="3" customWidth="1"/>
    <col min="18" max="20" width="12" style="3" customWidth="1" collapsed="1"/>
    <col min="21" max="16384" width="12" style="3"/>
  </cols>
  <sheetData>
    <row r="1" spans="1:32" ht="26.25" customHeight="1" x14ac:dyDescent="0.25">
      <c r="A1" s="226" t="s">
        <v>594</v>
      </c>
      <c r="B1" s="226"/>
      <c r="C1" s="226"/>
      <c r="D1" s="197"/>
      <c r="E1" s="197"/>
      <c r="F1" s="197"/>
      <c r="G1" s="197"/>
      <c r="H1" s="197"/>
      <c r="I1" s="197"/>
      <c r="J1" s="197"/>
      <c r="K1" s="197"/>
      <c r="L1" s="1"/>
      <c r="M1" s="197"/>
      <c r="N1" s="197"/>
      <c r="O1" s="197"/>
      <c r="P1" s="1"/>
      <c r="Q1" s="2" t="s">
        <v>95</v>
      </c>
      <c r="S1" s="92"/>
      <c r="T1" s="92"/>
      <c r="U1" s="92"/>
      <c r="V1" s="92"/>
      <c r="W1" s="92"/>
      <c r="X1" s="92"/>
      <c r="Y1" s="92"/>
      <c r="Z1" s="92"/>
      <c r="AA1" s="92"/>
      <c r="AB1" s="92"/>
      <c r="AC1" s="92"/>
      <c r="AD1" s="92"/>
      <c r="AE1" s="92"/>
      <c r="AF1" s="92"/>
    </row>
    <row r="2" spans="1:32" ht="12.75" customHeight="1" x14ac:dyDescent="0.25">
      <c r="A2" s="4"/>
      <c r="B2" s="5">
        <v>2005</v>
      </c>
      <c r="C2" s="5">
        <v>2010</v>
      </c>
      <c r="D2" s="5">
        <v>2015</v>
      </c>
      <c r="E2" s="5">
        <v>2020</v>
      </c>
      <c r="F2" s="5">
        <v>2025</v>
      </c>
      <c r="G2" s="5">
        <v>2030</v>
      </c>
      <c r="H2" s="5">
        <v>2035</v>
      </c>
      <c r="I2" s="5">
        <v>2040</v>
      </c>
      <c r="J2" s="5">
        <v>2045</v>
      </c>
      <c r="K2" s="5">
        <v>2050</v>
      </c>
      <c r="L2" s="6" t="s">
        <v>475</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9"/>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227" t="s">
        <v>607</v>
      </c>
      <c r="M4" s="227"/>
      <c r="N4" s="228"/>
      <c r="O4" s="228"/>
      <c r="P4" s="228"/>
      <c r="Q4" s="228"/>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9"/>
      <c r="M5" s="9"/>
      <c r="N5" s="9"/>
      <c r="O5" s="9"/>
      <c r="P5" s="9"/>
      <c r="Q5" s="9"/>
      <c r="S5" s="92"/>
      <c r="T5" s="92"/>
      <c r="U5" s="92"/>
      <c r="V5" s="92"/>
      <c r="W5" s="92"/>
      <c r="X5" s="92"/>
      <c r="Y5" s="92"/>
      <c r="Z5" s="92"/>
      <c r="AA5" s="92"/>
      <c r="AB5" s="92"/>
      <c r="AC5" s="92"/>
      <c r="AD5" s="92"/>
      <c r="AE5" s="92"/>
      <c r="AF5" s="92"/>
    </row>
    <row r="6" spans="1:32" ht="12.75" customHeight="1" x14ac:dyDescent="0.25">
      <c r="A6" s="4" t="s">
        <v>554</v>
      </c>
      <c r="B6" s="17"/>
      <c r="C6" s="17"/>
      <c r="D6" s="17"/>
      <c r="E6" s="17"/>
      <c r="F6" s="17"/>
      <c r="G6" s="17"/>
      <c r="H6" s="17"/>
      <c r="I6" s="17"/>
      <c r="J6" s="17"/>
      <c r="K6" s="17"/>
      <c r="L6" s="18"/>
      <c r="M6" s="18"/>
      <c r="N6" s="19"/>
      <c r="O6" s="19"/>
      <c r="P6" s="19"/>
      <c r="Q6" s="19"/>
      <c r="S6" s="92"/>
      <c r="T6" s="92"/>
      <c r="U6" s="92"/>
      <c r="V6" s="92"/>
      <c r="W6" s="92"/>
      <c r="X6" s="92"/>
      <c r="Y6" s="92"/>
      <c r="Z6" s="92"/>
      <c r="AA6" s="92"/>
      <c r="AB6" s="92"/>
      <c r="AC6" s="92"/>
      <c r="AD6" s="92"/>
      <c r="AE6" s="92"/>
      <c r="AF6" s="92"/>
    </row>
    <row r="7" spans="1:32" ht="12.75" customHeight="1" x14ac:dyDescent="0.25">
      <c r="A7" s="74" t="s">
        <v>555</v>
      </c>
      <c r="B7" s="53">
        <v>22.556500373636368</v>
      </c>
      <c r="C7" s="53">
        <v>22.261000399999997</v>
      </c>
      <c r="D7" s="53">
        <v>23.606789831664386</v>
      </c>
      <c r="E7" s="53">
        <v>30.155909728456791</v>
      </c>
      <c r="F7" s="53">
        <v>37.08908344011207</v>
      </c>
      <c r="G7" s="53">
        <v>44.072603084125902</v>
      </c>
      <c r="H7" s="53">
        <v>48.189178647681445</v>
      </c>
      <c r="I7" s="53">
        <v>51.364737990749774</v>
      </c>
      <c r="J7" s="53">
        <v>53.845879495260149</v>
      </c>
      <c r="K7" s="53">
        <v>55.182549044544452</v>
      </c>
      <c r="L7" s="258">
        <v>0</v>
      </c>
      <c r="M7" s="258">
        <v>0</v>
      </c>
      <c r="N7" s="87">
        <v>3.0819856539280543</v>
      </c>
      <c r="O7" s="87">
        <v>3.8674875892355631</v>
      </c>
      <c r="P7" s="87">
        <v>1.5429175528794747</v>
      </c>
      <c r="Q7" s="87">
        <v>0.71952480010328834</v>
      </c>
      <c r="S7" s="92"/>
      <c r="T7" s="92"/>
      <c r="U7" s="92"/>
      <c r="V7" s="92"/>
      <c r="W7" s="92"/>
      <c r="X7" s="92"/>
      <c r="Y7" s="92"/>
      <c r="Z7" s="92"/>
      <c r="AA7" s="92"/>
      <c r="AB7" s="92"/>
      <c r="AC7" s="92"/>
      <c r="AD7" s="92"/>
      <c r="AE7" s="92"/>
      <c r="AF7" s="92"/>
    </row>
    <row r="8" spans="1:32" ht="12.75" customHeight="1" x14ac:dyDescent="0.25">
      <c r="A8" s="16" t="s">
        <v>556</v>
      </c>
      <c r="B8" s="32">
        <v>18.156499980183046</v>
      </c>
      <c r="C8" s="32">
        <v>17.920999999999996</v>
      </c>
      <c r="D8" s="32">
        <v>18.482410580158955</v>
      </c>
      <c r="E8" s="32">
        <v>24.016313684522089</v>
      </c>
      <c r="F8" s="32">
        <v>29.862888961854743</v>
      </c>
      <c r="G8" s="32">
        <v>35.704568153157105</v>
      </c>
      <c r="H8" s="32">
        <v>38.873495459643294</v>
      </c>
      <c r="I8" s="32">
        <v>40.854907653168603</v>
      </c>
      <c r="J8" s="32">
        <v>42.464574305552006</v>
      </c>
      <c r="K8" s="32">
        <v>42.861083400811445</v>
      </c>
      <c r="L8" s="18">
        <v>0</v>
      </c>
      <c r="M8" s="18">
        <v>0</v>
      </c>
      <c r="N8" s="19">
        <v>2.970876792455468</v>
      </c>
      <c r="O8" s="19">
        <v>4.0451267791030476</v>
      </c>
      <c r="P8" s="19">
        <v>1.356602592980849</v>
      </c>
      <c r="Q8" s="19">
        <v>0.48052398041724675</v>
      </c>
      <c r="S8" s="92"/>
      <c r="T8" s="92"/>
      <c r="U8" s="92"/>
      <c r="V8" s="92"/>
      <c r="W8" s="92"/>
      <c r="X8" s="92"/>
      <c r="Y8" s="92"/>
      <c r="Z8" s="92"/>
      <c r="AA8" s="92"/>
      <c r="AB8" s="92"/>
      <c r="AC8" s="92"/>
      <c r="AD8" s="92"/>
      <c r="AE8" s="92"/>
      <c r="AF8" s="92"/>
    </row>
    <row r="9" spans="1:32" ht="12.75" customHeight="1" x14ac:dyDescent="0.25">
      <c r="A9" s="16" t="s">
        <v>557</v>
      </c>
      <c r="B9" s="32">
        <v>0</v>
      </c>
      <c r="C9" s="32">
        <v>0</v>
      </c>
      <c r="D9" s="32">
        <v>0.52664233054258458</v>
      </c>
      <c r="E9" s="32">
        <v>1.2684301671989531</v>
      </c>
      <c r="F9" s="32">
        <v>1.7332207184579984</v>
      </c>
      <c r="G9" s="32">
        <v>2.2446869792568211</v>
      </c>
      <c r="H9" s="32">
        <v>2.7322752728222728</v>
      </c>
      <c r="I9" s="32">
        <v>3.4697512997486126</v>
      </c>
      <c r="J9" s="32">
        <v>4.0843849093205131</v>
      </c>
      <c r="K9" s="32">
        <v>4.7825647969334844</v>
      </c>
      <c r="L9" s="18">
        <v>0</v>
      </c>
      <c r="M9" s="18">
        <v>0</v>
      </c>
      <c r="N9" s="19">
        <v>0</v>
      </c>
      <c r="O9" s="19">
        <v>5.873902763703498</v>
      </c>
      <c r="P9" s="19">
        <v>4.4513977425968632</v>
      </c>
      <c r="Q9" s="19">
        <v>3.2609821778149861</v>
      </c>
      <c r="S9" s="92"/>
      <c r="T9" s="92"/>
      <c r="U9" s="92"/>
      <c r="V9" s="92"/>
      <c r="W9" s="92"/>
      <c r="X9" s="92"/>
      <c r="Y9" s="92"/>
      <c r="Z9" s="92"/>
      <c r="AA9" s="92"/>
      <c r="AB9" s="92"/>
      <c r="AC9" s="92"/>
      <c r="AD9" s="92"/>
      <c r="AE9" s="92"/>
      <c r="AF9" s="92"/>
    </row>
    <row r="10" spans="1:32" ht="12.75" customHeight="1" x14ac:dyDescent="0.25">
      <c r="A10" s="16" t="s">
        <v>558</v>
      </c>
      <c r="B10" s="32">
        <v>4.4000003934533236</v>
      </c>
      <c r="C10" s="32">
        <v>4.3400004000000019</v>
      </c>
      <c r="D10" s="32">
        <v>4.5977369209628431</v>
      </c>
      <c r="E10" s="32">
        <v>4.8711658767357475</v>
      </c>
      <c r="F10" s="32">
        <v>5.4929737597993258</v>
      </c>
      <c r="G10" s="32">
        <v>6.1233479517119775</v>
      </c>
      <c r="H10" s="32">
        <v>6.5834079152158811</v>
      </c>
      <c r="I10" s="32">
        <v>7.040079037832558</v>
      </c>
      <c r="J10" s="32">
        <v>7.2969202803876296</v>
      </c>
      <c r="K10" s="32">
        <v>7.5389008467995193</v>
      </c>
      <c r="L10" s="18">
        <v>0</v>
      </c>
      <c r="M10" s="18">
        <v>0</v>
      </c>
      <c r="N10" s="19">
        <v>1.1612797809124942</v>
      </c>
      <c r="O10" s="19">
        <v>2.3141267639188445</v>
      </c>
      <c r="P10" s="19">
        <v>1.4048809811429086</v>
      </c>
      <c r="Q10" s="19">
        <v>0.6869185167078351</v>
      </c>
      <c r="S10" s="92"/>
      <c r="T10" s="92"/>
      <c r="U10" s="92"/>
      <c r="V10" s="92"/>
      <c r="W10" s="92"/>
      <c r="X10" s="92"/>
      <c r="Y10" s="92"/>
      <c r="Z10" s="92"/>
      <c r="AA10" s="92"/>
      <c r="AB10" s="92"/>
      <c r="AC10" s="92"/>
      <c r="AD10" s="92"/>
      <c r="AE10" s="92"/>
      <c r="AF10" s="92"/>
    </row>
    <row r="11" spans="1:32" ht="12.75" customHeight="1" x14ac:dyDescent="0.25">
      <c r="A11" s="74" t="s">
        <v>559</v>
      </c>
      <c r="B11" s="32">
        <v>4.7261726350141764</v>
      </c>
      <c r="C11" s="32">
        <v>8.7000827045608276</v>
      </c>
      <c r="D11" s="32">
        <v>10.629974993200763</v>
      </c>
      <c r="E11" s="32">
        <v>12.930571503960588</v>
      </c>
      <c r="F11" s="32">
        <v>15.955955831493803</v>
      </c>
      <c r="G11" s="32">
        <v>20.686220357668674</v>
      </c>
      <c r="H11" s="32">
        <v>24.92183619057737</v>
      </c>
      <c r="I11" s="32">
        <v>29.091719789472116</v>
      </c>
      <c r="J11" s="32">
        <v>32.747974887885803</v>
      </c>
      <c r="K11" s="32">
        <v>35.137903030662912</v>
      </c>
      <c r="L11" s="18">
        <v>0</v>
      </c>
      <c r="M11" s="18">
        <v>0</v>
      </c>
      <c r="N11" s="19">
        <v>4.0421777239717072</v>
      </c>
      <c r="O11" s="19">
        <v>4.8108740332287514</v>
      </c>
      <c r="P11" s="19">
        <v>3.4686600585291494</v>
      </c>
      <c r="Q11" s="19">
        <v>1.9062086860155647</v>
      </c>
      <c r="S11" s="92"/>
      <c r="T11" s="92"/>
      <c r="U11" s="92"/>
      <c r="V11" s="92"/>
      <c r="W11" s="92"/>
      <c r="X11" s="92"/>
      <c r="Y11" s="92"/>
      <c r="Z11" s="92"/>
      <c r="AA11" s="92"/>
      <c r="AB11" s="92"/>
      <c r="AC11" s="92"/>
      <c r="AD11" s="92"/>
      <c r="AE11" s="92"/>
      <c r="AF11" s="92"/>
    </row>
    <row r="12" spans="1:32" ht="12.75" customHeight="1" x14ac:dyDescent="0.25">
      <c r="A12" s="74" t="s">
        <v>560</v>
      </c>
      <c r="B12" s="32">
        <v>89.896471758210993</v>
      </c>
      <c r="C12" s="32">
        <v>120.79325614868536</v>
      </c>
      <c r="D12" s="32">
        <v>149.74206273151808</v>
      </c>
      <c r="E12" s="32">
        <v>166.61292618639109</v>
      </c>
      <c r="F12" s="32">
        <v>188.74410300182086</v>
      </c>
      <c r="G12" s="32">
        <v>209.07908221589651</v>
      </c>
      <c r="H12" s="32">
        <v>225.48334114691224</v>
      </c>
      <c r="I12" s="32">
        <v>240.80037382206515</v>
      </c>
      <c r="J12" s="32">
        <v>250.98181219716335</v>
      </c>
      <c r="K12" s="32">
        <v>257.72416087212156</v>
      </c>
      <c r="L12" s="18">
        <v>0</v>
      </c>
      <c r="M12" s="18">
        <v>0</v>
      </c>
      <c r="N12" s="19">
        <v>3.2681983731376762</v>
      </c>
      <c r="O12" s="19">
        <v>2.2963620683258412</v>
      </c>
      <c r="P12" s="19">
        <v>1.4225807444406824</v>
      </c>
      <c r="Q12" s="19">
        <v>0.68152793562494818</v>
      </c>
      <c r="S12" s="92"/>
      <c r="T12" s="92"/>
      <c r="U12" s="92"/>
      <c r="V12" s="92"/>
      <c r="W12" s="92"/>
      <c r="X12" s="92"/>
      <c r="Y12" s="92"/>
      <c r="Z12" s="92"/>
      <c r="AA12" s="92"/>
      <c r="AB12" s="92"/>
      <c r="AC12" s="92"/>
      <c r="AD12" s="92"/>
      <c r="AE12" s="92"/>
      <c r="AF12" s="92"/>
    </row>
    <row r="13" spans="1:32" ht="12.75" customHeight="1" x14ac:dyDescent="0.25">
      <c r="A13" s="16" t="s">
        <v>561</v>
      </c>
      <c r="B13" s="32">
        <v>6.9925840005732161</v>
      </c>
      <c r="C13" s="32">
        <v>6.4043844507122545</v>
      </c>
      <c r="D13" s="32">
        <v>8.5300915292354187</v>
      </c>
      <c r="E13" s="32">
        <v>9.4881476331699837</v>
      </c>
      <c r="F13" s="32">
        <v>10.265064875429555</v>
      </c>
      <c r="G13" s="32">
        <v>10.970536980775409</v>
      </c>
      <c r="H13" s="32">
        <v>11.702008397565267</v>
      </c>
      <c r="I13" s="32">
        <v>12.45204201742308</v>
      </c>
      <c r="J13" s="32">
        <v>13.103370432640201</v>
      </c>
      <c r="K13" s="32">
        <v>13.573082260671073</v>
      </c>
      <c r="L13" s="18">
        <v>0</v>
      </c>
      <c r="M13" s="18">
        <v>0</v>
      </c>
      <c r="N13" s="19">
        <v>4.0088762000445533</v>
      </c>
      <c r="O13" s="19">
        <v>1.4622865221944892</v>
      </c>
      <c r="P13" s="19">
        <v>1.2747708442565786</v>
      </c>
      <c r="Q13" s="19">
        <v>0.86576585069018108</v>
      </c>
      <c r="S13" s="92"/>
      <c r="T13" s="92"/>
      <c r="U13" s="92"/>
      <c r="V13" s="92"/>
      <c r="W13" s="92"/>
      <c r="X13" s="92"/>
      <c r="Y13" s="92"/>
      <c r="Z13" s="92"/>
      <c r="AA13" s="92"/>
      <c r="AB13" s="92"/>
      <c r="AC13" s="92"/>
      <c r="AD13" s="92"/>
      <c r="AE13" s="92"/>
      <c r="AF13" s="92"/>
    </row>
    <row r="14" spans="1:32" ht="12.75" customHeight="1" x14ac:dyDescent="0.25">
      <c r="A14" s="74" t="s">
        <v>562</v>
      </c>
      <c r="B14" s="32">
        <v>187.72534461774467</v>
      </c>
      <c r="C14" s="32">
        <v>146.66330561124934</v>
      </c>
      <c r="D14" s="32">
        <v>173.65824909722363</v>
      </c>
      <c r="E14" s="32">
        <v>205.55112109084124</v>
      </c>
      <c r="F14" s="32">
        <v>236.05862211152339</v>
      </c>
      <c r="G14" s="32">
        <v>266.66549849057355</v>
      </c>
      <c r="H14" s="32">
        <v>291.73105380411619</v>
      </c>
      <c r="I14" s="32">
        <v>318.04682257195816</v>
      </c>
      <c r="J14" s="32">
        <v>340.92433064195279</v>
      </c>
      <c r="K14" s="32">
        <v>357.30873975373396</v>
      </c>
      <c r="L14" s="18">
        <v>0</v>
      </c>
      <c r="M14" s="18">
        <v>0</v>
      </c>
      <c r="N14" s="19">
        <v>3.4331707130492051</v>
      </c>
      <c r="O14" s="19">
        <v>2.637176902070415</v>
      </c>
      <c r="P14" s="19">
        <v>1.7776509719623412</v>
      </c>
      <c r="Q14" s="19">
        <v>1.1708171558921343</v>
      </c>
      <c r="S14" s="92"/>
      <c r="T14" s="92"/>
      <c r="U14" s="92"/>
      <c r="V14" s="92"/>
      <c r="W14" s="92"/>
      <c r="X14" s="92"/>
      <c r="Y14" s="92"/>
      <c r="Z14" s="92"/>
      <c r="AA14" s="92"/>
      <c r="AB14" s="92"/>
      <c r="AC14" s="92"/>
      <c r="AD14" s="92"/>
      <c r="AE14" s="92"/>
      <c r="AF14" s="92"/>
    </row>
    <row r="15" spans="1:32" ht="12.75" customHeight="1" x14ac:dyDescent="0.25">
      <c r="A15" s="16" t="s">
        <v>147</v>
      </c>
      <c r="B15" s="32">
        <v>0.40533628052740822</v>
      </c>
      <c r="C15" s="32">
        <v>0.19835941381683656</v>
      </c>
      <c r="D15" s="32">
        <v>0.21614545416919387</v>
      </c>
      <c r="E15" s="32">
        <v>0.25875846234800182</v>
      </c>
      <c r="F15" s="32">
        <v>0.30202858071524596</v>
      </c>
      <c r="G15" s="32">
        <v>0.34224096075999455</v>
      </c>
      <c r="H15" s="32">
        <v>0.37830545399752102</v>
      </c>
      <c r="I15" s="32">
        <v>0.41108562553053002</v>
      </c>
      <c r="J15" s="32">
        <v>0.43763171402748802</v>
      </c>
      <c r="K15" s="32">
        <v>0.45416733483682309</v>
      </c>
      <c r="L15" s="18">
        <v>0</v>
      </c>
      <c r="M15" s="18">
        <v>0</v>
      </c>
      <c r="N15" s="19">
        <v>2.693788202120162</v>
      </c>
      <c r="O15" s="19">
        <v>2.8356606521618088</v>
      </c>
      <c r="P15" s="19">
        <v>1.8497648079931039</v>
      </c>
      <c r="Q15" s="19">
        <v>1.0016248315322551</v>
      </c>
      <c r="S15" s="92"/>
      <c r="T15" s="92"/>
      <c r="U15" s="92"/>
      <c r="V15" s="92"/>
      <c r="W15" s="92"/>
      <c r="X15" s="92"/>
      <c r="Y15" s="92"/>
      <c r="Z15" s="92"/>
      <c r="AA15" s="92"/>
      <c r="AB15" s="92"/>
      <c r="AC15" s="92"/>
      <c r="AD15" s="92"/>
      <c r="AE15" s="92"/>
      <c r="AF15" s="92"/>
    </row>
    <row r="16" spans="1:32" ht="12.75" customHeight="1" x14ac:dyDescent="0.25">
      <c r="A16" s="16" t="s">
        <v>563</v>
      </c>
      <c r="B16" s="32">
        <v>187.32000833721725</v>
      </c>
      <c r="C16" s="32">
        <v>146.46494619743251</v>
      </c>
      <c r="D16" s="32">
        <v>173.44210364305442</v>
      </c>
      <c r="E16" s="32">
        <v>205.29236262849324</v>
      </c>
      <c r="F16" s="32">
        <v>235.75659353080815</v>
      </c>
      <c r="G16" s="32">
        <v>266.32325752981353</v>
      </c>
      <c r="H16" s="32">
        <v>291.35274835011865</v>
      </c>
      <c r="I16" s="32">
        <v>317.63573694642764</v>
      </c>
      <c r="J16" s="32">
        <v>340.48669892792532</v>
      </c>
      <c r="K16" s="32">
        <v>356.85457241889713</v>
      </c>
      <c r="L16" s="18">
        <v>0</v>
      </c>
      <c r="M16" s="18">
        <v>0</v>
      </c>
      <c r="N16" s="19">
        <v>3.4341404226233996</v>
      </c>
      <c r="O16" s="19">
        <v>2.6369245342843906</v>
      </c>
      <c r="P16" s="19">
        <v>1.7775580050500173</v>
      </c>
      <c r="Q16" s="19">
        <v>1.1710344827352115</v>
      </c>
      <c r="S16" s="92"/>
      <c r="T16" s="92"/>
      <c r="U16" s="92"/>
      <c r="V16" s="92"/>
      <c r="W16" s="92"/>
      <c r="X16" s="92"/>
      <c r="Y16" s="92"/>
      <c r="Z16" s="92"/>
      <c r="AA16" s="92"/>
      <c r="AB16" s="92"/>
      <c r="AC16" s="92"/>
      <c r="AD16" s="92"/>
      <c r="AE16" s="92"/>
      <c r="AF16" s="92"/>
    </row>
    <row r="17" spans="1:32" ht="2.25" customHeight="1" x14ac:dyDescent="0.25">
      <c r="A17" s="11"/>
      <c r="B17" s="17"/>
      <c r="C17" s="17"/>
      <c r="D17" s="17"/>
      <c r="E17" s="17"/>
      <c r="F17" s="17"/>
      <c r="G17" s="17"/>
      <c r="H17" s="17"/>
      <c r="I17" s="17"/>
      <c r="J17" s="17"/>
      <c r="K17" s="17"/>
      <c r="L17" s="18"/>
      <c r="M17" s="18"/>
      <c r="N17" s="19"/>
      <c r="O17" s="19"/>
      <c r="P17" s="19"/>
      <c r="Q17" s="19"/>
      <c r="S17" s="92"/>
      <c r="T17" s="92"/>
      <c r="U17" s="92"/>
      <c r="V17" s="92"/>
      <c r="W17" s="92"/>
      <c r="X17" s="92"/>
      <c r="Y17" s="92"/>
      <c r="Z17" s="92"/>
      <c r="AA17" s="92"/>
      <c r="AB17" s="92"/>
      <c r="AC17" s="92"/>
      <c r="AD17" s="92"/>
      <c r="AE17" s="92"/>
      <c r="AF17" s="92"/>
    </row>
    <row r="18" spans="1:32" ht="12" customHeight="1" x14ac:dyDescent="0.25">
      <c r="A18" s="52" t="s">
        <v>564</v>
      </c>
      <c r="B18" s="255"/>
      <c r="C18" s="255"/>
      <c r="D18" s="255"/>
      <c r="E18" s="255"/>
      <c r="F18" s="255"/>
      <c r="G18" s="255"/>
      <c r="H18" s="255"/>
      <c r="I18" s="255"/>
      <c r="J18" s="255"/>
      <c r="K18" s="255"/>
      <c r="L18" s="256"/>
      <c r="M18" s="256"/>
      <c r="N18" s="257"/>
      <c r="O18" s="257"/>
      <c r="P18" s="257"/>
      <c r="Q18" s="257"/>
      <c r="S18" s="92"/>
      <c r="T18" s="92"/>
      <c r="U18" s="92"/>
      <c r="V18" s="92"/>
      <c r="W18" s="92"/>
      <c r="X18" s="92"/>
      <c r="Y18" s="92"/>
      <c r="Z18" s="92"/>
      <c r="AA18" s="92"/>
      <c r="AB18" s="92"/>
      <c r="AC18" s="92"/>
      <c r="AD18" s="92"/>
      <c r="AE18" s="92"/>
      <c r="AF18" s="92"/>
    </row>
    <row r="19" spans="1:32" ht="12.75" customHeight="1" x14ac:dyDescent="0.25">
      <c r="A19" s="16" t="s">
        <v>565</v>
      </c>
      <c r="B19" s="17">
        <v>321.39999999999998</v>
      </c>
      <c r="C19" s="17">
        <v>215.3</v>
      </c>
      <c r="D19" s="17">
        <v>251.46759726558321</v>
      </c>
      <c r="E19" s="17">
        <v>291.22078049133762</v>
      </c>
      <c r="F19" s="17">
        <v>318.67797895933717</v>
      </c>
      <c r="G19" s="17">
        <v>342.19150800512909</v>
      </c>
      <c r="H19" s="17">
        <v>361.34904989019373</v>
      </c>
      <c r="I19" s="17">
        <v>383.90781982893481</v>
      </c>
      <c r="J19" s="17">
        <v>403.87394438536961</v>
      </c>
      <c r="K19" s="17">
        <v>417.39609939469278</v>
      </c>
      <c r="L19" s="18">
        <v>0</v>
      </c>
      <c r="M19" s="18">
        <v>0</v>
      </c>
      <c r="N19" s="19">
        <v>3.0665723649647481</v>
      </c>
      <c r="O19" s="19">
        <v>1.6259659615508681</v>
      </c>
      <c r="P19" s="19">
        <v>1.1569608738912107</v>
      </c>
      <c r="Q19" s="19">
        <v>0.83983880775124753</v>
      </c>
      <c r="S19" s="92"/>
      <c r="T19" s="92"/>
      <c r="U19" s="92"/>
      <c r="V19" s="92"/>
      <c r="W19" s="92"/>
      <c r="X19" s="92"/>
      <c r="Y19" s="92"/>
      <c r="Z19" s="92"/>
      <c r="AA19" s="92"/>
      <c r="AB19" s="92"/>
      <c r="AC19" s="92"/>
      <c r="AD19" s="92"/>
      <c r="AE19" s="92"/>
      <c r="AF19" s="92"/>
    </row>
    <row r="20" spans="1:32" ht="12.75" customHeight="1" x14ac:dyDescent="0.25">
      <c r="A20" s="16" t="s">
        <v>579</v>
      </c>
      <c r="B20" s="17">
        <v>1023.7324680761985</v>
      </c>
      <c r="C20" s="17">
        <v>689.07473309608542</v>
      </c>
      <c r="D20" s="17">
        <v>792.65979286060019</v>
      </c>
      <c r="E20" s="17">
        <v>915.7678810655708</v>
      </c>
      <c r="F20" s="17">
        <v>997.80099992996838</v>
      </c>
      <c r="G20" s="17">
        <v>1069.6163349376925</v>
      </c>
      <c r="H20" s="17">
        <v>1125.0745414612218</v>
      </c>
      <c r="I20" s="17">
        <v>1190.090526757258</v>
      </c>
      <c r="J20" s="17">
        <v>1247.0072383344466</v>
      </c>
      <c r="K20" s="17">
        <v>1286.375375524171</v>
      </c>
      <c r="L20" s="18">
        <v>0</v>
      </c>
      <c r="M20" s="18">
        <v>0</v>
      </c>
      <c r="N20" s="19">
        <v>2.8849635801022178</v>
      </c>
      <c r="O20" s="19">
        <v>1.5650442202882919</v>
      </c>
      <c r="P20" s="19">
        <v>1.0730094794067613</v>
      </c>
      <c r="Q20" s="19">
        <v>0.78102521314060702</v>
      </c>
      <c r="S20" s="92"/>
      <c r="T20" s="92"/>
      <c r="U20" s="92"/>
      <c r="V20" s="92"/>
      <c r="W20" s="92"/>
      <c r="X20" s="92"/>
      <c r="Y20" s="92"/>
      <c r="Z20" s="92"/>
      <c r="AA20" s="92"/>
      <c r="AB20" s="92"/>
      <c r="AC20" s="92"/>
      <c r="AD20" s="92"/>
      <c r="AE20" s="92"/>
      <c r="AF20" s="92"/>
    </row>
    <row r="21" spans="1:32" ht="1.5" customHeight="1" x14ac:dyDescent="0.25">
      <c r="A21" s="11"/>
      <c r="B21" s="17">
        <v>0</v>
      </c>
      <c r="C21" s="17">
        <v>0</v>
      </c>
      <c r="D21" s="17">
        <v>0</v>
      </c>
      <c r="E21" s="17">
        <v>0</v>
      </c>
      <c r="F21" s="17">
        <v>0</v>
      </c>
      <c r="G21" s="17">
        <v>0</v>
      </c>
      <c r="H21" s="17">
        <v>0</v>
      </c>
      <c r="I21" s="17">
        <v>0</v>
      </c>
      <c r="J21" s="17">
        <v>0</v>
      </c>
      <c r="K21" s="17">
        <v>0</v>
      </c>
      <c r="L21" s="18">
        <v>0</v>
      </c>
      <c r="M21" s="18">
        <v>0</v>
      </c>
      <c r="N21" s="19">
        <v>0</v>
      </c>
      <c r="O21" s="19">
        <v>0</v>
      </c>
      <c r="P21" s="19">
        <v>0</v>
      </c>
      <c r="Q21" s="19">
        <v>0</v>
      </c>
      <c r="S21" s="92"/>
      <c r="T21" s="92"/>
      <c r="U21" s="92"/>
      <c r="V21" s="92"/>
      <c r="W21" s="92"/>
      <c r="X21" s="92"/>
      <c r="Y21" s="92"/>
      <c r="Z21" s="92"/>
      <c r="AA21" s="92"/>
      <c r="AB21" s="92"/>
      <c r="AC21" s="92"/>
      <c r="AD21" s="92"/>
      <c r="AE21" s="92"/>
      <c r="AF21" s="92"/>
    </row>
    <row r="22" spans="1:32" ht="13.5" customHeight="1" x14ac:dyDescent="0.25">
      <c r="A22" s="4" t="s">
        <v>566</v>
      </c>
      <c r="B22" s="259">
        <v>14723.424999999997</v>
      </c>
      <c r="C22" s="259">
        <v>20318.459996920323</v>
      </c>
      <c r="D22" s="259">
        <v>22554.044844824402</v>
      </c>
      <c r="E22" s="259">
        <v>25310.348791649772</v>
      </c>
      <c r="F22" s="259">
        <v>26528.859798122801</v>
      </c>
      <c r="G22" s="259">
        <v>27021.034132616714</v>
      </c>
      <c r="H22" s="259">
        <v>28748.508132400573</v>
      </c>
      <c r="I22" s="259">
        <v>29827.897595420094</v>
      </c>
      <c r="J22" s="259">
        <v>28931.608020814328</v>
      </c>
      <c r="K22" s="259">
        <v>28345.789651877836</v>
      </c>
      <c r="L22" s="260">
        <v>0</v>
      </c>
      <c r="M22" s="260">
        <v>0</v>
      </c>
      <c r="N22" s="261">
        <v>2.2211433313778617</v>
      </c>
      <c r="O22" s="261">
        <v>0.65616589144388282</v>
      </c>
      <c r="P22" s="261">
        <v>0.99318478344900818</v>
      </c>
      <c r="Q22" s="261">
        <v>-0.50835956207270216</v>
      </c>
      <c r="S22" s="92"/>
      <c r="T22" s="92"/>
      <c r="U22" s="92"/>
      <c r="V22" s="92"/>
      <c r="W22" s="92"/>
      <c r="X22" s="92"/>
      <c r="Y22" s="92"/>
      <c r="Z22" s="92"/>
      <c r="AA22" s="92"/>
      <c r="AB22" s="92"/>
      <c r="AC22" s="92"/>
      <c r="AD22" s="92"/>
      <c r="AE22" s="92"/>
      <c r="AF22" s="92"/>
    </row>
    <row r="23" spans="1:32" ht="12.75" customHeight="1" x14ac:dyDescent="0.25">
      <c r="A23" s="74" t="s">
        <v>583</v>
      </c>
      <c r="B23" s="49">
        <v>14103.484816713886</v>
      </c>
      <c r="C23" s="49">
        <v>19557.227350900102</v>
      </c>
      <c r="D23" s="49">
        <v>21395.201438988286</v>
      </c>
      <c r="E23" s="49">
        <v>24007.157692483077</v>
      </c>
      <c r="F23" s="49">
        <v>24997.401954116787</v>
      </c>
      <c r="G23" s="49">
        <v>25402.200988936354</v>
      </c>
      <c r="H23" s="49">
        <v>27007.643051117466</v>
      </c>
      <c r="I23" s="49">
        <v>27922.088506039323</v>
      </c>
      <c r="J23" s="49">
        <v>26939.284691221794</v>
      </c>
      <c r="K23" s="49">
        <v>26315.297079990763</v>
      </c>
      <c r="L23" s="258">
        <v>0</v>
      </c>
      <c r="M23" s="258">
        <v>0</v>
      </c>
      <c r="N23" s="87">
        <v>2.0712294937858644</v>
      </c>
      <c r="O23" s="87">
        <v>0.56643622061687271</v>
      </c>
      <c r="P23" s="87">
        <v>0.95030958622055461</v>
      </c>
      <c r="Q23" s="87">
        <v>-0.59092383829347783</v>
      </c>
      <c r="S23" s="92"/>
      <c r="T23" s="92"/>
      <c r="U23" s="92"/>
      <c r="V23" s="92"/>
      <c r="W23" s="92"/>
      <c r="X23" s="92"/>
      <c r="Y23" s="92"/>
      <c r="Z23" s="92"/>
      <c r="AA23" s="92"/>
      <c r="AB23" s="92"/>
      <c r="AC23" s="92"/>
      <c r="AD23" s="92"/>
      <c r="AE23" s="92"/>
      <c r="AF23" s="92"/>
    </row>
    <row r="24" spans="1:32" s="73" customFormat="1" x14ac:dyDescent="0.25">
      <c r="A24" s="16" t="s">
        <v>567</v>
      </c>
      <c r="B24" s="17">
        <v>2226.5912622122787</v>
      </c>
      <c r="C24" s="17">
        <v>5583.6691088881362</v>
      </c>
      <c r="D24" s="17">
        <v>7583.5723835734125</v>
      </c>
      <c r="E24" s="17">
        <v>10241.721246710429</v>
      </c>
      <c r="F24" s="17">
        <v>10973.770926384226</v>
      </c>
      <c r="G24" s="17">
        <v>10750.707608000166</v>
      </c>
      <c r="H24" s="17">
        <v>10580.761261166879</v>
      </c>
      <c r="I24" s="17">
        <v>9450.5198610885855</v>
      </c>
      <c r="J24" s="17">
        <v>8319.5389210371177</v>
      </c>
      <c r="K24" s="17">
        <v>7625.1117066144852</v>
      </c>
      <c r="L24" s="18">
        <v>0</v>
      </c>
      <c r="M24" s="18">
        <v>0</v>
      </c>
      <c r="N24" s="19">
        <v>6.2540096438101989</v>
      </c>
      <c r="O24" s="19">
        <v>0.48619692435936113</v>
      </c>
      <c r="P24" s="19">
        <v>-1.2807459881815086</v>
      </c>
      <c r="Q24" s="19">
        <v>-2.1233602134010043</v>
      </c>
      <c r="R24" s="3"/>
      <c r="S24" s="92"/>
      <c r="T24" s="92"/>
      <c r="U24" s="92"/>
      <c r="V24" s="92"/>
      <c r="W24" s="92"/>
      <c r="X24" s="92"/>
      <c r="Y24" s="92"/>
      <c r="Z24" s="92"/>
      <c r="AA24" s="92"/>
      <c r="AB24" s="92"/>
      <c r="AC24" s="92"/>
      <c r="AD24" s="92"/>
      <c r="AE24" s="92"/>
      <c r="AF24" s="92"/>
    </row>
    <row r="25" spans="1:32" s="73" customFormat="1" x14ac:dyDescent="0.25">
      <c r="A25" s="16" t="s">
        <v>568</v>
      </c>
      <c r="B25" s="17">
        <v>0</v>
      </c>
      <c r="C25" s="17">
        <v>4.0397828637739668</v>
      </c>
      <c r="D25" s="17">
        <v>19.549681090109672</v>
      </c>
      <c r="E25" s="17">
        <v>594.27801732565217</v>
      </c>
      <c r="F25" s="17">
        <v>1647.9892655825734</v>
      </c>
      <c r="G25" s="17">
        <v>2609.1238950117868</v>
      </c>
      <c r="H25" s="17">
        <v>3602.6141219041865</v>
      </c>
      <c r="I25" s="17">
        <v>4387.0452472073985</v>
      </c>
      <c r="J25" s="17">
        <v>4855.5149401430053</v>
      </c>
      <c r="K25" s="17">
        <v>5317.4078822432148</v>
      </c>
      <c r="L25" s="18">
        <v>0</v>
      </c>
      <c r="M25" s="18">
        <v>0</v>
      </c>
      <c r="N25" s="19">
        <v>64.726383703136165</v>
      </c>
      <c r="O25" s="19">
        <v>15.944593863616308</v>
      </c>
      <c r="P25" s="19">
        <v>5.3337973716996778</v>
      </c>
      <c r="Q25" s="19">
        <v>1.9419146462476666</v>
      </c>
      <c r="R25" s="3"/>
      <c r="S25" s="92"/>
      <c r="T25" s="92"/>
      <c r="U25" s="92"/>
      <c r="V25" s="92"/>
      <c r="W25" s="92"/>
      <c r="X25" s="92"/>
      <c r="Y25" s="92"/>
      <c r="Z25" s="92"/>
      <c r="AA25" s="92"/>
      <c r="AB25" s="92"/>
      <c r="AC25" s="92"/>
      <c r="AD25" s="92"/>
      <c r="AE25" s="92"/>
      <c r="AF25" s="92"/>
    </row>
    <row r="26" spans="1:32" s="73" customFormat="1" x14ac:dyDescent="0.25">
      <c r="A26" s="16" t="s">
        <v>569</v>
      </c>
      <c r="B26" s="17">
        <v>0</v>
      </c>
      <c r="C26" s="17">
        <v>0</v>
      </c>
      <c r="D26" s="17">
        <v>0.98127450567408381</v>
      </c>
      <c r="E26" s="17">
        <v>45.571255623210462</v>
      </c>
      <c r="F26" s="17">
        <v>104.94318574909418</v>
      </c>
      <c r="G26" s="17">
        <v>212.85281829246009</v>
      </c>
      <c r="H26" s="17">
        <v>346.36046992011171</v>
      </c>
      <c r="I26" s="17">
        <v>540.28891165703226</v>
      </c>
      <c r="J26" s="17">
        <v>833.96370126394629</v>
      </c>
      <c r="K26" s="17">
        <v>1088.1710827497934</v>
      </c>
      <c r="L26" s="18">
        <v>0</v>
      </c>
      <c r="M26" s="18">
        <v>0</v>
      </c>
      <c r="N26" s="19">
        <v>0</v>
      </c>
      <c r="O26" s="19">
        <v>16.664531406650518</v>
      </c>
      <c r="P26" s="19">
        <v>9.7626705508743647</v>
      </c>
      <c r="Q26" s="19">
        <v>7.2524230617978525</v>
      </c>
      <c r="R26" s="3"/>
      <c r="S26" s="92"/>
      <c r="T26" s="92"/>
      <c r="U26" s="92"/>
      <c r="V26" s="92"/>
      <c r="W26" s="92"/>
      <c r="X26" s="92"/>
      <c r="Y26" s="92"/>
      <c r="Z26" s="92"/>
      <c r="AA26" s="92"/>
      <c r="AB26" s="92"/>
      <c r="AC26" s="92"/>
      <c r="AD26" s="92"/>
      <c r="AE26" s="92"/>
      <c r="AF26" s="92"/>
    </row>
    <row r="27" spans="1:32" s="73" customFormat="1" x14ac:dyDescent="0.25">
      <c r="A27" s="16" t="s">
        <v>570</v>
      </c>
      <c r="B27" s="17">
        <v>9714.1993434216965</v>
      </c>
      <c r="C27" s="17">
        <v>11715.432020990278</v>
      </c>
      <c r="D27" s="17">
        <v>11139.982258194403</v>
      </c>
      <c r="E27" s="17">
        <v>10070.938284017997</v>
      </c>
      <c r="F27" s="17">
        <v>8456.4158947294945</v>
      </c>
      <c r="G27" s="17">
        <v>6987.3908755957746</v>
      </c>
      <c r="H27" s="17">
        <v>6620.2334766081749</v>
      </c>
      <c r="I27" s="17">
        <v>6289.7933730443838</v>
      </c>
      <c r="J27" s="17">
        <v>5008.0742749558276</v>
      </c>
      <c r="K27" s="17">
        <v>3989.3795668218218</v>
      </c>
      <c r="L27" s="18">
        <v>0</v>
      </c>
      <c r="M27" s="18">
        <v>0</v>
      </c>
      <c r="N27" s="19">
        <v>-1.5011494115902413</v>
      </c>
      <c r="O27" s="19">
        <v>-3.5894611067913695</v>
      </c>
      <c r="P27" s="19">
        <v>-1.0462780422705098</v>
      </c>
      <c r="Q27" s="19">
        <v>-4.4508345807781513</v>
      </c>
      <c r="R27" s="3"/>
      <c r="S27" s="92"/>
      <c r="T27" s="92"/>
      <c r="U27" s="92"/>
      <c r="V27" s="92"/>
      <c r="W27" s="92"/>
      <c r="X27" s="92"/>
      <c r="Y27" s="92"/>
      <c r="Z27" s="92"/>
      <c r="AA27" s="92"/>
      <c r="AB27" s="92"/>
      <c r="AC27" s="92"/>
      <c r="AD27" s="92"/>
      <c r="AE27" s="92"/>
      <c r="AF27" s="92"/>
    </row>
    <row r="28" spans="1:32" s="73" customFormat="1" x14ac:dyDescent="0.25">
      <c r="A28" s="16" t="s">
        <v>571</v>
      </c>
      <c r="B28" s="17">
        <v>0.54454935051120812</v>
      </c>
      <c r="C28" s="17">
        <v>3.1006862503191002</v>
      </c>
      <c r="D28" s="17">
        <v>11.453227351783617</v>
      </c>
      <c r="E28" s="17">
        <v>317.45908758219326</v>
      </c>
      <c r="F28" s="17">
        <v>1008.0524521685695</v>
      </c>
      <c r="G28" s="17">
        <v>1741.12612553391</v>
      </c>
      <c r="H28" s="17">
        <v>2598.3423888956677</v>
      </c>
      <c r="I28" s="17">
        <v>3511.43549436065</v>
      </c>
      <c r="J28" s="17">
        <v>3846.7718113992751</v>
      </c>
      <c r="K28" s="17">
        <v>4011.973714864062</v>
      </c>
      <c r="L28" s="18">
        <v>0</v>
      </c>
      <c r="M28" s="18">
        <v>0</v>
      </c>
      <c r="N28" s="19">
        <v>58.863085755032806</v>
      </c>
      <c r="O28" s="19">
        <v>18.553463657121803</v>
      </c>
      <c r="P28" s="19">
        <v>7.266829981752565</v>
      </c>
      <c r="Q28" s="19">
        <v>1.3415023890899214</v>
      </c>
      <c r="R28" s="3"/>
      <c r="S28" s="92"/>
      <c r="T28" s="92"/>
      <c r="U28" s="92"/>
      <c r="V28" s="92"/>
      <c r="W28" s="92"/>
      <c r="X28" s="92"/>
      <c r="Y28" s="92"/>
      <c r="Z28" s="92"/>
      <c r="AA28" s="92"/>
      <c r="AB28" s="92"/>
      <c r="AC28" s="92"/>
      <c r="AD28" s="92"/>
      <c r="AE28" s="92"/>
      <c r="AF28" s="92"/>
    </row>
    <row r="29" spans="1:32" s="73" customFormat="1" x14ac:dyDescent="0.25">
      <c r="A29" s="16" t="s">
        <v>572</v>
      </c>
      <c r="B29" s="17">
        <v>0</v>
      </c>
      <c r="C29" s="17">
        <v>0</v>
      </c>
      <c r="D29" s="17">
        <v>0.58355131766472246</v>
      </c>
      <c r="E29" s="17">
        <v>27.681280776243248</v>
      </c>
      <c r="F29" s="17">
        <v>75.011079144565585</v>
      </c>
      <c r="G29" s="17">
        <v>151.18839563190122</v>
      </c>
      <c r="H29" s="17">
        <v>235.41408014121546</v>
      </c>
      <c r="I29" s="17">
        <v>344.14503682698398</v>
      </c>
      <c r="J29" s="17">
        <v>434.1995702181726</v>
      </c>
      <c r="K29" s="17">
        <v>488.03820931896513</v>
      </c>
      <c r="L29" s="18">
        <v>0</v>
      </c>
      <c r="M29" s="18">
        <v>0</v>
      </c>
      <c r="N29" s="19">
        <v>0</v>
      </c>
      <c r="O29" s="19">
        <v>18.504059476227063</v>
      </c>
      <c r="P29" s="19">
        <v>8.5731167888040147</v>
      </c>
      <c r="Q29" s="19">
        <v>3.5550377765836583</v>
      </c>
      <c r="R29" s="3"/>
      <c r="S29" s="92"/>
      <c r="T29" s="92"/>
      <c r="U29" s="92"/>
      <c r="V29" s="92"/>
      <c r="W29" s="92"/>
      <c r="X29" s="92"/>
      <c r="Y29" s="92"/>
      <c r="Z29" s="92"/>
      <c r="AA29" s="92"/>
      <c r="AB29" s="92"/>
      <c r="AC29" s="92"/>
      <c r="AD29" s="92"/>
      <c r="AE29" s="92"/>
      <c r="AF29" s="92"/>
    </row>
    <row r="30" spans="1:32" s="73" customFormat="1" x14ac:dyDescent="0.25">
      <c r="A30" s="16" t="s">
        <v>573</v>
      </c>
      <c r="B30" s="17">
        <v>2162.1496617294015</v>
      </c>
      <c r="C30" s="17">
        <v>2249.58106706023</v>
      </c>
      <c r="D30" s="17">
        <v>2636.302508645425</v>
      </c>
      <c r="E30" s="17">
        <v>2692.4854997291777</v>
      </c>
      <c r="F30" s="17">
        <v>2683.2902465234179</v>
      </c>
      <c r="G30" s="17">
        <v>2820.0492612520893</v>
      </c>
      <c r="H30" s="17">
        <v>2784.0330427180866</v>
      </c>
      <c r="I30" s="17">
        <v>2957.2863772800733</v>
      </c>
      <c r="J30" s="17">
        <v>2988.0997463346093</v>
      </c>
      <c r="K30" s="17">
        <v>2955.6725960741514</v>
      </c>
      <c r="L30" s="18">
        <v>0</v>
      </c>
      <c r="M30" s="18">
        <v>0</v>
      </c>
      <c r="N30" s="19">
        <v>1.8134543378254042</v>
      </c>
      <c r="O30" s="19">
        <v>0.46396910618182741</v>
      </c>
      <c r="P30" s="19">
        <v>0.47630805857645786</v>
      </c>
      <c r="Q30" s="19">
        <v>-5.458306781080946E-3</v>
      </c>
      <c r="R30" s="3"/>
      <c r="S30" s="92"/>
      <c r="T30" s="92"/>
      <c r="U30" s="92"/>
      <c r="V30" s="92"/>
      <c r="W30" s="92"/>
      <c r="X30" s="92"/>
      <c r="Y30" s="92"/>
      <c r="Z30" s="92"/>
      <c r="AA30" s="92"/>
      <c r="AB30" s="92"/>
      <c r="AC30" s="92"/>
      <c r="AD30" s="92"/>
      <c r="AE30" s="92"/>
      <c r="AF30" s="92"/>
    </row>
    <row r="31" spans="1:32" s="73" customFormat="1" x14ac:dyDescent="0.25">
      <c r="A31" s="16" t="s">
        <v>574</v>
      </c>
      <c r="B31" s="17">
        <v>0</v>
      </c>
      <c r="C31" s="17">
        <v>2.0131681977260958E-2</v>
      </c>
      <c r="D31" s="17">
        <v>0.3353894700969367</v>
      </c>
      <c r="E31" s="17">
        <v>1.6111083730283196</v>
      </c>
      <c r="F31" s="17">
        <v>3.054094408756618</v>
      </c>
      <c r="G31" s="17">
        <v>4.1765182936698642</v>
      </c>
      <c r="H31" s="17">
        <v>5.0472007873183307</v>
      </c>
      <c r="I31" s="17">
        <v>5.3701456494550364</v>
      </c>
      <c r="J31" s="17">
        <v>5.6412927533411628</v>
      </c>
      <c r="K31" s="17">
        <v>6.1233330058675941</v>
      </c>
      <c r="L31" s="18">
        <v>0</v>
      </c>
      <c r="M31" s="18">
        <v>0</v>
      </c>
      <c r="N31" s="19">
        <v>54.997420051865717</v>
      </c>
      <c r="O31" s="19">
        <v>9.9939917959596336</v>
      </c>
      <c r="P31" s="19">
        <v>2.5456323890955979</v>
      </c>
      <c r="Q31" s="19">
        <v>1.3211665511944304</v>
      </c>
      <c r="R31" s="3"/>
      <c r="S31" s="92"/>
      <c r="T31" s="92"/>
      <c r="U31" s="92"/>
      <c r="V31" s="92"/>
      <c r="W31" s="92"/>
      <c r="X31" s="92"/>
      <c r="Y31" s="92"/>
      <c r="Z31" s="92"/>
      <c r="AA31" s="92"/>
      <c r="AB31" s="92"/>
      <c r="AC31" s="92"/>
      <c r="AD31" s="92"/>
      <c r="AE31" s="92"/>
      <c r="AF31" s="92"/>
    </row>
    <row r="32" spans="1:32" s="73" customFormat="1" x14ac:dyDescent="0.25">
      <c r="A32" s="16" t="s">
        <v>575</v>
      </c>
      <c r="B32" s="17">
        <v>0</v>
      </c>
      <c r="C32" s="17">
        <v>0</v>
      </c>
      <c r="D32" s="17">
        <v>0.25110926254358695</v>
      </c>
      <c r="E32" s="17">
        <v>9.4528724048512967</v>
      </c>
      <c r="F32" s="17">
        <v>32.272736568784879</v>
      </c>
      <c r="G32" s="17">
        <v>91.741938988768737</v>
      </c>
      <c r="H32" s="17">
        <v>174.35599556540393</v>
      </c>
      <c r="I32" s="17">
        <v>321.42623625735217</v>
      </c>
      <c r="J32" s="17">
        <v>477.28269348198683</v>
      </c>
      <c r="K32" s="17">
        <v>609.64564625660216</v>
      </c>
      <c r="L32" s="18">
        <v>0</v>
      </c>
      <c r="M32" s="18">
        <v>0</v>
      </c>
      <c r="N32" s="19">
        <v>0</v>
      </c>
      <c r="O32" s="19">
        <v>25.516381897603303</v>
      </c>
      <c r="P32" s="19">
        <v>13.357782275610663</v>
      </c>
      <c r="Q32" s="19">
        <v>6.6104104462670898</v>
      </c>
      <c r="R32" s="3"/>
      <c r="S32" s="92"/>
      <c r="T32" s="92"/>
      <c r="U32" s="92"/>
      <c r="V32" s="92"/>
      <c r="W32" s="92"/>
      <c r="X32" s="92"/>
      <c r="Y32" s="92"/>
      <c r="Z32" s="92"/>
      <c r="AA32" s="92"/>
      <c r="AB32" s="92"/>
      <c r="AC32" s="92"/>
      <c r="AD32" s="92"/>
      <c r="AE32" s="92"/>
      <c r="AF32" s="92"/>
    </row>
    <row r="33" spans="1:32" ht="12.75" customHeight="1" x14ac:dyDescent="0.25">
      <c r="A33" s="16" t="s">
        <v>27</v>
      </c>
      <c r="B33" s="17">
        <v>0</v>
      </c>
      <c r="C33" s="17">
        <v>1.3845531653880054</v>
      </c>
      <c r="D33" s="17">
        <v>2.1900555771756944</v>
      </c>
      <c r="E33" s="17">
        <v>5.9590399402978287</v>
      </c>
      <c r="F33" s="17">
        <v>12.602072857304181</v>
      </c>
      <c r="G33" s="17">
        <v>33.843552335830879</v>
      </c>
      <c r="H33" s="17">
        <v>60.481013410422761</v>
      </c>
      <c r="I33" s="17">
        <v>114.77782266740508</v>
      </c>
      <c r="J33" s="17">
        <v>170.19773963450893</v>
      </c>
      <c r="K33" s="17">
        <v>223.77334204179593</v>
      </c>
      <c r="L33" s="18">
        <v>0</v>
      </c>
      <c r="M33" s="18">
        <v>0</v>
      </c>
      <c r="N33" s="19">
        <v>15.714202338841599</v>
      </c>
      <c r="O33" s="19">
        <v>18.967946291308312</v>
      </c>
      <c r="P33" s="19">
        <v>12.989530492062041</v>
      </c>
      <c r="Q33" s="19">
        <v>6.9042661474387534</v>
      </c>
      <c r="S33" s="92"/>
      <c r="T33" s="92"/>
      <c r="U33" s="92"/>
      <c r="V33" s="92"/>
      <c r="W33" s="92"/>
      <c r="X33" s="92"/>
      <c r="Y33" s="92"/>
      <c r="Z33" s="92"/>
      <c r="AA33" s="92"/>
      <c r="AB33" s="92"/>
      <c r="AC33" s="92"/>
      <c r="AD33" s="92"/>
      <c r="AE33" s="92"/>
      <c r="AF33" s="92"/>
    </row>
    <row r="34" spans="1:32" ht="12.75" customHeight="1" x14ac:dyDescent="0.25">
      <c r="A34" s="74" t="s">
        <v>576</v>
      </c>
      <c r="B34" s="49">
        <v>619.9401832861106</v>
      </c>
      <c r="C34" s="49">
        <v>761.23264602022175</v>
      </c>
      <c r="D34" s="49">
        <v>1158.8434058361161</v>
      </c>
      <c r="E34" s="49">
        <v>1303.1910991666941</v>
      </c>
      <c r="F34" s="49">
        <v>1531.4578440060152</v>
      </c>
      <c r="G34" s="49">
        <v>1618.8331436803599</v>
      </c>
      <c r="H34" s="49">
        <v>1740.8650812831074</v>
      </c>
      <c r="I34" s="49">
        <v>1905.8090893807723</v>
      </c>
      <c r="J34" s="49">
        <v>1992.3233295925334</v>
      </c>
      <c r="K34" s="49">
        <v>2030.4925718870711</v>
      </c>
      <c r="L34" s="258">
        <v>0</v>
      </c>
      <c r="M34" s="258">
        <v>0</v>
      </c>
      <c r="N34" s="87">
        <v>5.5234714645860494</v>
      </c>
      <c r="O34" s="87">
        <v>2.1925881312333084</v>
      </c>
      <c r="P34" s="87">
        <v>1.6454003231034964</v>
      </c>
      <c r="Q34" s="87">
        <v>0.63572996541023663</v>
      </c>
      <c r="S34" s="92"/>
      <c r="T34" s="92"/>
      <c r="U34" s="92"/>
      <c r="V34" s="92"/>
      <c r="W34" s="92"/>
      <c r="X34" s="92"/>
      <c r="Y34" s="92"/>
      <c r="Z34" s="92"/>
      <c r="AA34" s="92"/>
      <c r="AB34" s="92"/>
      <c r="AC34" s="92"/>
      <c r="AD34" s="92"/>
      <c r="AE34" s="92"/>
      <c r="AF34" s="92"/>
    </row>
    <row r="35" spans="1:32" ht="12.75" customHeight="1" x14ac:dyDescent="0.25">
      <c r="A35" s="16" t="s">
        <v>567</v>
      </c>
      <c r="B35" s="17">
        <v>618.74565678021975</v>
      </c>
      <c r="C35" s="17">
        <v>759.83507983887932</v>
      </c>
      <c r="D35" s="17">
        <v>1155.5320026742452</v>
      </c>
      <c r="E35" s="17">
        <v>1287.9371697685021</v>
      </c>
      <c r="F35" s="17">
        <v>1467.36330317894</v>
      </c>
      <c r="G35" s="17">
        <v>1453.1201896746952</v>
      </c>
      <c r="H35" s="17">
        <v>1438.6282979801599</v>
      </c>
      <c r="I35" s="17">
        <v>1486.2907685343662</v>
      </c>
      <c r="J35" s="17">
        <v>1468.3228418554777</v>
      </c>
      <c r="K35" s="17">
        <v>1430.5362247203577</v>
      </c>
      <c r="L35" s="18">
        <v>0</v>
      </c>
      <c r="M35" s="18">
        <v>0</v>
      </c>
      <c r="N35" s="19">
        <v>5.418670243971957</v>
      </c>
      <c r="O35" s="19">
        <v>1.2140226923700981</v>
      </c>
      <c r="P35" s="19">
        <v>0.22595990205755978</v>
      </c>
      <c r="Q35" s="19">
        <v>-0.38161243009953161</v>
      </c>
      <c r="S35" s="92"/>
      <c r="T35" s="92"/>
      <c r="U35" s="92"/>
      <c r="V35" s="92"/>
      <c r="W35" s="92"/>
      <c r="X35" s="92"/>
      <c r="Y35" s="92"/>
      <c r="Z35" s="92"/>
      <c r="AA35" s="92"/>
      <c r="AB35" s="92"/>
      <c r="AC35" s="92"/>
      <c r="AD35" s="92"/>
      <c r="AE35" s="92"/>
      <c r="AF35" s="92"/>
    </row>
    <row r="36" spans="1:32" ht="12.75" customHeight="1" x14ac:dyDescent="0.25">
      <c r="A36" s="16" t="s">
        <v>568</v>
      </c>
      <c r="B36" s="17">
        <v>0</v>
      </c>
      <c r="C36" s="17">
        <v>0.47620030765717575</v>
      </c>
      <c r="D36" s="17">
        <v>2.1593626723379287</v>
      </c>
      <c r="E36" s="17">
        <v>12.341757529026687</v>
      </c>
      <c r="F36" s="17">
        <v>52.507158255529546</v>
      </c>
      <c r="G36" s="17">
        <v>133.56131414077799</v>
      </c>
      <c r="H36" s="17">
        <v>237.11488433121036</v>
      </c>
      <c r="I36" s="17">
        <v>326.20874132218376</v>
      </c>
      <c r="J36" s="17">
        <v>404.72784227880982</v>
      </c>
      <c r="K36" s="17">
        <v>458.65994633418376</v>
      </c>
      <c r="L36" s="18">
        <v>0</v>
      </c>
      <c r="M36" s="18">
        <v>0</v>
      </c>
      <c r="N36" s="19">
        <v>38.470969788837039</v>
      </c>
      <c r="O36" s="19">
        <v>26.890867758582495</v>
      </c>
      <c r="P36" s="19">
        <v>9.3406096609379929</v>
      </c>
      <c r="Q36" s="19">
        <v>3.4664437380621749</v>
      </c>
      <c r="S36" s="92"/>
      <c r="T36" s="92"/>
      <c r="U36" s="92"/>
      <c r="V36" s="92"/>
      <c r="W36" s="92"/>
      <c r="X36" s="92"/>
      <c r="Y36" s="92"/>
      <c r="Z36" s="92"/>
      <c r="AA36" s="92"/>
      <c r="AB36" s="92"/>
      <c r="AC36" s="92"/>
      <c r="AD36" s="92"/>
      <c r="AE36" s="92"/>
      <c r="AF36" s="92"/>
    </row>
    <row r="37" spans="1:32" ht="12.75" customHeight="1" x14ac:dyDescent="0.25">
      <c r="A37" s="16" t="s">
        <v>573</v>
      </c>
      <c r="B37" s="17">
        <v>1.1945265058908805</v>
      </c>
      <c r="C37" s="17">
        <v>0.92114066071289458</v>
      </c>
      <c r="D37" s="17">
        <v>1.1503162476288915</v>
      </c>
      <c r="E37" s="17">
        <v>2.5482744093333967</v>
      </c>
      <c r="F37" s="17">
        <v>5.9459122297296174</v>
      </c>
      <c r="G37" s="17">
        <v>10.688358029556536</v>
      </c>
      <c r="H37" s="17">
        <v>15.536225015318033</v>
      </c>
      <c r="I37" s="17">
        <v>20.02255443845463</v>
      </c>
      <c r="J37" s="17">
        <v>24.81731393200111</v>
      </c>
      <c r="K37" s="17">
        <v>28.899149110652434</v>
      </c>
      <c r="L37" s="18">
        <v>0</v>
      </c>
      <c r="M37" s="18">
        <v>0</v>
      </c>
      <c r="N37" s="19">
        <v>10.71131875619824</v>
      </c>
      <c r="O37" s="19">
        <v>15.41612257268774</v>
      </c>
      <c r="P37" s="19">
        <v>6.4782363286622235</v>
      </c>
      <c r="Q37" s="19">
        <v>3.7376862370531727</v>
      </c>
      <c r="S37" s="92"/>
      <c r="T37" s="92"/>
      <c r="U37" s="92"/>
      <c r="V37" s="92"/>
      <c r="W37" s="92"/>
      <c r="X37" s="92"/>
      <c r="Y37" s="92"/>
      <c r="Z37" s="92"/>
      <c r="AA37" s="92"/>
      <c r="AB37" s="92"/>
      <c r="AC37" s="92"/>
      <c r="AD37" s="92"/>
      <c r="AE37" s="92"/>
      <c r="AF37" s="92"/>
    </row>
    <row r="38" spans="1:32" ht="12.75" customHeight="1" x14ac:dyDescent="0.25">
      <c r="A38" s="16" t="s">
        <v>577</v>
      </c>
      <c r="B38" s="17">
        <v>0</v>
      </c>
      <c r="C38" s="17">
        <v>2.2521297228640812E-4</v>
      </c>
      <c r="D38" s="17">
        <v>1.7076832289766794E-3</v>
      </c>
      <c r="E38" s="17">
        <v>0.36240079790682661</v>
      </c>
      <c r="F38" s="17">
        <v>5.5664869866577442</v>
      </c>
      <c r="G38" s="17">
        <v>20.76306900544575</v>
      </c>
      <c r="H38" s="17">
        <v>48.326895886745518</v>
      </c>
      <c r="I38" s="17">
        <v>71.499255740344495</v>
      </c>
      <c r="J38" s="17">
        <v>92.29729369402888</v>
      </c>
      <c r="K38" s="17">
        <v>110.12653972041254</v>
      </c>
      <c r="L38" s="18">
        <v>0</v>
      </c>
      <c r="M38" s="18">
        <v>0</v>
      </c>
      <c r="N38" s="19">
        <v>109.24716097915406</v>
      </c>
      <c r="O38" s="19">
        <v>49.902970925800602</v>
      </c>
      <c r="P38" s="19">
        <v>13.162099770761904</v>
      </c>
      <c r="Q38" s="19">
        <v>4.4140754333092946</v>
      </c>
      <c r="S38" s="92"/>
      <c r="T38" s="92"/>
      <c r="U38" s="92"/>
      <c r="V38" s="92"/>
      <c r="W38" s="92"/>
      <c r="X38" s="92"/>
      <c r="Y38" s="92"/>
      <c r="Z38" s="92"/>
      <c r="AA38" s="92"/>
      <c r="AB38" s="92"/>
      <c r="AC38" s="92"/>
      <c r="AD38" s="92"/>
      <c r="AE38" s="92"/>
      <c r="AF38" s="92"/>
    </row>
    <row r="39" spans="1:32" ht="12.75" customHeight="1" x14ac:dyDescent="0.25">
      <c r="A39" s="16" t="s">
        <v>575</v>
      </c>
      <c r="B39" s="17">
        <v>0</v>
      </c>
      <c r="C39" s="17">
        <v>0</v>
      </c>
      <c r="D39" s="17">
        <v>1.1650680194256302E-5</v>
      </c>
      <c r="E39" s="17">
        <v>1.4374555705713192E-3</v>
      </c>
      <c r="F39" s="17">
        <v>7.4499233274836263E-2</v>
      </c>
      <c r="G39" s="17">
        <v>0.69871892439198857</v>
      </c>
      <c r="H39" s="17">
        <v>1.2561380848615138</v>
      </c>
      <c r="I39" s="17">
        <v>1.7830335830919886</v>
      </c>
      <c r="J39" s="17">
        <v>2.1493714143560969</v>
      </c>
      <c r="K39" s="17">
        <v>2.2579431507373835</v>
      </c>
      <c r="L39" s="18">
        <v>0</v>
      </c>
      <c r="M39" s="18">
        <v>0</v>
      </c>
      <c r="N39" s="19">
        <v>0</v>
      </c>
      <c r="O39" s="19">
        <v>85.639678484911698</v>
      </c>
      <c r="P39" s="19">
        <v>9.8210778214020031</v>
      </c>
      <c r="Q39" s="19">
        <v>2.3894825093287109</v>
      </c>
      <c r="S39" s="92"/>
      <c r="T39" s="92"/>
      <c r="U39" s="92"/>
      <c r="V39" s="92"/>
      <c r="W39" s="92"/>
      <c r="X39" s="92"/>
      <c r="Y39" s="92"/>
      <c r="Z39" s="92"/>
      <c r="AA39" s="92"/>
      <c r="AB39" s="92"/>
      <c r="AC39" s="92"/>
      <c r="AD39" s="92"/>
      <c r="AE39" s="92"/>
      <c r="AF39" s="92"/>
    </row>
    <row r="40" spans="1:32" ht="12.75" customHeight="1" x14ac:dyDescent="0.25">
      <c r="A40" s="16" t="s">
        <v>27</v>
      </c>
      <c r="B40" s="17">
        <v>0</v>
      </c>
      <c r="C40" s="17">
        <v>0</v>
      </c>
      <c r="D40" s="17">
        <v>4.9079952580528055E-6</v>
      </c>
      <c r="E40" s="17">
        <v>5.92063546746902E-5</v>
      </c>
      <c r="F40" s="17">
        <v>4.8412188362649701E-4</v>
      </c>
      <c r="G40" s="17">
        <v>1.4939054922490352E-3</v>
      </c>
      <c r="H40" s="17">
        <v>2.6399848122108183E-3</v>
      </c>
      <c r="I40" s="17">
        <v>4.7357623310732072E-3</v>
      </c>
      <c r="J40" s="17">
        <v>8.6664178595128472E-3</v>
      </c>
      <c r="K40" s="17">
        <v>1.2768850727233518E-2</v>
      </c>
      <c r="L40" s="18">
        <v>0</v>
      </c>
      <c r="M40" s="18">
        <v>0</v>
      </c>
      <c r="N40" s="19">
        <v>0</v>
      </c>
      <c r="O40" s="19">
        <v>38.100572876076157</v>
      </c>
      <c r="P40" s="19">
        <v>12.229409401721792</v>
      </c>
      <c r="Q40" s="19">
        <v>10.427233261451807</v>
      </c>
      <c r="S40" s="92"/>
      <c r="T40" s="92"/>
      <c r="U40" s="92"/>
      <c r="V40" s="92"/>
      <c r="W40" s="92"/>
      <c r="X40" s="92"/>
      <c r="Y40" s="92"/>
      <c r="Z40" s="92"/>
      <c r="AA40" s="92"/>
      <c r="AB40" s="92"/>
      <c r="AC40" s="92"/>
      <c r="AD40" s="92"/>
      <c r="AE40" s="92"/>
      <c r="AF40" s="92"/>
    </row>
    <row r="41" spans="1:32" ht="1.5" customHeight="1" x14ac:dyDescent="0.25">
      <c r="A41" s="11"/>
      <c r="B41" s="293"/>
      <c r="C41" s="293"/>
      <c r="D41" s="293"/>
      <c r="E41" s="293"/>
      <c r="F41" s="293"/>
      <c r="G41" s="293"/>
      <c r="H41" s="293"/>
      <c r="I41" s="293"/>
      <c r="J41" s="293"/>
      <c r="K41" s="293"/>
      <c r="L41" s="293"/>
      <c r="M41" s="293"/>
      <c r="N41" s="293"/>
      <c r="O41" s="293"/>
      <c r="P41" s="293"/>
      <c r="Q41" s="293"/>
      <c r="S41" s="92"/>
      <c r="T41" s="92"/>
      <c r="U41" s="92"/>
      <c r="V41" s="92"/>
      <c r="W41" s="92"/>
      <c r="X41" s="92"/>
      <c r="Y41" s="92"/>
      <c r="Z41" s="92"/>
      <c r="AA41" s="92"/>
      <c r="AB41" s="92"/>
      <c r="AC41" s="92"/>
      <c r="AD41" s="92"/>
      <c r="AE41" s="92"/>
      <c r="AF41" s="92"/>
    </row>
    <row r="42" spans="1:32" ht="12.75" customHeight="1" thickBot="1" x14ac:dyDescent="0.3">
      <c r="A42" s="4" t="s">
        <v>584</v>
      </c>
      <c r="B42" s="259">
        <v>208.42105463953357</v>
      </c>
      <c r="C42" s="259">
        <v>194.8043003238752</v>
      </c>
      <c r="D42" s="259">
        <v>176.54923661695855</v>
      </c>
      <c r="E42" s="259">
        <v>160.67411454812719</v>
      </c>
      <c r="F42" s="259">
        <v>145.14960572770832</v>
      </c>
      <c r="G42" s="259">
        <v>134.28105566318661</v>
      </c>
      <c r="H42" s="259">
        <v>127.4865781635377</v>
      </c>
      <c r="I42" s="259">
        <v>122.022472332167</v>
      </c>
      <c r="J42" s="259">
        <v>115.43473120281651</v>
      </c>
      <c r="K42" s="259">
        <v>110.9058743365898</v>
      </c>
      <c r="L42" s="260">
        <v>0</v>
      </c>
      <c r="M42" s="260">
        <v>0</v>
      </c>
      <c r="N42" s="261">
        <v>-1.9077406867655022</v>
      </c>
      <c r="O42" s="261">
        <v>-1.7784274155705382</v>
      </c>
      <c r="P42" s="261">
        <v>-0.95273055381529526</v>
      </c>
      <c r="Q42" s="261">
        <v>-0.95068578173268525</v>
      </c>
      <c r="S42" s="92"/>
      <c r="T42" s="92"/>
      <c r="U42" s="92"/>
      <c r="V42" s="92"/>
      <c r="W42" s="92"/>
      <c r="X42" s="92"/>
      <c r="Y42" s="92"/>
      <c r="Z42" s="92"/>
      <c r="AA42" s="92"/>
      <c r="AB42" s="92"/>
      <c r="AC42" s="92"/>
      <c r="AD42" s="92"/>
      <c r="AE42" s="92"/>
      <c r="AF42" s="92"/>
    </row>
    <row r="43" spans="1:32" x14ac:dyDescent="0.25">
      <c r="A43" s="185" t="s">
        <v>28</v>
      </c>
      <c r="B43" s="185"/>
      <c r="C43" s="185"/>
      <c r="D43" s="185"/>
      <c r="E43" s="185"/>
      <c r="F43" s="185"/>
      <c r="G43" s="185"/>
      <c r="H43" s="185"/>
      <c r="I43" s="185"/>
      <c r="J43" s="185"/>
      <c r="K43" s="185"/>
      <c r="L43" s="185"/>
      <c r="M43" s="185"/>
      <c r="N43" s="185"/>
      <c r="O43" s="185"/>
      <c r="P43" s="185"/>
      <c r="Q43" s="185"/>
    </row>
    <row r="44" spans="1:32" x14ac:dyDescent="0.25">
      <c r="A44" s="232"/>
    </row>
    <row r="49" spans="1:15" x14ac:dyDescent="0.25">
      <c r="A49" s="192"/>
      <c r="B49" s="192"/>
      <c r="C49" s="192"/>
      <c r="D49" s="192"/>
      <c r="E49" s="192"/>
      <c r="F49" s="192"/>
      <c r="G49" s="192"/>
      <c r="H49" s="192"/>
      <c r="I49" s="192"/>
      <c r="J49" s="192"/>
      <c r="K49" s="192"/>
      <c r="M49" s="192"/>
      <c r="N49" s="192"/>
      <c r="O49" s="192"/>
    </row>
    <row r="61" spans="1:15" x14ac:dyDescent="0.25">
      <c r="A61" s="192"/>
      <c r="B61" s="192"/>
      <c r="C61" s="192"/>
      <c r="D61" s="192"/>
      <c r="E61" s="192"/>
      <c r="F61" s="192"/>
      <c r="G61" s="192"/>
      <c r="H61" s="192"/>
      <c r="I61" s="192"/>
      <c r="J61" s="192"/>
      <c r="K61" s="192"/>
      <c r="M61" s="192"/>
      <c r="N61" s="192"/>
      <c r="O61" s="192"/>
    </row>
    <row r="72" spans="1:15" x14ac:dyDescent="0.25">
      <c r="A72" s="192"/>
      <c r="B72" s="192"/>
      <c r="C72" s="192"/>
      <c r="D72" s="192"/>
      <c r="E72" s="192"/>
      <c r="F72" s="192"/>
      <c r="G72" s="192"/>
      <c r="H72" s="192"/>
      <c r="I72" s="192"/>
      <c r="J72" s="192"/>
      <c r="K72" s="192"/>
      <c r="M72" s="192"/>
      <c r="N72" s="192"/>
      <c r="O72" s="192"/>
    </row>
    <row r="80" spans="1:15" x14ac:dyDescent="0.25">
      <c r="A80" s="192"/>
      <c r="B80" s="192"/>
      <c r="C80" s="192"/>
      <c r="D80" s="192"/>
      <c r="E80" s="192"/>
      <c r="F80" s="192"/>
      <c r="G80" s="192"/>
      <c r="H80" s="192"/>
      <c r="I80" s="192"/>
      <c r="J80" s="192"/>
      <c r="K80" s="192"/>
      <c r="M80" s="192"/>
      <c r="N80" s="192"/>
      <c r="O80" s="192"/>
    </row>
    <row r="87" spans="1:15" x14ac:dyDescent="0.25">
      <c r="A87" s="192"/>
      <c r="B87" s="192"/>
      <c r="C87" s="192"/>
      <c r="D87" s="192"/>
      <c r="E87" s="192"/>
      <c r="F87" s="192"/>
      <c r="G87" s="192"/>
      <c r="H87" s="192"/>
      <c r="I87" s="192"/>
      <c r="J87" s="192"/>
      <c r="K87" s="192"/>
      <c r="M87" s="192"/>
      <c r="N87" s="192"/>
      <c r="O87" s="192"/>
    </row>
    <row r="95" spans="1:15" x14ac:dyDescent="0.25">
      <c r="A95" s="192"/>
      <c r="B95" s="192"/>
      <c r="C95" s="192"/>
      <c r="D95" s="192"/>
      <c r="E95" s="192"/>
      <c r="F95" s="192"/>
      <c r="G95" s="192"/>
      <c r="H95" s="192"/>
      <c r="I95" s="192"/>
      <c r="J95" s="192"/>
      <c r="K95" s="192"/>
      <c r="M95" s="192"/>
      <c r="N95" s="192"/>
      <c r="O95" s="192"/>
    </row>
    <row r="102" spans="1:15" x14ac:dyDescent="0.25">
      <c r="A102" s="192"/>
      <c r="B102" s="192"/>
      <c r="C102" s="192"/>
      <c r="D102" s="192"/>
      <c r="E102" s="192"/>
      <c r="F102" s="192"/>
      <c r="G102" s="192"/>
      <c r="H102" s="192"/>
      <c r="I102" s="192"/>
      <c r="J102" s="192"/>
      <c r="K102" s="192"/>
      <c r="M102" s="192"/>
      <c r="N102" s="192"/>
      <c r="O102" s="192"/>
    </row>
    <row r="110" spans="1:15" x14ac:dyDescent="0.25">
      <c r="A110" s="192"/>
      <c r="B110" s="192"/>
      <c r="C110" s="192"/>
      <c r="D110" s="192"/>
      <c r="E110" s="192"/>
      <c r="F110" s="192"/>
      <c r="G110" s="192"/>
      <c r="H110" s="192"/>
      <c r="I110" s="192"/>
      <c r="J110" s="192"/>
      <c r="K110" s="192"/>
      <c r="M110" s="192"/>
      <c r="N110" s="192"/>
      <c r="O110" s="192"/>
    </row>
    <row r="118" spans="1:15" x14ac:dyDescent="0.25">
      <c r="A118" s="192"/>
      <c r="B118" s="192"/>
      <c r="C118" s="192"/>
      <c r="D118" s="192"/>
      <c r="E118" s="192"/>
      <c r="F118" s="192"/>
      <c r="G118" s="192"/>
      <c r="H118" s="192"/>
      <c r="I118" s="192"/>
      <c r="J118" s="192"/>
      <c r="K118" s="192"/>
      <c r="M118" s="192"/>
      <c r="N118" s="192"/>
      <c r="O118" s="192"/>
    </row>
    <row r="133" spans="1:11" x14ac:dyDescent="0.25">
      <c r="A133" s="192"/>
      <c r="B133" s="192"/>
      <c r="C133" s="192"/>
      <c r="D133" s="192"/>
      <c r="E133" s="192"/>
      <c r="F133" s="192"/>
      <c r="G133" s="192"/>
      <c r="H133" s="192"/>
      <c r="I133" s="192"/>
      <c r="J133" s="192"/>
      <c r="K133" s="192"/>
    </row>
    <row r="140" spans="1:11" x14ac:dyDescent="0.25">
      <c r="A140" s="192"/>
      <c r="B140" s="192"/>
      <c r="C140" s="192"/>
      <c r="D140" s="192"/>
      <c r="E140" s="192"/>
      <c r="F140" s="192"/>
      <c r="G140" s="192"/>
      <c r="H140" s="192"/>
      <c r="I140" s="192"/>
      <c r="J140" s="192"/>
      <c r="K140" s="192"/>
    </row>
    <row r="153" spans="1:15" x14ac:dyDescent="0.25">
      <c r="A153" s="192"/>
      <c r="B153" s="192"/>
      <c r="C153" s="192"/>
      <c r="D153" s="192"/>
      <c r="E153" s="192"/>
      <c r="F153" s="192"/>
      <c r="G153" s="192"/>
      <c r="H153" s="192"/>
      <c r="I153" s="192"/>
      <c r="J153" s="192"/>
      <c r="K153" s="192"/>
      <c r="M153" s="192"/>
      <c r="N153" s="192"/>
      <c r="O153" s="192"/>
    </row>
    <row r="161" spans="1:15" x14ac:dyDescent="0.25">
      <c r="M161" s="192"/>
      <c r="N161" s="192"/>
      <c r="O161" s="192"/>
    </row>
    <row r="171" spans="1:15" x14ac:dyDescent="0.25">
      <c r="A171" s="192"/>
      <c r="B171" s="192"/>
      <c r="C171" s="192"/>
      <c r="D171" s="192"/>
      <c r="E171" s="192"/>
      <c r="F171" s="192"/>
      <c r="G171" s="192"/>
      <c r="H171" s="192"/>
      <c r="I171" s="192"/>
      <c r="J171" s="192"/>
      <c r="K171" s="192"/>
      <c r="M171" s="192"/>
      <c r="N171" s="192"/>
      <c r="O171" s="192"/>
    </row>
    <row r="177" spans="1:15" x14ac:dyDescent="0.25">
      <c r="A177" s="192"/>
      <c r="B177" s="192"/>
      <c r="C177" s="192"/>
      <c r="D177" s="192"/>
      <c r="E177" s="192"/>
      <c r="F177" s="192"/>
      <c r="G177" s="192"/>
      <c r="H177" s="192"/>
      <c r="I177" s="192"/>
      <c r="J177" s="192"/>
      <c r="K177" s="192"/>
      <c r="M177" s="192"/>
      <c r="N177" s="192"/>
      <c r="O177" s="192"/>
    </row>
  </sheetData>
  <mergeCells count="1">
    <mergeCell ref="B41:Q41"/>
  </mergeCells>
  <printOptions gridLinesSet="0"/>
  <pageMargins left="0.33" right="0.17" top="0.22" bottom="0.24" header="0.19" footer="0.11811023622047245"/>
  <pageSetup paperSize="9" scale="85" orientation="portrait" horizontalDpi="4294967292"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D223"/>
  <sheetViews>
    <sheetView showGridLines="0" topLeftCell="A52" workbookViewId="0"/>
  </sheetViews>
  <sheetFormatPr baseColWidth="10" defaultColWidth="12" defaultRowHeight="13.5" x14ac:dyDescent="0.25"/>
  <cols>
    <col min="1" max="1" width="55.83203125" style="3" customWidth="1"/>
    <col min="2" max="12" width="8.33203125" style="3" customWidth="1"/>
    <col min="13" max="17" width="7.33203125" style="3" customWidth="1"/>
    <col min="18" max="20" width="12" style="3" customWidth="1" collapsed="1"/>
    <col min="21" max="16384" width="12" style="3"/>
  </cols>
  <sheetData>
    <row r="1" spans="1:30" ht="18.75" customHeight="1" x14ac:dyDescent="0.25">
      <c r="A1" s="284" t="s">
        <v>594</v>
      </c>
      <c r="B1" s="284"/>
      <c r="C1" s="284"/>
      <c r="D1" s="284"/>
      <c r="E1" s="284"/>
      <c r="F1" s="284"/>
      <c r="G1" s="197"/>
      <c r="H1" s="197"/>
      <c r="I1" s="197"/>
      <c r="J1" s="197"/>
      <c r="K1" s="197"/>
      <c r="L1" s="197"/>
      <c r="M1" s="197"/>
      <c r="N1" s="1"/>
      <c r="O1" s="1"/>
      <c r="P1" s="197"/>
      <c r="Q1" s="2" t="s">
        <v>441</v>
      </c>
      <c r="R1" s="192"/>
      <c r="S1" s="92"/>
      <c r="T1" s="92"/>
      <c r="U1" s="92"/>
      <c r="V1" s="92"/>
      <c r="W1" s="92"/>
      <c r="X1" s="92"/>
      <c r="Y1" s="92"/>
      <c r="Z1" s="92"/>
      <c r="AA1" s="92"/>
      <c r="AB1" s="92"/>
      <c r="AC1" s="92"/>
      <c r="AD1" s="92"/>
    </row>
    <row r="2" spans="1:30"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30"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30"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30"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row>
    <row r="6" spans="1:30" ht="12.75" customHeight="1" x14ac:dyDescent="0.25">
      <c r="A6" s="4" t="s">
        <v>107</v>
      </c>
      <c r="B6" s="13">
        <v>136775.58139534885</v>
      </c>
      <c r="C6" s="13">
        <v>144147.67441860467</v>
      </c>
      <c r="D6" s="13">
        <v>155708.13953488372</v>
      </c>
      <c r="E6" s="13">
        <v>162437.68797341018</v>
      </c>
      <c r="F6" s="13">
        <v>176978.94095807761</v>
      </c>
      <c r="G6" s="13">
        <v>190350.12071854755</v>
      </c>
      <c r="H6" s="13">
        <v>204522.41391657677</v>
      </c>
      <c r="I6" s="13">
        <v>212589.63667102356</v>
      </c>
      <c r="J6" s="13">
        <v>220944.03212921665</v>
      </c>
      <c r="K6" s="13">
        <v>233823.48117736832</v>
      </c>
      <c r="L6" s="13">
        <v>246825.618337291</v>
      </c>
      <c r="M6" s="14">
        <v>1.3048585775901511</v>
      </c>
      <c r="N6" s="14">
        <v>1.2887071045995624</v>
      </c>
      <c r="O6" s="14">
        <v>1.4569802262172971</v>
      </c>
      <c r="P6" s="14">
        <v>0.77530855365606222</v>
      </c>
      <c r="Q6" s="14">
        <v>1.113884683878652</v>
      </c>
      <c r="S6" s="92"/>
      <c r="T6" s="92"/>
      <c r="U6" s="92"/>
      <c r="V6" s="92"/>
      <c r="W6" s="92"/>
      <c r="X6" s="92"/>
      <c r="Y6" s="92"/>
      <c r="Z6" s="92"/>
      <c r="AA6" s="92"/>
      <c r="AB6" s="92"/>
      <c r="AC6" s="92"/>
    </row>
    <row r="7" spans="1:30" ht="12.75" customHeight="1" x14ac:dyDescent="0.25">
      <c r="A7" s="75" t="s">
        <v>118</v>
      </c>
      <c r="B7" s="17">
        <v>98630.232558139556</v>
      </c>
      <c r="C7" s="17">
        <v>105396.51162790699</v>
      </c>
      <c r="D7" s="17">
        <v>119048.83720930235</v>
      </c>
      <c r="E7" s="17">
        <v>128035.48173822327</v>
      </c>
      <c r="F7" s="17">
        <v>141928.12012809297</v>
      </c>
      <c r="G7" s="17">
        <v>155997.11957550596</v>
      </c>
      <c r="H7" s="17">
        <v>168283.8981028726</v>
      </c>
      <c r="I7" s="17">
        <v>177043.62900429091</v>
      </c>
      <c r="J7" s="17">
        <v>185907.74232840576</v>
      </c>
      <c r="K7" s="17">
        <v>194416.62540501799</v>
      </c>
      <c r="L7" s="17">
        <v>202267.79832069125</v>
      </c>
      <c r="M7" s="18">
        <v>1.8993726075570594</v>
      </c>
      <c r="N7" s="18">
        <v>1.7734107297467494</v>
      </c>
      <c r="O7" s="18">
        <v>1.7179060545454039</v>
      </c>
      <c r="P7" s="18">
        <v>1.0009575885825406</v>
      </c>
      <c r="Q7" s="18">
        <v>0.84698692795952546</v>
      </c>
      <c r="S7" s="92"/>
      <c r="T7" s="92"/>
      <c r="U7" s="92"/>
      <c r="V7" s="92"/>
      <c r="W7" s="92"/>
      <c r="X7" s="92"/>
      <c r="Y7" s="92"/>
      <c r="Z7" s="92"/>
      <c r="AA7" s="92"/>
      <c r="AB7" s="92"/>
      <c r="AC7" s="92"/>
    </row>
    <row r="8" spans="1:30" ht="12.75" customHeight="1" x14ac:dyDescent="0.25">
      <c r="A8" s="39" t="s">
        <v>482</v>
      </c>
      <c r="B8" s="17">
        <v>40447.674418604656</v>
      </c>
      <c r="C8" s="17">
        <v>41309.302325581397</v>
      </c>
      <c r="D8" s="17">
        <v>41820.930232558145</v>
      </c>
      <c r="E8" s="17">
        <v>49817.381339140127</v>
      </c>
      <c r="F8" s="17">
        <v>55813.058194100617</v>
      </c>
      <c r="G8" s="17">
        <v>60990.225044128158</v>
      </c>
      <c r="H8" s="17">
        <v>64222.224218068855</v>
      </c>
      <c r="I8" s="17">
        <v>68055.004912757111</v>
      </c>
      <c r="J8" s="17">
        <v>71961.521737896896</v>
      </c>
      <c r="K8" s="17">
        <v>75128.704019613273</v>
      </c>
      <c r="L8" s="17">
        <v>76326.459158239333</v>
      </c>
      <c r="M8" s="18">
        <v>0.33443587671233566</v>
      </c>
      <c r="N8" s="18">
        <v>2.9281609336291092</v>
      </c>
      <c r="O8" s="18">
        <v>1.41330871981864</v>
      </c>
      <c r="P8" s="18">
        <v>1.144320153908196</v>
      </c>
      <c r="Q8" s="18">
        <v>0.59061831553570698</v>
      </c>
      <c r="S8" s="92"/>
      <c r="T8" s="92"/>
      <c r="U8" s="92"/>
      <c r="V8" s="92"/>
      <c r="W8" s="92"/>
      <c r="X8" s="92"/>
      <c r="Y8" s="92"/>
      <c r="Z8" s="92"/>
      <c r="AA8" s="92"/>
      <c r="AB8" s="92"/>
      <c r="AC8" s="92"/>
    </row>
    <row r="9" spans="1:30" ht="12.75" customHeight="1" x14ac:dyDescent="0.25">
      <c r="A9" s="39" t="s">
        <v>103</v>
      </c>
      <c r="B9" s="207">
        <v>21030.232558139534</v>
      </c>
      <c r="C9" s="207">
        <v>25248.837209302328</v>
      </c>
      <c r="D9" s="207">
        <v>28609.302325581401</v>
      </c>
      <c r="E9" s="207">
        <v>28346.374952548216</v>
      </c>
      <c r="F9" s="207">
        <v>31338.743979850846</v>
      </c>
      <c r="G9" s="207">
        <v>33883.089265459777</v>
      </c>
      <c r="H9" s="207">
        <v>36990.456049515822</v>
      </c>
      <c r="I9" s="207">
        <v>38926.734371354061</v>
      </c>
      <c r="J9" s="207">
        <v>40993.815069105251</v>
      </c>
      <c r="K9" s="207">
        <v>42723.982351671541</v>
      </c>
      <c r="L9" s="207">
        <v>46095.386132967651</v>
      </c>
      <c r="M9" s="194">
        <v>3.1255598296101139</v>
      </c>
      <c r="N9" s="18">
        <v>0.91539673984524228</v>
      </c>
      <c r="O9" s="18">
        <v>1.6718696560096058</v>
      </c>
      <c r="P9" s="194">
        <v>1.0329107573829654</v>
      </c>
      <c r="Q9" s="194">
        <v>1.1798222167919814</v>
      </c>
      <c r="R9" s="192"/>
      <c r="S9" s="92"/>
      <c r="T9" s="92"/>
      <c r="U9" s="92"/>
      <c r="V9" s="92"/>
      <c r="W9" s="92"/>
      <c r="X9" s="92"/>
      <c r="Y9" s="92"/>
      <c r="Z9" s="92"/>
      <c r="AA9" s="92"/>
      <c r="AB9" s="92"/>
      <c r="AC9" s="92"/>
    </row>
    <row r="10" spans="1:30" ht="12.75" customHeight="1" x14ac:dyDescent="0.25">
      <c r="A10" s="39" t="s">
        <v>32</v>
      </c>
      <c r="B10" s="17">
        <v>32500.000000000004</v>
      </c>
      <c r="C10" s="17">
        <v>34850</v>
      </c>
      <c r="D10" s="17">
        <v>45280.232558139542</v>
      </c>
      <c r="E10" s="17">
        <v>46635.67179813057</v>
      </c>
      <c r="F10" s="17">
        <v>50658.090037987298</v>
      </c>
      <c r="G10" s="17">
        <v>56255.108488381862</v>
      </c>
      <c r="H10" s="17">
        <v>61336.770352203792</v>
      </c>
      <c r="I10" s="17">
        <v>63501.053878988976</v>
      </c>
      <c r="J10" s="17">
        <v>65250.422905882733</v>
      </c>
      <c r="K10" s="17">
        <v>67612.457333375583</v>
      </c>
      <c r="L10" s="17">
        <v>69939.492990879444</v>
      </c>
      <c r="M10" s="18">
        <v>3.3719071385245991</v>
      </c>
      <c r="N10" s="18">
        <v>1.128604953031731</v>
      </c>
      <c r="O10" s="18">
        <v>1.9312169649897237</v>
      </c>
      <c r="P10" s="18">
        <v>0.62044706596937615</v>
      </c>
      <c r="Q10" s="18">
        <v>0.69639316728034029</v>
      </c>
      <c r="S10" s="92"/>
      <c r="T10" s="92"/>
      <c r="U10" s="92"/>
      <c r="V10" s="92"/>
      <c r="W10" s="92"/>
      <c r="X10" s="92"/>
      <c r="Y10" s="92"/>
      <c r="Z10" s="92"/>
      <c r="AA10" s="92"/>
      <c r="AB10" s="92"/>
      <c r="AC10" s="92"/>
    </row>
    <row r="11" spans="1:30" ht="12.75" customHeight="1" x14ac:dyDescent="0.25">
      <c r="A11" s="39" t="s">
        <v>33</v>
      </c>
      <c r="B11" s="17">
        <v>4652.3255813953492</v>
      </c>
      <c r="C11" s="17">
        <v>3988.3720930232562</v>
      </c>
      <c r="D11" s="17">
        <v>3338.3720930232562</v>
      </c>
      <c r="E11" s="17">
        <v>3236.053648404371</v>
      </c>
      <c r="F11" s="17">
        <v>4118.2279161542147</v>
      </c>
      <c r="G11" s="17">
        <v>4868.6967775361445</v>
      </c>
      <c r="H11" s="17">
        <v>5734.44748308413</v>
      </c>
      <c r="I11" s="17">
        <v>6560.8358411907866</v>
      </c>
      <c r="J11" s="17">
        <v>7701.9826155208939</v>
      </c>
      <c r="K11" s="17">
        <v>8951.4817003575863</v>
      </c>
      <c r="L11" s="17">
        <v>9906.4600386048205</v>
      </c>
      <c r="M11" s="18">
        <v>-3.264370061174382</v>
      </c>
      <c r="N11" s="18">
        <v>2.1215889859870662</v>
      </c>
      <c r="O11" s="18">
        <v>3.3660974984835557</v>
      </c>
      <c r="P11" s="18">
        <v>2.993803202948131</v>
      </c>
      <c r="Q11" s="18">
        <v>2.5490392128648232</v>
      </c>
      <c r="S11" s="92"/>
      <c r="T11" s="92"/>
      <c r="U11" s="92"/>
      <c r="V11" s="92"/>
      <c r="W11" s="92"/>
      <c r="X11" s="92"/>
      <c r="Y11" s="92"/>
      <c r="Z11" s="92"/>
      <c r="AA11" s="92"/>
      <c r="AB11" s="92"/>
      <c r="AC11" s="92"/>
    </row>
    <row r="12" spans="1:30" ht="12.75" customHeight="1" x14ac:dyDescent="0.25">
      <c r="A12" s="75" t="s">
        <v>105</v>
      </c>
      <c r="B12" s="17">
        <v>23917.441860465118</v>
      </c>
      <c r="C12" s="17">
        <v>24189.534883720928</v>
      </c>
      <c r="D12" s="17">
        <v>24809.302325581401</v>
      </c>
      <c r="E12" s="17">
        <v>24031.061601283178</v>
      </c>
      <c r="F12" s="17">
        <v>23869.187921304219</v>
      </c>
      <c r="G12" s="17">
        <v>22309.402378104667</v>
      </c>
      <c r="H12" s="17">
        <v>23326.801379881563</v>
      </c>
      <c r="I12" s="17">
        <v>22256.835427135491</v>
      </c>
      <c r="J12" s="17">
        <v>21372.399552186293</v>
      </c>
      <c r="K12" s="17">
        <v>25385.611238393714</v>
      </c>
      <c r="L12" s="17">
        <v>30061.531187339959</v>
      </c>
      <c r="M12" s="18">
        <v>0.36677797907074261</v>
      </c>
      <c r="N12" s="18">
        <v>-0.38555738880773349</v>
      </c>
      <c r="O12" s="18">
        <v>-0.22959049244460905</v>
      </c>
      <c r="P12" s="18">
        <v>-0.87120903019327622</v>
      </c>
      <c r="Q12" s="18">
        <v>3.4703173988285707</v>
      </c>
      <c r="S12" s="92"/>
      <c r="T12" s="92"/>
      <c r="U12" s="92"/>
      <c r="V12" s="92"/>
      <c r="W12" s="92"/>
      <c r="X12" s="92"/>
      <c r="Y12" s="92"/>
      <c r="Z12" s="92"/>
      <c r="AA12" s="92"/>
      <c r="AB12" s="92"/>
      <c r="AC12" s="92"/>
    </row>
    <row r="13" spans="1:30" ht="12.75" customHeight="1" x14ac:dyDescent="0.25">
      <c r="A13" s="39" t="s">
        <v>162</v>
      </c>
      <c r="B13" s="17">
        <v>13746.511627906979</v>
      </c>
      <c r="C13" s="17">
        <v>13962.79069767442</v>
      </c>
      <c r="D13" s="17">
        <v>14467.441860465118</v>
      </c>
      <c r="E13" s="17">
        <v>14235.543092345506</v>
      </c>
      <c r="F13" s="17">
        <v>14626.603162433043</v>
      </c>
      <c r="G13" s="17">
        <v>14078.00833087058</v>
      </c>
      <c r="H13" s="17">
        <v>14283.587158759248</v>
      </c>
      <c r="I13" s="17">
        <v>13645.999299975685</v>
      </c>
      <c r="J13" s="17">
        <v>12489.722780690225</v>
      </c>
      <c r="K13" s="17">
        <v>16720.192960462438</v>
      </c>
      <c r="L13" s="17">
        <v>20627.66234869702</v>
      </c>
      <c r="M13" s="18">
        <v>0.51246507019244714</v>
      </c>
      <c r="N13" s="18">
        <v>0.1094725697924348</v>
      </c>
      <c r="O13" s="18">
        <v>-0.23702742626687812</v>
      </c>
      <c r="P13" s="18">
        <v>-1.3330846441585553</v>
      </c>
      <c r="Q13" s="18">
        <v>5.145265383659603</v>
      </c>
      <c r="S13" s="92"/>
      <c r="T13" s="92"/>
      <c r="U13" s="92"/>
      <c r="V13" s="92"/>
      <c r="W13" s="92"/>
      <c r="X13" s="92"/>
      <c r="Y13" s="92"/>
      <c r="Z13" s="92"/>
      <c r="AA13" s="92"/>
      <c r="AB13" s="92"/>
      <c r="AC13" s="92"/>
    </row>
    <row r="14" spans="1:30" ht="12.75" customHeight="1" x14ac:dyDescent="0.25">
      <c r="A14" s="39" t="s">
        <v>163</v>
      </c>
      <c r="B14" s="17">
        <v>10170.930232558141</v>
      </c>
      <c r="C14" s="17">
        <v>10226.74418604651</v>
      </c>
      <c r="D14" s="17">
        <v>10341.860465116284</v>
      </c>
      <c r="E14" s="17">
        <v>9795.5185089376737</v>
      </c>
      <c r="F14" s="17">
        <v>9242.5847588711731</v>
      </c>
      <c r="G14" s="17">
        <v>8231.3940472340873</v>
      </c>
      <c r="H14" s="17">
        <v>9043.2142211223127</v>
      </c>
      <c r="I14" s="17">
        <v>8610.8361271598042</v>
      </c>
      <c r="J14" s="17">
        <v>8882.6767714960679</v>
      </c>
      <c r="K14" s="17">
        <v>8665.4182779312741</v>
      </c>
      <c r="L14" s="17">
        <v>9433.8688386429403</v>
      </c>
      <c r="M14" s="18">
        <v>0.16680003326488002</v>
      </c>
      <c r="N14" s="18">
        <v>-1.1174911521087738</v>
      </c>
      <c r="O14" s="18">
        <v>-0.21783155895734874</v>
      </c>
      <c r="P14" s="18">
        <v>-0.17895684924276178</v>
      </c>
      <c r="Q14" s="18">
        <v>0.60384918183975511</v>
      </c>
      <c r="S14" s="92"/>
      <c r="T14" s="92"/>
      <c r="U14" s="92"/>
      <c r="V14" s="92"/>
      <c r="W14" s="92"/>
      <c r="X14" s="92"/>
      <c r="Y14" s="92"/>
      <c r="Z14" s="92"/>
      <c r="AA14" s="92"/>
      <c r="AB14" s="92"/>
      <c r="AC14" s="92"/>
    </row>
    <row r="15" spans="1:30" ht="12.75" customHeight="1" x14ac:dyDescent="0.25">
      <c r="A15" s="75" t="s">
        <v>104</v>
      </c>
      <c r="B15" s="17">
        <v>14231.395348837212</v>
      </c>
      <c r="C15" s="17">
        <v>14560.465116279072</v>
      </c>
      <c r="D15" s="17">
        <v>11848.837209302326</v>
      </c>
      <c r="E15" s="17">
        <v>10371.144633903732</v>
      </c>
      <c r="F15" s="17">
        <v>11181.632908680422</v>
      </c>
      <c r="G15" s="17">
        <v>12043.598764936925</v>
      </c>
      <c r="H15" s="17">
        <v>12911.714433822563</v>
      </c>
      <c r="I15" s="17">
        <v>13289.172239597132</v>
      </c>
      <c r="J15" s="17">
        <v>13663.890248624613</v>
      </c>
      <c r="K15" s="17">
        <v>14021.2445339566</v>
      </c>
      <c r="L15" s="17">
        <v>14496.288829259796</v>
      </c>
      <c r="M15" s="18">
        <v>-1.8155243978763669</v>
      </c>
      <c r="N15" s="18">
        <v>-0.57789595684148987</v>
      </c>
      <c r="O15" s="18">
        <v>1.4490228262506566</v>
      </c>
      <c r="P15" s="18">
        <v>0.56782213227872802</v>
      </c>
      <c r="Q15" s="18">
        <v>0.5931126791473007</v>
      </c>
      <c r="S15" s="92"/>
      <c r="T15" s="92"/>
      <c r="U15" s="92"/>
      <c r="V15" s="92"/>
      <c r="W15" s="92"/>
      <c r="X15" s="92"/>
      <c r="Y15" s="92"/>
      <c r="Z15" s="92"/>
      <c r="AA15" s="92"/>
      <c r="AB15" s="92"/>
      <c r="AC15" s="92"/>
    </row>
    <row r="16" spans="1:30" ht="12.75" customHeight="1" x14ac:dyDescent="0.25">
      <c r="A16" s="4" t="s">
        <v>442</v>
      </c>
      <c r="B16" s="211">
        <v>136775.58139534885</v>
      </c>
      <c r="C16" s="211">
        <v>144147.67441860467</v>
      </c>
      <c r="D16" s="211">
        <v>155708.13953488372</v>
      </c>
      <c r="E16" s="211">
        <v>162437.68797341018</v>
      </c>
      <c r="F16" s="211">
        <v>176978.94095807761</v>
      </c>
      <c r="G16" s="211">
        <v>190350.12071854755</v>
      </c>
      <c r="H16" s="211">
        <v>204522.41391657677</v>
      </c>
      <c r="I16" s="211">
        <v>212589.63667102356</v>
      </c>
      <c r="J16" s="211">
        <v>220944.03212921665</v>
      </c>
      <c r="K16" s="211">
        <v>233823.48117736832</v>
      </c>
      <c r="L16" s="211">
        <v>246825.618337291</v>
      </c>
      <c r="M16" s="193">
        <v>1.3048585775901511</v>
      </c>
      <c r="N16" s="14">
        <v>1.2887071045995624</v>
      </c>
      <c r="O16" s="14">
        <v>1.4569802262172971</v>
      </c>
      <c r="P16" s="193">
        <v>0.77530855365606222</v>
      </c>
      <c r="Q16" s="193">
        <v>1.113884683878652</v>
      </c>
      <c r="R16" s="192"/>
      <c r="S16" s="92"/>
      <c r="T16" s="92"/>
      <c r="U16" s="92"/>
      <c r="V16" s="92"/>
      <c r="W16" s="92"/>
      <c r="X16" s="92"/>
      <c r="Y16" s="92"/>
      <c r="Z16" s="92"/>
      <c r="AA16" s="92"/>
      <c r="AB16" s="92"/>
      <c r="AC16" s="92"/>
    </row>
    <row r="17" spans="1:29" ht="12.75" customHeight="1" x14ac:dyDescent="0.25">
      <c r="A17" s="16" t="s">
        <v>109</v>
      </c>
      <c r="B17" s="17">
        <v>-6372.0930232558148</v>
      </c>
      <c r="C17" s="17">
        <v>-11183.720930232559</v>
      </c>
      <c r="D17" s="17">
        <v>-1353.4883720930231</v>
      </c>
      <c r="E17" s="17">
        <v>70.382431676038323</v>
      </c>
      <c r="F17" s="17">
        <v>735.04955628890639</v>
      </c>
      <c r="G17" s="17">
        <v>1937.0254735131475</v>
      </c>
      <c r="H17" s="17">
        <v>1356.3670557874921</v>
      </c>
      <c r="I17" s="17">
        <v>1037.3596413736832</v>
      </c>
      <c r="J17" s="17">
        <v>1715.7170466688585</v>
      </c>
      <c r="K17" s="17">
        <v>1647.9868565566867</v>
      </c>
      <c r="L17" s="17">
        <v>1478.8536685080071</v>
      </c>
      <c r="M17" s="18">
        <v>-14.351996816292656</v>
      </c>
      <c r="N17" s="18">
        <v>0</v>
      </c>
      <c r="O17" s="18">
        <v>6.3178195836009365</v>
      </c>
      <c r="P17" s="18">
        <v>2.3780476610977042</v>
      </c>
      <c r="Q17" s="18">
        <v>-1.4746574065773843</v>
      </c>
      <c r="S17" s="92"/>
      <c r="T17" s="92"/>
      <c r="U17" s="92"/>
      <c r="V17" s="92"/>
      <c r="W17" s="92"/>
      <c r="X17" s="92"/>
      <c r="Y17" s="92"/>
      <c r="Z17" s="92"/>
      <c r="AA17" s="92"/>
      <c r="AB17" s="92"/>
      <c r="AC17" s="92"/>
    </row>
    <row r="18" spans="1:29" ht="12.75" customHeight="1" x14ac:dyDescent="0.25">
      <c r="A18" s="16" t="s">
        <v>108</v>
      </c>
      <c r="B18" s="17">
        <v>0</v>
      </c>
      <c r="C18" s="17">
        <v>0</v>
      </c>
      <c r="D18" s="17">
        <v>0</v>
      </c>
      <c r="E18" s="17">
        <v>0</v>
      </c>
      <c r="F18" s="17">
        <v>0</v>
      </c>
      <c r="G18" s="17">
        <v>0</v>
      </c>
      <c r="H18" s="17">
        <v>0</v>
      </c>
      <c r="I18" s="17">
        <v>27703.273495248155</v>
      </c>
      <c r="J18" s="17">
        <v>41554.910242872225</v>
      </c>
      <c r="K18" s="17">
        <v>55406.54699049631</v>
      </c>
      <c r="L18" s="17">
        <v>69258.18373812038</v>
      </c>
      <c r="M18" s="18">
        <v>0</v>
      </c>
      <c r="N18" s="18">
        <v>0</v>
      </c>
      <c r="O18" s="18">
        <v>0</v>
      </c>
      <c r="P18" s="18">
        <v>0</v>
      </c>
      <c r="Q18" s="18">
        <v>5.2409779148925528</v>
      </c>
      <c r="S18" s="92"/>
      <c r="T18" s="92"/>
      <c r="U18" s="92"/>
      <c r="V18" s="92"/>
      <c r="W18" s="92"/>
      <c r="X18" s="92"/>
      <c r="Y18" s="92"/>
      <c r="Z18" s="92"/>
      <c r="AA18" s="92"/>
      <c r="AB18" s="92"/>
      <c r="AC18" s="92"/>
    </row>
    <row r="19" spans="1:29" ht="12.75" customHeight="1" x14ac:dyDescent="0.25">
      <c r="A19" s="16" t="s">
        <v>119</v>
      </c>
      <c r="B19" s="17">
        <v>2110.4651162790701</v>
      </c>
      <c r="C19" s="17">
        <v>2336.0465116279074</v>
      </c>
      <c r="D19" s="17">
        <v>4583.7209302325582</v>
      </c>
      <c r="E19" s="17">
        <v>12095.22878283609</v>
      </c>
      <c r="F19" s="17">
        <v>13931.425310481645</v>
      </c>
      <c r="G19" s="17">
        <v>22755.795945242902</v>
      </c>
      <c r="H19" s="17">
        <v>24514.297199834924</v>
      </c>
      <c r="I19" s="17">
        <v>24584.352936566851</v>
      </c>
      <c r="J19" s="17">
        <v>35843.66665863269</v>
      </c>
      <c r="K19" s="17">
        <v>41332.930849904224</v>
      </c>
      <c r="L19" s="17">
        <v>49673.690255931819</v>
      </c>
      <c r="M19" s="18">
        <v>8.06473655444786</v>
      </c>
      <c r="N19" s="18">
        <v>11.757772801578948</v>
      </c>
      <c r="O19" s="18">
        <v>5.8138191242414372</v>
      </c>
      <c r="P19" s="18">
        <v>3.8721924088664927</v>
      </c>
      <c r="Q19" s="18">
        <v>3.3169077844266592</v>
      </c>
      <c r="S19" s="92"/>
      <c r="T19" s="92"/>
      <c r="U19" s="92"/>
      <c r="V19" s="92"/>
      <c r="W19" s="92"/>
      <c r="X19" s="92"/>
      <c r="Y19" s="92"/>
      <c r="Z19" s="92"/>
      <c r="AA19" s="92"/>
      <c r="AB19" s="92"/>
      <c r="AC19" s="92"/>
    </row>
    <row r="20" spans="1:29" ht="12.75" customHeight="1" x14ac:dyDescent="0.25">
      <c r="A20" s="16" t="s">
        <v>106</v>
      </c>
      <c r="B20" s="17">
        <v>141037.20930232559</v>
      </c>
      <c r="C20" s="17">
        <v>152995.34883720931</v>
      </c>
      <c r="D20" s="17">
        <v>152477.90697674418</v>
      </c>
      <c r="E20" s="17">
        <v>150272.07675889807</v>
      </c>
      <c r="F20" s="17">
        <v>162312.46609130705</v>
      </c>
      <c r="G20" s="17">
        <v>165657.29929979148</v>
      </c>
      <c r="H20" s="17">
        <v>178651.74966095435</v>
      </c>
      <c r="I20" s="17">
        <v>159264.65059783487</v>
      </c>
      <c r="J20" s="17">
        <v>141829.73818104289</v>
      </c>
      <c r="K20" s="17">
        <v>135436.01648041108</v>
      </c>
      <c r="L20" s="17">
        <v>126414.89067473079</v>
      </c>
      <c r="M20" s="18">
        <v>0.78300922789367178</v>
      </c>
      <c r="N20" s="18">
        <v>0.62699309647551438</v>
      </c>
      <c r="O20" s="18">
        <v>0.96376557183242006</v>
      </c>
      <c r="P20" s="18">
        <v>-2.2816775539157175</v>
      </c>
      <c r="Q20" s="18">
        <v>-1.1439864437983172</v>
      </c>
      <c r="S20" s="92"/>
      <c r="T20" s="92"/>
      <c r="U20" s="92"/>
      <c r="V20" s="92"/>
      <c r="W20" s="92"/>
      <c r="X20" s="92"/>
      <c r="Y20" s="92"/>
      <c r="Z20" s="92"/>
      <c r="AA20" s="92"/>
      <c r="AB20" s="92"/>
      <c r="AC20" s="92"/>
    </row>
    <row r="21" spans="1:29" ht="12.75" customHeight="1" x14ac:dyDescent="0.25">
      <c r="A21" s="81" t="s">
        <v>111</v>
      </c>
      <c r="B21" s="82">
        <v>25163.530687577178</v>
      </c>
      <c r="C21" s="82">
        <v>28603.546682631284</v>
      </c>
      <c r="D21" s="82">
        <v>29952.091122926708</v>
      </c>
      <c r="E21" s="82">
        <v>29582.590664189644</v>
      </c>
      <c r="F21" s="82">
        <v>36982.814006724788</v>
      </c>
      <c r="G21" s="82">
        <v>32681.017528064422</v>
      </c>
      <c r="H21" s="82">
        <v>38012.967351525665</v>
      </c>
      <c r="I21" s="82">
        <v>37074.762483468563</v>
      </c>
      <c r="J21" s="82">
        <v>42145.606071123111</v>
      </c>
      <c r="K21" s="82">
        <v>53747.565920532637</v>
      </c>
      <c r="L21" s="82">
        <v>57757.289025310056</v>
      </c>
      <c r="M21" s="83">
        <v>1.7572958165408492</v>
      </c>
      <c r="N21" s="83">
        <v>2.1309285683840384</v>
      </c>
      <c r="O21" s="83">
        <v>0.27511804876709789</v>
      </c>
      <c r="P21" s="83">
        <v>1.0373746694934294</v>
      </c>
      <c r="Q21" s="83">
        <v>3.2013669319435278</v>
      </c>
      <c r="S21" s="92"/>
      <c r="T21" s="92"/>
      <c r="U21" s="92"/>
      <c r="V21" s="92"/>
      <c r="W21" s="92"/>
      <c r="X21" s="92"/>
      <c r="Y21" s="92"/>
      <c r="Z21" s="92"/>
      <c r="AA21" s="92"/>
      <c r="AB21" s="92"/>
      <c r="AC21" s="92"/>
    </row>
    <row r="22" spans="1:29" ht="2.1" customHeight="1" x14ac:dyDescent="0.25">
      <c r="A22" s="11"/>
      <c r="B22" s="215"/>
      <c r="C22" s="215"/>
      <c r="D22" s="215"/>
      <c r="E22" s="215"/>
      <c r="F22" s="215"/>
      <c r="G22" s="215"/>
      <c r="H22" s="215"/>
      <c r="I22" s="215"/>
      <c r="J22" s="215"/>
      <c r="K22" s="215"/>
      <c r="L22" s="215"/>
      <c r="M22" s="195"/>
      <c r="N22" s="21"/>
      <c r="O22" s="21"/>
      <c r="P22" s="195"/>
      <c r="Q22" s="195"/>
      <c r="R22" s="192"/>
      <c r="S22" s="92"/>
      <c r="T22" s="92"/>
      <c r="U22" s="92"/>
      <c r="V22" s="92"/>
      <c r="W22" s="92"/>
      <c r="X22" s="92"/>
      <c r="Y22" s="92"/>
      <c r="Z22" s="92"/>
      <c r="AA22" s="92"/>
      <c r="AB22" s="92"/>
      <c r="AC22" s="92"/>
    </row>
    <row r="23" spans="1:29" ht="12.75" customHeight="1" x14ac:dyDescent="0.25">
      <c r="A23" s="4" t="s">
        <v>443</v>
      </c>
      <c r="B23" s="13">
        <v>92812.790697674456</v>
      </c>
      <c r="C23" s="13">
        <v>95051.162790697679</v>
      </c>
      <c r="D23" s="13">
        <v>91253.488372093037</v>
      </c>
      <c r="E23" s="13">
        <v>80255.950164962152</v>
      </c>
      <c r="F23" s="13">
        <v>90847.429774811942</v>
      </c>
      <c r="G23" s="13">
        <v>89031.87135995373</v>
      </c>
      <c r="H23" s="13">
        <v>102106.29311263596</v>
      </c>
      <c r="I23" s="13">
        <v>108676.88243145752</v>
      </c>
      <c r="J23" s="13">
        <v>117966.94640510301</v>
      </c>
      <c r="K23" s="13">
        <v>116106.09253378988</v>
      </c>
      <c r="L23" s="13">
        <v>117359.94125139996</v>
      </c>
      <c r="M23" s="14">
        <v>-0.16928895054121318</v>
      </c>
      <c r="N23" s="14">
        <v>-4.4587225853920387E-2</v>
      </c>
      <c r="O23" s="14">
        <v>1.1751801797983852</v>
      </c>
      <c r="P23" s="14">
        <v>1.4543757054209072</v>
      </c>
      <c r="Q23" s="14">
        <v>-5.1575063139630561E-2</v>
      </c>
      <c r="S23" s="92"/>
      <c r="T23" s="92"/>
      <c r="U23" s="92"/>
      <c r="V23" s="92"/>
      <c r="W23" s="92"/>
      <c r="X23" s="92"/>
      <c r="Y23" s="92"/>
      <c r="Z23" s="92"/>
      <c r="AA23" s="92"/>
      <c r="AB23" s="92"/>
      <c r="AC23" s="92"/>
    </row>
    <row r="24" spans="1:29" ht="12.75" customHeight="1" x14ac:dyDescent="0.25">
      <c r="A24" s="75" t="s">
        <v>118</v>
      </c>
      <c r="B24" s="17">
        <v>80072.093023255817</v>
      </c>
      <c r="C24" s="17">
        <v>82046.511627906992</v>
      </c>
      <c r="D24" s="17">
        <v>76127.906976744183</v>
      </c>
      <c r="E24" s="17">
        <v>70497.531365722476</v>
      </c>
      <c r="F24" s="17">
        <v>80760.831391611049</v>
      </c>
      <c r="G24" s="17">
        <v>79297.932226065008</v>
      </c>
      <c r="H24" s="17">
        <v>91278.71604420981</v>
      </c>
      <c r="I24" s="17">
        <v>97280.561266744335</v>
      </c>
      <c r="J24" s="17">
        <v>105881.34827453176</v>
      </c>
      <c r="K24" s="17">
        <v>104530.00919678998</v>
      </c>
      <c r="L24" s="17">
        <v>105955.55975847377</v>
      </c>
      <c r="M24" s="18">
        <v>-0.50385118478682989</v>
      </c>
      <c r="N24" s="18">
        <v>0.59252025587037682</v>
      </c>
      <c r="O24" s="18">
        <v>1.2317801970039621</v>
      </c>
      <c r="P24" s="18">
        <v>1.495080891215661</v>
      </c>
      <c r="Q24" s="18">
        <v>7.0067192286638047E-3</v>
      </c>
      <c r="S24" s="92"/>
      <c r="T24" s="92"/>
      <c r="U24" s="92"/>
      <c r="V24" s="92"/>
      <c r="W24" s="92"/>
      <c r="X24" s="92"/>
      <c r="Y24" s="92"/>
      <c r="Z24" s="92"/>
      <c r="AA24" s="92"/>
      <c r="AB24" s="92"/>
      <c r="AC24" s="92"/>
    </row>
    <row r="25" spans="1:29" ht="12.75" customHeight="1" x14ac:dyDescent="0.25">
      <c r="A25" s="39" t="s">
        <v>29</v>
      </c>
      <c r="B25" s="17">
        <v>16863.953488372095</v>
      </c>
      <c r="C25" s="17">
        <v>21417.441860465118</v>
      </c>
      <c r="D25" s="17">
        <v>7868.6046511627865</v>
      </c>
      <c r="E25" s="17">
        <v>8222.3407069957284</v>
      </c>
      <c r="F25" s="17">
        <v>10752.154777603366</v>
      </c>
      <c r="G25" s="17">
        <v>13516.689754758645</v>
      </c>
      <c r="H25" s="17">
        <v>17318.638590100945</v>
      </c>
      <c r="I25" s="17">
        <v>19373.246718384962</v>
      </c>
      <c r="J25" s="17">
        <v>22407.963529526856</v>
      </c>
      <c r="K25" s="17">
        <v>22127.871036461169</v>
      </c>
      <c r="L25" s="17">
        <v>21826.500185116216</v>
      </c>
      <c r="M25" s="18">
        <v>-7.3396720509592122</v>
      </c>
      <c r="N25" s="18">
        <v>3.1715079508484179</v>
      </c>
      <c r="O25" s="18">
        <v>4.8822086189425073</v>
      </c>
      <c r="P25" s="18">
        <v>2.6098053985688763</v>
      </c>
      <c r="Q25" s="18">
        <v>-0.26257041950882298</v>
      </c>
      <c r="S25" s="92"/>
      <c r="T25" s="92"/>
      <c r="U25" s="92"/>
      <c r="V25" s="92"/>
      <c r="W25" s="92"/>
      <c r="X25" s="92"/>
      <c r="Y25" s="92"/>
      <c r="Z25" s="92"/>
      <c r="AA25" s="92"/>
      <c r="AB25" s="92"/>
      <c r="AC25" s="92"/>
    </row>
    <row r="26" spans="1:29" ht="12.75" customHeight="1" x14ac:dyDescent="0.25">
      <c r="A26" s="39" t="s">
        <v>103</v>
      </c>
      <c r="B26" s="17">
        <v>56933.720930232565</v>
      </c>
      <c r="C26" s="17">
        <v>52768.604651162801</v>
      </c>
      <c r="D26" s="17">
        <v>54156.976744186053</v>
      </c>
      <c r="E26" s="17">
        <v>49157.751937984503</v>
      </c>
      <c r="F26" s="17">
        <v>56228.524560229736</v>
      </c>
      <c r="G26" s="17">
        <v>52792.567302436379</v>
      </c>
      <c r="H26" s="17">
        <v>60067.293606580155</v>
      </c>
      <c r="I26" s="17">
        <v>64262.07391557267</v>
      </c>
      <c r="J26" s="17">
        <v>70075.532497937995</v>
      </c>
      <c r="K26" s="17">
        <v>69291.880046264414</v>
      </c>
      <c r="L26" s="17">
        <v>71297.246702128803</v>
      </c>
      <c r="M26" s="18">
        <v>-0.49876197462807026</v>
      </c>
      <c r="N26" s="18">
        <v>0.37607917335409358</v>
      </c>
      <c r="O26" s="18">
        <v>0.66259864856799133</v>
      </c>
      <c r="P26" s="18">
        <v>1.5530179255907939</v>
      </c>
      <c r="Q26" s="18">
        <v>0.17298960470684133</v>
      </c>
      <c r="S26" s="92"/>
      <c r="T26" s="92"/>
      <c r="U26" s="92"/>
      <c r="V26" s="92"/>
      <c r="W26" s="92"/>
      <c r="X26" s="92"/>
      <c r="Y26" s="92"/>
      <c r="Z26" s="92"/>
      <c r="AA26" s="92"/>
      <c r="AB26" s="92"/>
      <c r="AC26" s="92"/>
    </row>
    <row r="27" spans="1:29" ht="12.75" customHeight="1" x14ac:dyDescent="0.25">
      <c r="A27" s="39" t="s">
        <v>32</v>
      </c>
      <c r="B27" s="17">
        <v>6274.4186046511641</v>
      </c>
      <c r="C27" s="17">
        <v>7860.4651162790706</v>
      </c>
      <c r="D27" s="17">
        <v>14102.325581395349</v>
      </c>
      <c r="E27" s="17">
        <v>13117.438720742235</v>
      </c>
      <c r="F27" s="17">
        <v>13780.152053777943</v>
      </c>
      <c r="G27" s="17">
        <v>12988.67516886999</v>
      </c>
      <c r="H27" s="17">
        <v>13892.78384752871</v>
      </c>
      <c r="I27" s="17">
        <v>13645.240632786707</v>
      </c>
      <c r="J27" s="17">
        <v>13397.852247066918</v>
      </c>
      <c r="K27" s="17">
        <v>13110.258114064387</v>
      </c>
      <c r="L27" s="17">
        <v>12831.812871228758</v>
      </c>
      <c r="M27" s="18">
        <v>8.4355595177126652</v>
      </c>
      <c r="N27" s="18">
        <v>-0.23083734715626525</v>
      </c>
      <c r="O27" s="18">
        <v>8.1435718558564574E-2</v>
      </c>
      <c r="P27" s="18">
        <v>-0.36209428814247824</v>
      </c>
      <c r="Q27" s="18">
        <v>-0.43073910656171721</v>
      </c>
      <c r="S27" s="92"/>
      <c r="T27" s="92"/>
      <c r="U27" s="92"/>
      <c r="V27" s="92"/>
      <c r="W27" s="92"/>
      <c r="X27" s="92"/>
      <c r="Y27" s="92"/>
      <c r="Z27" s="92"/>
      <c r="AA27" s="92"/>
      <c r="AB27" s="92"/>
      <c r="AC27" s="92"/>
    </row>
    <row r="28" spans="1:29" ht="12.75" customHeight="1" x14ac:dyDescent="0.25">
      <c r="A28" s="75" t="s">
        <v>105</v>
      </c>
      <c r="B28" s="17">
        <v>12740.697674418605</v>
      </c>
      <c r="C28" s="17">
        <v>13004.651162790698</v>
      </c>
      <c r="D28" s="17">
        <v>6738.3720930232612</v>
      </c>
      <c r="E28" s="17">
        <v>4505.9736533913856</v>
      </c>
      <c r="F28" s="17">
        <v>4360.6669121047507</v>
      </c>
      <c r="G28" s="17">
        <v>4499.0488072472253</v>
      </c>
      <c r="H28" s="17">
        <v>5120.9785232009435</v>
      </c>
      <c r="I28" s="17">
        <v>5580.6492383743753</v>
      </c>
      <c r="J28" s="17">
        <v>6061.4102894015878</v>
      </c>
      <c r="K28" s="17">
        <v>5844.9957863175068</v>
      </c>
      <c r="L28" s="17">
        <v>5777.4627313764377</v>
      </c>
      <c r="M28" s="18">
        <v>-6.1711965854379658</v>
      </c>
      <c r="N28" s="18">
        <v>-4.258595858568226</v>
      </c>
      <c r="O28" s="18">
        <v>1.6201903311155785</v>
      </c>
      <c r="P28" s="18">
        <v>1.7002622313635918</v>
      </c>
      <c r="Q28" s="18">
        <v>-0.47862971521408504</v>
      </c>
      <c r="S28" s="92"/>
      <c r="T28" s="92"/>
      <c r="U28" s="92"/>
      <c r="V28" s="92"/>
      <c r="W28" s="92"/>
      <c r="X28" s="92"/>
      <c r="Y28" s="92"/>
      <c r="Z28" s="92"/>
      <c r="AA28" s="92"/>
      <c r="AB28" s="92"/>
      <c r="AC28" s="92"/>
    </row>
    <row r="29" spans="1:29" ht="12.75" customHeight="1" x14ac:dyDescent="0.25">
      <c r="A29" s="75" t="s">
        <v>104</v>
      </c>
      <c r="B29" s="17">
        <v>2.9103830456733704E-11</v>
      </c>
      <c r="C29" s="17">
        <v>-1.3642420526593924E-11</v>
      </c>
      <c r="D29" s="17">
        <v>8387.209302325582</v>
      </c>
      <c r="E29" s="17">
        <v>5252.4451458482899</v>
      </c>
      <c r="F29" s="17">
        <v>5725.9314710961526</v>
      </c>
      <c r="G29" s="17">
        <v>5234.8903266414973</v>
      </c>
      <c r="H29" s="17">
        <v>5706.5985452252053</v>
      </c>
      <c r="I29" s="17">
        <v>5815.671926338814</v>
      </c>
      <c r="J29" s="17">
        <v>6024.1878411696607</v>
      </c>
      <c r="K29" s="17">
        <v>5731.0875506823995</v>
      </c>
      <c r="L29" s="17">
        <v>5626.9187615497449</v>
      </c>
      <c r="M29" s="18">
        <v>2692.3299397736755</v>
      </c>
      <c r="N29" s="18">
        <v>-3.7450957111165528</v>
      </c>
      <c r="O29" s="18">
        <v>-3.3815219113808581E-2</v>
      </c>
      <c r="P29" s="18">
        <v>0.54306455190513692</v>
      </c>
      <c r="Q29" s="18">
        <v>-0.6798849434167864</v>
      </c>
      <c r="S29" s="92"/>
      <c r="T29" s="92"/>
      <c r="U29" s="92"/>
      <c r="V29" s="92"/>
      <c r="W29" s="92"/>
      <c r="X29" s="92"/>
      <c r="Y29" s="92"/>
      <c r="Z29" s="92"/>
      <c r="AA29" s="92"/>
      <c r="AB29" s="92"/>
      <c r="AC29" s="92"/>
    </row>
    <row r="30" spans="1:29" ht="12.75" customHeight="1" x14ac:dyDescent="0.25">
      <c r="A30" s="4" t="s">
        <v>444</v>
      </c>
      <c r="B30" s="13">
        <v>92813.953488372121</v>
      </c>
      <c r="C30" s="13">
        <v>92827.906976744183</v>
      </c>
      <c r="D30" s="13">
        <v>91254.651162790717</v>
      </c>
      <c r="E30" s="13">
        <v>80256.296693203767</v>
      </c>
      <c r="F30" s="13">
        <v>90848.203898563763</v>
      </c>
      <c r="G30" s="13">
        <v>89032.556798019941</v>
      </c>
      <c r="H30" s="13">
        <v>102107.12152390479</v>
      </c>
      <c r="I30" s="13">
        <v>108679.94740632662</v>
      </c>
      <c r="J30" s="13">
        <v>117968.39066756921</v>
      </c>
      <c r="K30" s="13">
        <v>116107.4903089178</v>
      </c>
      <c r="L30" s="13">
        <v>117361.37498842565</v>
      </c>
      <c r="M30" s="14">
        <v>-0.1692868133998493</v>
      </c>
      <c r="N30" s="14">
        <v>-4.4629419411923443E-2</v>
      </c>
      <c r="O30" s="14">
        <v>1.1751760527300092</v>
      </c>
      <c r="P30" s="14">
        <v>1.4544176027937672</v>
      </c>
      <c r="Q30" s="14">
        <v>-5.1575326626307483E-2</v>
      </c>
      <c r="S30" s="92"/>
      <c r="T30" s="92"/>
      <c r="U30" s="92"/>
      <c r="V30" s="92"/>
      <c r="W30" s="92"/>
      <c r="X30" s="92"/>
      <c r="Y30" s="92"/>
      <c r="Z30" s="92"/>
      <c r="AA30" s="92"/>
      <c r="AB30" s="92"/>
      <c r="AC30" s="92"/>
    </row>
    <row r="31" spans="1:29" ht="12.75" customHeight="1" x14ac:dyDescent="0.25">
      <c r="A31" s="16" t="s">
        <v>435</v>
      </c>
      <c r="B31" s="207">
        <v>52847.674418604671</v>
      </c>
      <c r="C31" s="207">
        <v>59295.348837209298</v>
      </c>
      <c r="D31" s="207">
        <v>55154.651162790717</v>
      </c>
      <c r="E31" s="207">
        <v>48719.995569262996</v>
      </c>
      <c r="F31" s="207">
        <v>55213.682144535371</v>
      </c>
      <c r="G31" s="207">
        <v>55379.460389292697</v>
      </c>
      <c r="H31" s="207">
        <v>64079.194490873146</v>
      </c>
      <c r="I31" s="207">
        <v>68422.646475682821</v>
      </c>
      <c r="J31" s="207">
        <v>74621.825390093931</v>
      </c>
      <c r="K31" s="207">
        <v>73107.848033827438</v>
      </c>
      <c r="L31" s="207">
        <v>73247.840138934844</v>
      </c>
      <c r="M31" s="194">
        <v>0.42818782371887298</v>
      </c>
      <c r="N31" s="18">
        <v>1.0697659920277935E-2</v>
      </c>
      <c r="O31" s="18">
        <v>1.500231621940662</v>
      </c>
      <c r="P31" s="194">
        <v>1.5347917646384435</v>
      </c>
      <c r="Q31" s="194">
        <v>-0.1856701060755972</v>
      </c>
      <c r="R31" s="192"/>
      <c r="S31" s="92"/>
      <c r="T31" s="92"/>
      <c r="U31" s="92"/>
      <c r="V31" s="92"/>
      <c r="W31" s="92"/>
      <c r="X31" s="92"/>
      <c r="Y31" s="92"/>
      <c r="Z31" s="92"/>
      <c r="AA31" s="92"/>
      <c r="AB31" s="92"/>
      <c r="AC31" s="92"/>
    </row>
    <row r="32" spans="1:29" ht="12.75" customHeight="1" x14ac:dyDescent="0.25">
      <c r="A32" s="16" t="s">
        <v>110</v>
      </c>
      <c r="B32" s="17">
        <v>39966.279069767443</v>
      </c>
      <c r="C32" s="17">
        <v>33532.558139534893</v>
      </c>
      <c r="D32" s="17">
        <v>36100</v>
      </c>
      <c r="E32" s="17">
        <v>31536.301123940764</v>
      </c>
      <c r="F32" s="17">
        <v>35634.521754028392</v>
      </c>
      <c r="G32" s="17">
        <v>33653.096408727244</v>
      </c>
      <c r="H32" s="17">
        <v>38027.92703303165</v>
      </c>
      <c r="I32" s="17">
        <v>40257.300930643803</v>
      </c>
      <c r="J32" s="17">
        <v>43346.565277475274</v>
      </c>
      <c r="K32" s="17">
        <v>42999.642275090358</v>
      </c>
      <c r="L32" s="17">
        <v>44113.53484949081</v>
      </c>
      <c r="M32" s="18">
        <v>-1.0122737683611049</v>
      </c>
      <c r="N32" s="18">
        <v>-0.12969567393155135</v>
      </c>
      <c r="O32" s="18">
        <v>0.6521767867818884</v>
      </c>
      <c r="P32" s="18">
        <v>1.3176723472061891</v>
      </c>
      <c r="Q32" s="18">
        <v>0.17554570456288499</v>
      </c>
      <c r="S32" s="92"/>
      <c r="T32" s="92"/>
      <c r="U32" s="92"/>
      <c r="V32" s="92"/>
      <c r="W32" s="92"/>
      <c r="X32" s="92"/>
      <c r="Y32" s="92"/>
      <c r="Z32" s="92"/>
      <c r="AA32" s="92"/>
      <c r="AB32" s="92"/>
      <c r="AC32" s="92"/>
    </row>
    <row r="33" spans="1:29" ht="2.1" customHeight="1" x14ac:dyDescent="0.25">
      <c r="A33" s="11"/>
      <c r="B33" s="20"/>
      <c r="C33" s="20"/>
      <c r="D33" s="20"/>
      <c r="E33" s="20"/>
      <c r="F33" s="20"/>
      <c r="G33" s="20"/>
      <c r="H33" s="20"/>
      <c r="I33" s="20"/>
      <c r="J33" s="20"/>
      <c r="K33" s="20"/>
      <c r="L33" s="20"/>
      <c r="M33" s="21"/>
      <c r="N33" s="21"/>
      <c r="O33" s="21"/>
      <c r="P33" s="21"/>
      <c r="Q33" s="21"/>
      <c r="S33" s="92"/>
      <c r="T33" s="92"/>
      <c r="U33" s="92"/>
      <c r="V33" s="92"/>
      <c r="W33" s="92"/>
      <c r="X33" s="92"/>
      <c r="Y33" s="92"/>
      <c r="Z33" s="92"/>
      <c r="AA33" s="92"/>
      <c r="AB33" s="92"/>
      <c r="AC33" s="92"/>
    </row>
    <row r="34" spans="1:29" ht="12.75" customHeight="1" x14ac:dyDescent="0.25">
      <c r="A34" s="4" t="s">
        <v>327</v>
      </c>
      <c r="B34" s="13">
        <v>143174</v>
      </c>
      <c r="C34" s="13">
        <v>155359</v>
      </c>
      <c r="D34" s="13">
        <v>157089</v>
      </c>
      <c r="E34" s="13">
        <v>162367.30554173415</v>
      </c>
      <c r="F34" s="13">
        <v>176243.89140178869</v>
      </c>
      <c r="G34" s="13">
        <v>188413.0952450344</v>
      </c>
      <c r="H34" s="13">
        <v>203166.0468607893</v>
      </c>
      <c r="I34" s="13">
        <v>211552.27702964988</v>
      </c>
      <c r="J34" s="13">
        <v>219228.31508254781</v>
      </c>
      <c r="K34" s="13">
        <v>232175.49432081162</v>
      </c>
      <c r="L34" s="13">
        <v>245346.76466878297</v>
      </c>
      <c r="M34" s="14">
        <v>0.93183328183052971</v>
      </c>
      <c r="N34" s="14">
        <v>1.1572070162960468</v>
      </c>
      <c r="O34" s="14">
        <v>1.431700317248441</v>
      </c>
      <c r="P34" s="14">
        <v>0.76380332742971291</v>
      </c>
      <c r="Q34" s="14">
        <v>1.1319471273773196</v>
      </c>
      <c r="S34" s="92"/>
      <c r="T34" s="92"/>
      <c r="U34" s="92"/>
      <c r="V34" s="92"/>
      <c r="W34" s="92"/>
      <c r="X34" s="92"/>
      <c r="Y34" s="92"/>
      <c r="Z34" s="92"/>
      <c r="AA34" s="92"/>
      <c r="AB34" s="92"/>
      <c r="AC34" s="92"/>
    </row>
    <row r="35" spans="1:29" ht="12.75" customHeight="1" x14ac:dyDescent="0.25">
      <c r="A35" s="74" t="s">
        <v>120</v>
      </c>
      <c r="B35" s="17">
        <v>0</v>
      </c>
      <c r="C35" s="17">
        <v>0</v>
      </c>
      <c r="D35" s="17">
        <v>0</v>
      </c>
      <c r="E35" s="17">
        <v>0</v>
      </c>
      <c r="F35" s="17">
        <v>0</v>
      </c>
      <c r="G35" s="17">
        <v>0</v>
      </c>
      <c r="H35" s="17">
        <v>0</v>
      </c>
      <c r="I35" s="17">
        <v>27703.273495248151</v>
      </c>
      <c r="J35" s="17">
        <v>41554.910242872225</v>
      </c>
      <c r="K35" s="17">
        <v>55406.546990496303</v>
      </c>
      <c r="L35" s="17">
        <v>69258.18373812038</v>
      </c>
      <c r="M35" s="18">
        <v>0</v>
      </c>
      <c r="N35" s="18">
        <v>0</v>
      </c>
      <c r="O35" s="18">
        <v>0</v>
      </c>
      <c r="P35" s="18">
        <v>0</v>
      </c>
      <c r="Q35" s="18">
        <v>5.2409779148925528</v>
      </c>
      <c r="S35" s="92"/>
      <c r="T35" s="92"/>
      <c r="U35" s="92"/>
      <c r="V35" s="92"/>
      <c r="W35" s="92"/>
      <c r="X35" s="92"/>
      <c r="Y35" s="92"/>
      <c r="Z35" s="92"/>
      <c r="AA35" s="92"/>
      <c r="AB35" s="92"/>
      <c r="AC35" s="92"/>
    </row>
    <row r="36" spans="1:29" ht="12.75" customHeight="1" x14ac:dyDescent="0.25">
      <c r="A36" s="74" t="s">
        <v>122</v>
      </c>
      <c r="B36" s="17">
        <v>2409</v>
      </c>
      <c r="C36" s="17">
        <v>3868</v>
      </c>
      <c r="D36" s="17">
        <v>10916</v>
      </c>
      <c r="E36" s="17">
        <v>21761.78582506669</v>
      </c>
      <c r="F36" s="17">
        <v>25366.933696545831</v>
      </c>
      <c r="G36" s="17">
        <v>35837.790182522374</v>
      </c>
      <c r="H36" s="17">
        <v>40406.491956960475</v>
      </c>
      <c r="I36" s="17">
        <v>42028.594597499396</v>
      </c>
      <c r="J36" s="17">
        <v>57142.727810280856</v>
      </c>
      <c r="K36" s="17">
        <v>62105.388976713934</v>
      </c>
      <c r="L36" s="17">
        <v>70523.86199194158</v>
      </c>
      <c r="M36" s="18">
        <v>16.311504311914817</v>
      </c>
      <c r="N36" s="18">
        <v>8.7978829440943596</v>
      </c>
      <c r="O36" s="18">
        <v>4.7655065880398473</v>
      </c>
      <c r="P36" s="18">
        <v>3.526368984654904</v>
      </c>
      <c r="Q36" s="18">
        <v>2.1262797759250773</v>
      </c>
      <c r="S36" s="92"/>
      <c r="T36" s="92"/>
      <c r="U36" s="92"/>
      <c r="V36" s="92"/>
      <c r="W36" s="92"/>
      <c r="X36" s="92"/>
      <c r="Y36" s="92"/>
      <c r="Z36" s="92"/>
      <c r="AA36" s="92"/>
      <c r="AB36" s="92"/>
      <c r="AC36" s="92"/>
    </row>
    <row r="37" spans="1:29" ht="12.75" customHeight="1" x14ac:dyDescent="0.25">
      <c r="A37" s="16" t="s">
        <v>8</v>
      </c>
      <c r="B37" s="17">
        <v>2106</v>
      </c>
      <c r="C37" s="17">
        <v>2201</v>
      </c>
      <c r="D37" s="17">
        <v>2920</v>
      </c>
      <c r="E37" s="17">
        <v>2397.0376900250035</v>
      </c>
      <c r="F37" s="17">
        <v>2427.1425542465263</v>
      </c>
      <c r="G37" s="17">
        <v>2553.4837978870219</v>
      </c>
      <c r="H37" s="17">
        <v>2764.8866371059903</v>
      </c>
      <c r="I37" s="17">
        <v>2765.5210964794296</v>
      </c>
      <c r="J37" s="17">
        <v>3242.5636127067783</v>
      </c>
      <c r="K37" s="17">
        <v>4018.5768227953345</v>
      </c>
      <c r="L37" s="17">
        <v>4402.7237363241074</v>
      </c>
      <c r="M37" s="18">
        <v>3.3219153657001232</v>
      </c>
      <c r="N37" s="18">
        <v>-1.8317060974148203</v>
      </c>
      <c r="O37" s="18">
        <v>1.3113737960884109</v>
      </c>
      <c r="P37" s="18">
        <v>1.6064124727028117</v>
      </c>
      <c r="Q37" s="18">
        <v>3.1058467049855043</v>
      </c>
      <c r="S37" s="92"/>
      <c r="T37" s="92"/>
      <c r="U37" s="92"/>
      <c r="V37" s="92"/>
      <c r="W37" s="92"/>
      <c r="X37" s="92"/>
      <c r="Y37" s="92"/>
      <c r="Z37" s="92"/>
      <c r="AA37" s="92"/>
      <c r="AB37" s="92"/>
      <c r="AC37" s="92"/>
    </row>
    <row r="38" spans="1:29" ht="12.75" customHeight="1" x14ac:dyDescent="0.25">
      <c r="A38" s="16" t="s">
        <v>14</v>
      </c>
      <c r="B38" s="17">
        <v>5</v>
      </c>
      <c r="C38" s="17">
        <v>135</v>
      </c>
      <c r="D38" s="17">
        <v>1664</v>
      </c>
      <c r="E38" s="17">
        <v>9668.7198238400288</v>
      </c>
      <c r="F38" s="17">
        <v>11437.322457105982</v>
      </c>
      <c r="G38" s="17">
        <v>20135.351848226746</v>
      </c>
      <c r="H38" s="17">
        <v>21665.06196816768</v>
      </c>
      <c r="I38" s="17">
        <v>21686.738241690855</v>
      </c>
      <c r="J38" s="17">
        <v>32411.310714126317</v>
      </c>
      <c r="K38" s="17">
        <v>37072.984520291946</v>
      </c>
      <c r="L38" s="17">
        <v>44967.704783117661</v>
      </c>
      <c r="M38" s="18">
        <v>78.738591700495974</v>
      </c>
      <c r="N38" s="18">
        <v>21.259871690632703</v>
      </c>
      <c r="O38" s="18">
        <v>6.5966501522757737</v>
      </c>
      <c r="P38" s="18">
        <v>4.1102923155818649</v>
      </c>
      <c r="Q38" s="18">
        <v>3.3285684787769609</v>
      </c>
      <c r="S38" s="92"/>
      <c r="T38" s="92"/>
      <c r="U38" s="92"/>
      <c r="V38" s="92"/>
      <c r="W38" s="92"/>
      <c r="X38" s="92"/>
      <c r="Y38" s="92"/>
      <c r="Z38" s="92"/>
      <c r="AA38" s="92"/>
      <c r="AB38" s="92"/>
      <c r="AC38" s="92"/>
    </row>
    <row r="39" spans="1:29" ht="12.75" customHeight="1" x14ac:dyDescent="0.25">
      <c r="A39" s="16" t="s">
        <v>164</v>
      </c>
      <c r="B39" s="207">
        <v>0</v>
      </c>
      <c r="C39" s="207">
        <v>0</v>
      </c>
      <c r="D39" s="207">
        <v>0</v>
      </c>
      <c r="E39" s="207">
        <v>29.471268971057899</v>
      </c>
      <c r="F39" s="207">
        <v>66.960299129137141</v>
      </c>
      <c r="G39" s="207">
        <v>66.960299129137141</v>
      </c>
      <c r="H39" s="207">
        <v>84.348594561254799</v>
      </c>
      <c r="I39" s="207">
        <v>132.09359839656872</v>
      </c>
      <c r="J39" s="207">
        <v>189.79233179959235</v>
      </c>
      <c r="K39" s="207">
        <v>241.36950681694393</v>
      </c>
      <c r="L39" s="207">
        <v>303.26173649005193</v>
      </c>
      <c r="M39" s="194">
        <v>0</v>
      </c>
      <c r="N39" s="18">
        <v>0</v>
      </c>
      <c r="O39" s="18">
        <v>2.3354365515928288</v>
      </c>
      <c r="P39" s="194">
        <v>8.447633908933593</v>
      </c>
      <c r="Q39" s="194">
        <v>4.7982174359343155</v>
      </c>
      <c r="R39" s="192"/>
      <c r="S39" s="92"/>
      <c r="T39" s="92"/>
      <c r="U39" s="92"/>
      <c r="V39" s="92"/>
      <c r="W39" s="92"/>
      <c r="X39" s="92"/>
      <c r="Y39" s="92"/>
      <c r="Z39" s="92"/>
      <c r="AA39" s="92"/>
      <c r="AB39" s="92"/>
      <c r="AC39" s="92"/>
    </row>
    <row r="40" spans="1:29" ht="12.75" customHeight="1" x14ac:dyDescent="0.25">
      <c r="A40" s="16" t="s">
        <v>112</v>
      </c>
      <c r="B40" s="17">
        <v>298</v>
      </c>
      <c r="C40" s="17">
        <v>1532</v>
      </c>
      <c r="D40" s="17">
        <v>6332</v>
      </c>
      <c r="E40" s="17">
        <v>9666.5570422306027</v>
      </c>
      <c r="F40" s="17">
        <v>11435.508386064186</v>
      </c>
      <c r="G40" s="17">
        <v>13081.99423727947</v>
      </c>
      <c r="H40" s="17">
        <v>15892.19475712555</v>
      </c>
      <c r="I40" s="17">
        <v>17444.241660932545</v>
      </c>
      <c r="J40" s="17">
        <v>21299.061151648166</v>
      </c>
      <c r="K40" s="17">
        <v>20772.458126809699</v>
      </c>
      <c r="L40" s="17">
        <v>20850.171736009754</v>
      </c>
      <c r="M40" s="18">
        <v>35.747695069221422</v>
      </c>
      <c r="N40" s="18">
        <v>6.0892690255434312</v>
      </c>
      <c r="O40" s="18">
        <v>3.3458020729897564</v>
      </c>
      <c r="P40" s="18">
        <v>2.9716467571005545</v>
      </c>
      <c r="Q40" s="18">
        <v>-0.21278139281755148</v>
      </c>
      <c r="S40" s="92"/>
      <c r="T40" s="92"/>
      <c r="U40" s="92"/>
      <c r="V40" s="92"/>
      <c r="W40" s="92"/>
      <c r="X40" s="92"/>
      <c r="Y40" s="92"/>
      <c r="Z40" s="92"/>
      <c r="AA40" s="92"/>
      <c r="AB40" s="92"/>
      <c r="AC40" s="92"/>
    </row>
    <row r="41" spans="1:29" ht="12.75" customHeight="1" x14ac:dyDescent="0.25">
      <c r="A41" s="16" t="s">
        <v>23</v>
      </c>
      <c r="B41" s="17">
        <v>0</v>
      </c>
      <c r="C41" s="17">
        <v>0</v>
      </c>
      <c r="D41" s="17">
        <v>0</v>
      </c>
      <c r="E41" s="17">
        <v>0</v>
      </c>
      <c r="F41" s="17">
        <v>0</v>
      </c>
      <c r="G41" s="17">
        <v>0</v>
      </c>
      <c r="H41" s="17">
        <v>0</v>
      </c>
      <c r="I41" s="17">
        <v>0</v>
      </c>
      <c r="J41" s="17">
        <v>0</v>
      </c>
      <c r="K41" s="17">
        <v>0</v>
      </c>
      <c r="L41" s="17">
        <v>0</v>
      </c>
      <c r="M41" s="18">
        <v>0</v>
      </c>
      <c r="N41" s="18">
        <v>0</v>
      </c>
      <c r="O41" s="18">
        <v>0</v>
      </c>
      <c r="P41" s="18">
        <v>0</v>
      </c>
      <c r="Q41" s="18">
        <v>0</v>
      </c>
      <c r="S41" s="92"/>
      <c r="T41" s="92"/>
      <c r="U41" s="92"/>
      <c r="V41" s="92"/>
      <c r="W41" s="92"/>
      <c r="X41" s="92"/>
      <c r="Y41" s="92"/>
      <c r="Z41" s="92"/>
      <c r="AA41" s="92"/>
      <c r="AB41" s="92"/>
      <c r="AC41" s="92"/>
    </row>
    <row r="42" spans="1:29" ht="12.75" customHeight="1" x14ac:dyDescent="0.25">
      <c r="A42" s="74" t="s">
        <v>121</v>
      </c>
      <c r="B42" s="17">
        <v>140765</v>
      </c>
      <c r="C42" s="17">
        <v>151491</v>
      </c>
      <c r="D42" s="17">
        <v>146173</v>
      </c>
      <c r="E42" s="17">
        <v>140605.51971666745</v>
      </c>
      <c r="F42" s="17">
        <v>150876.95770524285</v>
      </c>
      <c r="G42" s="17">
        <v>152575.30506251202</v>
      </c>
      <c r="H42" s="17">
        <v>162759.55490382883</v>
      </c>
      <c r="I42" s="17">
        <v>141820.40893690233</v>
      </c>
      <c r="J42" s="17">
        <v>120530.67702939472</v>
      </c>
      <c r="K42" s="17">
        <v>114663.55835360137</v>
      </c>
      <c r="L42" s="17">
        <v>105564.71893872102</v>
      </c>
      <c r="M42" s="18">
        <v>0.37770168641737545</v>
      </c>
      <c r="N42" s="18">
        <v>0.31724017765244472</v>
      </c>
      <c r="O42" s="18">
        <v>0.76097413705669137</v>
      </c>
      <c r="P42" s="18">
        <v>-2.95903418753104</v>
      </c>
      <c r="Q42" s="18">
        <v>-1.3170508442224782</v>
      </c>
      <c r="S42" s="92"/>
      <c r="T42" s="92"/>
      <c r="U42" s="92"/>
      <c r="V42" s="92"/>
      <c r="W42" s="92"/>
      <c r="X42" s="92"/>
      <c r="Y42" s="92"/>
      <c r="Z42" s="92"/>
      <c r="AA42" s="92"/>
      <c r="AB42" s="92"/>
      <c r="AC42" s="92"/>
    </row>
    <row r="43" spans="1:29" ht="12.75" customHeight="1" x14ac:dyDescent="0.25">
      <c r="A43" s="16" t="s">
        <v>165</v>
      </c>
      <c r="B43" s="17">
        <v>135888</v>
      </c>
      <c r="C43" s="17">
        <v>142161</v>
      </c>
      <c r="D43" s="17">
        <v>136592</v>
      </c>
      <c r="E43" s="17">
        <v>137628.49928848972</v>
      </c>
      <c r="F43" s="17">
        <v>141227.95740891725</v>
      </c>
      <c r="G43" s="17">
        <v>131371.55614844576</v>
      </c>
      <c r="H43" s="17">
        <v>132074.61398316437</v>
      </c>
      <c r="I43" s="17">
        <v>105487.46557560869</v>
      </c>
      <c r="J43" s="17">
        <v>76601.229933664523</v>
      </c>
      <c r="K43" s="17">
        <v>69230.38357930354</v>
      </c>
      <c r="L43" s="17">
        <v>63562.755977947098</v>
      </c>
      <c r="M43" s="18">
        <v>5.1686985424259646E-2</v>
      </c>
      <c r="N43" s="18">
        <v>0.33432686813641421</v>
      </c>
      <c r="O43" s="18">
        <v>-0.66784278883955661</v>
      </c>
      <c r="P43" s="18">
        <v>-5.3018184989054422</v>
      </c>
      <c r="Q43" s="18">
        <v>-1.8485550206566059</v>
      </c>
      <c r="S43" s="92"/>
      <c r="T43" s="92"/>
      <c r="U43" s="92"/>
      <c r="V43" s="92"/>
      <c r="W43" s="92"/>
      <c r="X43" s="92"/>
      <c r="Y43" s="92"/>
      <c r="Z43" s="92"/>
      <c r="AA43" s="92"/>
      <c r="AB43" s="92"/>
      <c r="AC43" s="92"/>
    </row>
    <row r="44" spans="1:29" ht="12.75" customHeight="1" x14ac:dyDescent="0.25">
      <c r="A44" s="16" t="s">
        <v>166</v>
      </c>
      <c r="B44" s="17">
        <v>1916</v>
      </c>
      <c r="C44" s="17">
        <v>2757</v>
      </c>
      <c r="D44" s="17">
        <v>2892</v>
      </c>
      <c r="E44" s="17">
        <v>8.5364146799815028</v>
      </c>
      <c r="F44" s="17">
        <v>0</v>
      </c>
      <c r="G44" s="17">
        <v>470.55554573896495</v>
      </c>
      <c r="H44" s="17">
        <v>470.76381946771386</v>
      </c>
      <c r="I44" s="17">
        <v>447.36579632901709</v>
      </c>
      <c r="J44" s="17">
        <v>283.46187131698326</v>
      </c>
      <c r="K44" s="17">
        <v>279.23758564276483</v>
      </c>
      <c r="L44" s="17">
        <v>292.28089939289492</v>
      </c>
      <c r="M44" s="18">
        <v>4.2030134183366652</v>
      </c>
      <c r="N44" s="18">
        <v>0</v>
      </c>
      <c r="O44" s="18">
        <v>0</v>
      </c>
      <c r="P44" s="18">
        <v>-4.9462714141476072</v>
      </c>
      <c r="Q44" s="18">
        <v>0.30684684075499291</v>
      </c>
      <c r="S44" s="92"/>
      <c r="T44" s="92"/>
      <c r="U44" s="92"/>
      <c r="V44" s="92"/>
      <c r="W44" s="92"/>
      <c r="X44" s="92"/>
      <c r="Y44" s="92"/>
      <c r="Z44" s="92"/>
      <c r="AA44" s="92"/>
      <c r="AB44" s="92"/>
      <c r="AC44" s="92"/>
    </row>
    <row r="45" spans="1:29" ht="12.75" customHeight="1" x14ac:dyDescent="0.25">
      <c r="A45" s="16" t="s">
        <v>6</v>
      </c>
      <c r="B45" s="17">
        <v>928</v>
      </c>
      <c r="C45" s="17">
        <v>5181</v>
      </c>
      <c r="D45" s="17">
        <v>4798</v>
      </c>
      <c r="E45" s="17">
        <v>494.50475778493615</v>
      </c>
      <c r="F45" s="17">
        <v>7376.3723158048588</v>
      </c>
      <c r="G45" s="17">
        <v>17858.794323670889</v>
      </c>
      <c r="H45" s="17">
        <v>28003.794860309237</v>
      </c>
      <c r="I45" s="17">
        <v>33999.953106978908</v>
      </c>
      <c r="J45" s="17">
        <v>41941.242983997407</v>
      </c>
      <c r="K45" s="17">
        <v>43571.60250786395</v>
      </c>
      <c r="L45" s="17">
        <v>40190.924710612489</v>
      </c>
      <c r="M45" s="18">
        <v>17.855872336891942</v>
      </c>
      <c r="N45" s="18">
        <v>4.3946538401695268</v>
      </c>
      <c r="O45" s="18">
        <v>14.271362545053968</v>
      </c>
      <c r="P45" s="18">
        <v>4.121985474159473</v>
      </c>
      <c r="Q45" s="18">
        <v>-0.42537715309288737</v>
      </c>
      <c r="S45" s="92"/>
      <c r="T45" s="92"/>
      <c r="U45" s="92"/>
      <c r="V45" s="92"/>
      <c r="W45" s="92"/>
      <c r="X45" s="92"/>
      <c r="Y45" s="92"/>
      <c r="Z45" s="92"/>
      <c r="AA45" s="92"/>
      <c r="AB45" s="92"/>
      <c r="AC45" s="92"/>
    </row>
    <row r="46" spans="1:29" ht="12.75" customHeight="1" x14ac:dyDescent="0.25">
      <c r="A46" s="16" t="s">
        <v>167</v>
      </c>
      <c r="B46" s="17">
        <v>2033</v>
      </c>
      <c r="C46" s="17">
        <v>1392</v>
      </c>
      <c r="D46" s="17">
        <v>1891</v>
      </c>
      <c r="E46" s="17">
        <v>2473.9792557127876</v>
      </c>
      <c r="F46" s="17">
        <v>2272.6279805207564</v>
      </c>
      <c r="G46" s="17">
        <v>2874.3990446564294</v>
      </c>
      <c r="H46" s="17">
        <v>2210.3822408874989</v>
      </c>
      <c r="I46" s="17">
        <v>1885.6244579857232</v>
      </c>
      <c r="J46" s="17">
        <v>1704.7422404158156</v>
      </c>
      <c r="K46" s="17">
        <v>1582.3346807911137</v>
      </c>
      <c r="L46" s="17">
        <v>1518.7573507685488</v>
      </c>
      <c r="M46" s="18">
        <v>-0.72145239672927186</v>
      </c>
      <c r="N46" s="18">
        <v>1.8553116773266209</v>
      </c>
      <c r="O46" s="18">
        <v>-0.27732875426950132</v>
      </c>
      <c r="P46" s="18">
        <v>-2.5640701720569758</v>
      </c>
      <c r="Q46" s="18">
        <v>-1.1485675428362097</v>
      </c>
      <c r="S46" s="92"/>
      <c r="T46" s="92"/>
      <c r="U46" s="92"/>
      <c r="V46" s="92"/>
      <c r="W46" s="92"/>
      <c r="X46" s="92"/>
      <c r="Y46" s="92"/>
      <c r="Z46" s="92"/>
      <c r="AA46" s="92"/>
      <c r="AB46" s="92"/>
      <c r="AC46" s="92"/>
    </row>
    <row r="47" spans="1:29" ht="12.75" customHeight="1" x14ac:dyDescent="0.25">
      <c r="A47" s="74" t="s">
        <v>461</v>
      </c>
      <c r="B47" s="141">
        <v>0</v>
      </c>
      <c r="C47" s="141">
        <v>0</v>
      </c>
      <c r="D47" s="141">
        <v>0</v>
      </c>
      <c r="E47" s="141">
        <v>0</v>
      </c>
      <c r="F47" s="141">
        <v>0</v>
      </c>
      <c r="G47" s="141">
        <v>0</v>
      </c>
      <c r="H47" s="141">
        <v>0</v>
      </c>
      <c r="I47" s="141">
        <v>0</v>
      </c>
      <c r="J47" s="141">
        <v>0</v>
      </c>
      <c r="K47" s="141">
        <v>0</v>
      </c>
      <c r="L47" s="141">
        <v>0</v>
      </c>
      <c r="M47" s="18">
        <v>0</v>
      </c>
      <c r="N47" s="18">
        <v>0</v>
      </c>
      <c r="O47" s="18">
        <v>0</v>
      </c>
      <c r="P47" s="18">
        <v>0</v>
      </c>
      <c r="Q47" s="18">
        <v>0</v>
      </c>
      <c r="S47" s="92"/>
      <c r="T47" s="92"/>
      <c r="U47" s="92"/>
      <c r="V47" s="92"/>
      <c r="W47" s="92"/>
      <c r="X47" s="92"/>
      <c r="Y47" s="92"/>
      <c r="Z47" s="92"/>
      <c r="AA47" s="92"/>
      <c r="AB47" s="92"/>
      <c r="AC47" s="92"/>
    </row>
    <row r="48" spans="1:29" ht="2.1" customHeight="1" x14ac:dyDescent="0.25">
      <c r="A48" s="11"/>
      <c r="B48" s="20"/>
      <c r="C48" s="20"/>
      <c r="D48" s="20"/>
      <c r="E48" s="20"/>
      <c r="F48" s="20"/>
      <c r="G48" s="20"/>
      <c r="H48" s="20"/>
      <c r="I48" s="20"/>
      <c r="J48" s="20"/>
      <c r="K48" s="20"/>
      <c r="L48" s="20"/>
      <c r="M48" s="21"/>
      <c r="N48" s="21"/>
      <c r="O48" s="21"/>
      <c r="P48" s="21"/>
      <c r="Q48" s="21"/>
      <c r="S48" s="92"/>
      <c r="T48" s="92"/>
      <c r="U48" s="92"/>
      <c r="V48" s="92"/>
      <c r="W48" s="92"/>
      <c r="X48" s="92"/>
      <c r="Y48" s="92"/>
      <c r="Z48" s="92"/>
      <c r="AA48" s="92"/>
      <c r="AB48" s="92"/>
      <c r="AC48" s="92"/>
    </row>
    <row r="49" spans="1:29" ht="12.75" customHeight="1" x14ac:dyDescent="0.25">
      <c r="A49" s="4" t="s">
        <v>328</v>
      </c>
      <c r="B49" s="31">
        <v>100</v>
      </c>
      <c r="C49" s="31">
        <v>100</v>
      </c>
      <c r="D49" s="31">
        <v>100</v>
      </c>
      <c r="E49" s="31">
        <v>100</v>
      </c>
      <c r="F49" s="31">
        <v>100</v>
      </c>
      <c r="G49" s="31">
        <v>100</v>
      </c>
      <c r="H49" s="31">
        <v>100</v>
      </c>
      <c r="I49" s="31">
        <v>100</v>
      </c>
      <c r="J49" s="31">
        <v>100</v>
      </c>
      <c r="K49" s="31">
        <v>100</v>
      </c>
      <c r="L49" s="31">
        <v>100</v>
      </c>
      <c r="M49" s="18"/>
      <c r="N49" s="18"/>
      <c r="O49" s="18"/>
      <c r="P49" s="18"/>
      <c r="Q49" s="18"/>
      <c r="S49" s="92"/>
      <c r="T49" s="92"/>
      <c r="U49" s="92"/>
      <c r="V49" s="92"/>
      <c r="W49" s="92"/>
      <c r="X49" s="92"/>
      <c r="Y49" s="92"/>
      <c r="Z49" s="92"/>
      <c r="AA49" s="92"/>
      <c r="AB49" s="92"/>
      <c r="AC49" s="92"/>
    </row>
    <row r="50" spans="1:29" ht="12.75" customHeight="1" x14ac:dyDescent="0.25">
      <c r="A50" s="74" t="s">
        <v>120</v>
      </c>
      <c r="B50" s="32">
        <v>0</v>
      </c>
      <c r="C50" s="32">
        <v>0</v>
      </c>
      <c r="D50" s="32">
        <v>0</v>
      </c>
      <c r="E50" s="32">
        <v>0</v>
      </c>
      <c r="F50" s="32">
        <v>0</v>
      </c>
      <c r="G50" s="32">
        <v>0</v>
      </c>
      <c r="H50" s="32">
        <v>0</v>
      </c>
      <c r="I50" s="32">
        <v>13.095237680360883</v>
      </c>
      <c r="J50" s="32">
        <v>18.955083528888693</v>
      </c>
      <c r="K50" s="32">
        <v>23.864080553625335</v>
      </c>
      <c r="L50" s="32">
        <v>28.228692492284797</v>
      </c>
      <c r="M50" s="18"/>
      <c r="N50" s="18"/>
      <c r="O50" s="18"/>
      <c r="P50" s="18"/>
      <c r="Q50" s="18"/>
      <c r="S50" s="92"/>
      <c r="T50" s="92"/>
      <c r="U50" s="92"/>
      <c r="V50" s="92"/>
      <c r="W50" s="92"/>
      <c r="X50" s="92"/>
      <c r="Y50" s="92"/>
      <c r="Z50" s="92"/>
      <c r="AA50" s="92"/>
      <c r="AB50" s="92"/>
      <c r="AC50" s="92"/>
    </row>
    <row r="51" spans="1:29" ht="12.75" customHeight="1" x14ac:dyDescent="0.25">
      <c r="A51" s="74" t="s">
        <v>122</v>
      </c>
      <c r="B51" s="206">
        <v>1.6825680640339724</v>
      </c>
      <c r="C51" s="206">
        <v>2.489717364298174</v>
      </c>
      <c r="D51" s="206">
        <v>6.9489270413587194</v>
      </c>
      <c r="E51" s="206">
        <v>13.402812686001703</v>
      </c>
      <c r="F51" s="206">
        <v>14.393085340311762</v>
      </c>
      <c r="G51" s="206">
        <v>19.020859529914695</v>
      </c>
      <c r="H51" s="206">
        <v>19.888407822714228</v>
      </c>
      <c r="I51" s="206">
        <v>19.866765410238965</v>
      </c>
      <c r="J51" s="206">
        <v>26.065395698892473</v>
      </c>
      <c r="K51" s="206">
        <v>26.749329923208421</v>
      </c>
      <c r="L51" s="206">
        <v>28.744565711778787</v>
      </c>
      <c r="M51" s="194"/>
      <c r="N51" s="18"/>
      <c r="O51" s="18"/>
      <c r="P51" s="194"/>
      <c r="Q51" s="194"/>
      <c r="R51" s="192"/>
      <c r="S51" s="92"/>
      <c r="T51" s="92"/>
      <c r="U51" s="92"/>
      <c r="V51" s="92"/>
      <c r="W51" s="92"/>
      <c r="X51" s="92"/>
      <c r="Y51" s="92"/>
      <c r="Z51" s="92"/>
      <c r="AA51" s="92"/>
      <c r="AB51" s="92"/>
      <c r="AC51" s="92"/>
    </row>
    <row r="52" spans="1:29" ht="12.75" customHeight="1" x14ac:dyDescent="0.25">
      <c r="A52" s="16" t="s">
        <v>8</v>
      </c>
      <c r="B52" s="32">
        <v>1.4709374607121404</v>
      </c>
      <c r="C52" s="32">
        <v>1.4167186966960394</v>
      </c>
      <c r="D52" s="32">
        <v>1.8588188861091486</v>
      </c>
      <c r="E52" s="32">
        <v>1.4763056404904618</v>
      </c>
      <c r="F52" s="32">
        <v>1.3771498886808473</v>
      </c>
      <c r="G52" s="32">
        <v>1.3552581334997831</v>
      </c>
      <c r="H52" s="32">
        <v>1.3608999534260311</v>
      </c>
      <c r="I52" s="32">
        <v>1.3072518695186774</v>
      </c>
      <c r="J52" s="32">
        <v>1.479080661403537</v>
      </c>
      <c r="K52" s="32">
        <v>1.7308359069293555</v>
      </c>
      <c r="L52" s="32">
        <v>1.7944902360003665</v>
      </c>
      <c r="M52" s="18"/>
      <c r="N52" s="18"/>
      <c r="O52" s="18"/>
      <c r="P52" s="18"/>
      <c r="Q52" s="18"/>
      <c r="S52" s="92"/>
      <c r="T52" s="92"/>
      <c r="U52" s="92"/>
      <c r="V52" s="92"/>
      <c r="W52" s="92"/>
      <c r="X52" s="92"/>
      <c r="Y52" s="92"/>
      <c r="Z52" s="92"/>
      <c r="AA52" s="92"/>
      <c r="AB52" s="92"/>
      <c r="AC52" s="92"/>
    </row>
    <row r="53" spans="1:29" ht="12.75" customHeight="1" x14ac:dyDescent="0.25">
      <c r="A53" s="16" t="s">
        <v>14</v>
      </c>
      <c r="B53" s="32">
        <v>3.492254180228254E-3</v>
      </c>
      <c r="C53" s="32">
        <v>8.6895512973178254E-2</v>
      </c>
      <c r="D53" s="32">
        <v>1.05927213235809</v>
      </c>
      <c r="E53" s="32">
        <v>5.9548440442369879</v>
      </c>
      <c r="F53" s="32">
        <v>6.4894858858012636</v>
      </c>
      <c r="G53" s="32">
        <v>10.686811244218658</v>
      </c>
      <c r="H53" s="32">
        <v>10.663721769914005</v>
      </c>
      <c r="I53" s="32">
        <v>10.25124311881142</v>
      </c>
      <c r="J53" s="32">
        <v>14.784272142000553</v>
      </c>
      <c r="K53" s="32">
        <v>15.967656116655382</v>
      </c>
      <c r="L53" s="32">
        <v>18.328224072497495</v>
      </c>
      <c r="M53" s="18"/>
      <c r="N53" s="18"/>
      <c r="O53" s="18"/>
      <c r="P53" s="18"/>
      <c r="Q53" s="18"/>
      <c r="S53" s="92"/>
      <c r="T53" s="92"/>
      <c r="U53" s="92"/>
      <c r="V53" s="92"/>
      <c r="W53" s="92"/>
      <c r="X53" s="92"/>
      <c r="Y53" s="92"/>
      <c r="Z53" s="92"/>
      <c r="AA53" s="92"/>
      <c r="AB53" s="92"/>
      <c r="AC53" s="92"/>
    </row>
    <row r="54" spans="1:29" ht="12.75" customHeight="1" x14ac:dyDescent="0.25">
      <c r="A54" s="16" t="s">
        <v>164</v>
      </c>
      <c r="B54" s="32">
        <v>0</v>
      </c>
      <c r="C54" s="32">
        <v>0</v>
      </c>
      <c r="D54" s="32">
        <v>0</v>
      </c>
      <c r="E54" s="32">
        <v>1.8150987277104711E-2</v>
      </c>
      <c r="F54" s="32">
        <v>3.7992975868017843E-2</v>
      </c>
      <c r="G54" s="32">
        <v>3.5539089807985029E-2</v>
      </c>
      <c r="H54" s="32">
        <v>4.1517072298527816E-2</v>
      </c>
      <c r="I54" s="32">
        <v>6.2440168572638566E-2</v>
      </c>
      <c r="J54" s="32">
        <v>8.6572909949213586E-2</v>
      </c>
      <c r="K54" s="32">
        <v>0.10395994095889738</v>
      </c>
      <c r="L54" s="32">
        <v>0.123605353793621</v>
      </c>
      <c r="M54" s="18"/>
      <c r="N54" s="18"/>
      <c r="O54" s="18"/>
      <c r="P54" s="18"/>
      <c r="Q54" s="18"/>
      <c r="S54" s="92"/>
      <c r="T54" s="92"/>
      <c r="U54" s="92"/>
      <c r="V54" s="92"/>
      <c r="W54" s="92"/>
      <c r="X54" s="92"/>
      <c r="Y54" s="92"/>
      <c r="Z54" s="92"/>
      <c r="AA54" s="92"/>
      <c r="AB54" s="92"/>
      <c r="AC54" s="92"/>
    </row>
    <row r="55" spans="1:29" ht="12.75" customHeight="1" x14ac:dyDescent="0.25">
      <c r="A55" s="16" t="s">
        <v>112</v>
      </c>
      <c r="B55" s="32">
        <v>0.20813834914160395</v>
      </c>
      <c r="C55" s="32">
        <v>0.98610315462895615</v>
      </c>
      <c r="D55" s="32">
        <v>4.0308360228914815</v>
      </c>
      <c r="E55" s="32">
        <v>5.95351201399715</v>
      </c>
      <c r="F55" s="32">
        <v>6.4884565899616362</v>
      </c>
      <c r="G55" s="32">
        <v>6.9432510623882688</v>
      </c>
      <c r="H55" s="32">
        <v>7.8222690270756638</v>
      </c>
      <c r="I55" s="32">
        <v>8.2458302533362318</v>
      </c>
      <c r="J55" s="32">
        <v>9.7154699855391673</v>
      </c>
      <c r="K55" s="32">
        <v>8.946877958664782</v>
      </c>
      <c r="L55" s="32">
        <v>8.4982460494873013</v>
      </c>
      <c r="M55" s="18"/>
      <c r="N55" s="18"/>
      <c r="O55" s="18"/>
      <c r="P55" s="18"/>
      <c r="Q55" s="18"/>
      <c r="S55" s="92"/>
      <c r="T55" s="92"/>
      <c r="U55" s="92"/>
      <c r="V55" s="92"/>
      <c r="W55" s="92"/>
      <c r="X55" s="92"/>
      <c r="Y55" s="92"/>
      <c r="Z55" s="92"/>
      <c r="AA55" s="92"/>
      <c r="AB55" s="92"/>
      <c r="AC55" s="92"/>
    </row>
    <row r="56" spans="1:29" ht="12.75" customHeight="1" x14ac:dyDescent="0.25">
      <c r="A56" s="16" t="s">
        <v>23</v>
      </c>
      <c r="B56" s="32">
        <v>0</v>
      </c>
      <c r="C56" s="32">
        <v>0</v>
      </c>
      <c r="D56" s="32">
        <v>0</v>
      </c>
      <c r="E56" s="32">
        <v>0</v>
      </c>
      <c r="F56" s="32">
        <v>0</v>
      </c>
      <c r="G56" s="32">
        <v>0</v>
      </c>
      <c r="H56" s="32">
        <v>0</v>
      </c>
      <c r="I56" s="32">
        <v>0</v>
      </c>
      <c r="J56" s="32">
        <v>0</v>
      </c>
      <c r="K56" s="32">
        <v>0</v>
      </c>
      <c r="L56" s="32">
        <v>0</v>
      </c>
      <c r="M56" s="18"/>
      <c r="N56" s="18"/>
      <c r="O56" s="18"/>
      <c r="P56" s="18"/>
      <c r="Q56" s="18"/>
      <c r="S56" s="92"/>
      <c r="T56" s="92"/>
      <c r="U56" s="92"/>
      <c r="V56" s="92"/>
      <c r="W56" s="92"/>
      <c r="X56" s="92"/>
      <c r="Y56" s="92"/>
      <c r="Z56" s="92"/>
      <c r="AA56" s="92"/>
      <c r="AB56" s="92"/>
      <c r="AC56" s="92"/>
    </row>
    <row r="57" spans="1:29" ht="12.75" customHeight="1" x14ac:dyDescent="0.25">
      <c r="A57" s="74" t="s">
        <v>121</v>
      </c>
      <c r="B57" s="32">
        <v>98.317431935966027</v>
      </c>
      <c r="C57" s="32">
        <v>97.510282635701827</v>
      </c>
      <c r="D57" s="32">
        <v>93.051072958641285</v>
      </c>
      <c r="E57" s="32">
        <v>86.59718731399829</v>
      </c>
      <c r="F57" s="32">
        <v>85.606914659688243</v>
      </c>
      <c r="G57" s="32">
        <v>80.979140470085298</v>
      </c>
      <c r="H57" s="32">
        <v>80.111592177285772</v>
      </c>
      <c r="I57" s="32">
        <v>67.03799690940015</v>
      </c>
      <c r="J57" s="32">
        <v>54.979520772218827</v>
      </c>
      <c r="K57" s="32">
        <v>49.386589523166236</v>
      </c>
      <c r="L57" s="32">
        <v>43.026741795936424</v>
      </c>
      <c r="M57" s="18"/>
      <c r="N57" s="18"/>
      <c r="O57" s="18"/>
      <c r="P57" s="18"/>
      <c r="Q57" s="18"/>
      <c r="S57" s="92"/>
      <c r="T57" s="92"/>
      <c r="U57" s="92"/>
      <c r="V57" s="92"/>
      <c r="W57" s="92"/>
      <c r="X57" s="92"/>
      <c r="Y57" s="92"/>
      <c r="Z57" s="92"/>
      <c r="AA57" s="92"/>
      <c r="AB57" s="92"/>
      <c r="AC57" s="92"/>
    </row>
    <row r="58" spans="1:29" ht="12.75" customHeight="1" x14ac:dyDescent="0.25">
      <c r="A58" s="16" t="s">
        <v>165</v>
      </c>
      <c r="B58" s="32">
        <v>94.911087208571388</v>
      </c>
      <c r="C58" s="32">
        <v>91.504837183555509</v>
      </c>
      <c r="D58" s="32">
        <v>86.951982634048221</v>
      </c>
      <c r="E58" s="32">
        <v>84.763677533045168</v>
      </c>
      <c r="F58" s="32">
        <v>80.132114812964204</v>
      </c>
      <c r="G58" s="32">
        <v>69.725278902506659</v>
      </c>
      <c r="H58" s="32">
        <v>65.008211767620182</v>
      </c>
      <c r="I58" s="32">
        <v>49.863545340532639</v>
      </c>
      <c r="J58" s="32">
        <v>34.941303045102202</v>
      </c>
      <c r="K58" s="32">
        <v>29.818126922406169</v>
      </c>
      <c r="L58" s="32">
        <v>25.907313700980133</v>
      </c>
      <c r="M58" s="18"/>
      <c r="N58" s="18"/>
      <c r="O58" s="18"/>
      <c r="P58" s="18"/>
      <c r="Q58" s="18"/>
      <c r="S58" s="92"/>
      <c r="T58" s="92"/>
      <c r="U58" s="92"/>
      <c r="V58" s="92"/>
      <c r="W58" s="92"/>
      <c r="X58" s="92"/>
      <c r="Y58" s="92"/>
      <c r="Z58" s="92"/>
      <c r="AA58" s="92"/>
      <c r="AB58" s="92"/>
      <c r="AC58" s="92"/>
    </row>
    <row r="59" spans="1:29" ht="12.75" customHeight="1" x14ac:dyDescent="0.25">
      <c r="A59" s="16" t="s">
        <v>166</v>
      </c>
      <c r="B59" s="32">
        <v>1.3382318018634669</v>
      </c>
      <c r="C59" s="32">
        <v>1.7745994760522403</v>
      </c>
      <c r="D59" s="32">
        <v>1.8409945954204303</v>
      </c>
      <c r="E59" s="32">
        <v>5.2574714173521473E-3</v>
      </c>
      <c r="F59" s="32">
        <v>0</v>
      </c>
      <c r="G59" s="32">
        <v>0.24974673078163676</v>
      </c>
      <c r="H59" s="32">
        <v>0.23171382558340778</v>
      </c>
      <c r="I59" s="32">
        <v>0.2114682019075205</v>
      </c>
      <c r="J59" s="32">
        <v>0.12929984487188578</v>
      </c>
      <c r="K59" s="32">
        <v>0.12027005109200911</v>
      </c>
      <c r="L59" s="32">
        <v>0.1191297141364276</v>
      </c>
      <c r="M59" s="18"/>
      <c r="N59" s="18"/>
      <c r="O59" s="18"/>
      <c r="P59" s="18"/>
      <c r="Q59" s="18"/>
      <c r="S59" s="92"/>
      <c r="T59" s="92"/>
      <c r="U59" s="92"/>
      <c r="V59" s="92"/>
      <c r="W59" s="92"/>
      <c r="X59" s="92"/>
      <c r="Y59" s="92"/>
      <c r="Z59" s="92"/>
      <c r="AA59" s="92"/>
      <c r="AB59" s="92"/>
      <c r="AC59" s="92"/>
    </row>
    <row r="60" spans="1:29" ht="12.75" customHeight="1" x14ac:dyDescent="0.25">
      <c r="A60" s="16" t="s">
        <v>6</v>
      </c>
      <c r="B60" s="32">
        <v>0.64816237585036385</v>
      </c>
      <c r="C60" s="32">
        <v>3.3348566867706411</v>
      </c>
      <c r="D60" s="32">
        <v>3.054319525873868</v>
      </c>
      <c r="E60" s="32">
        <v>0.30455931761325611</v>
      </c>
      <c r="F60" s="32">
        <v>4.185320839851812</v>
      </c>
      <c r="G60" s="32">
        <v>9.4785313624009131</v>
      </c>
      <c r="H60" s="32">
        <v>13.783698257168739</v>
      </c>
      <c r="I60" s="32">
        <v>16.071655471812143</v>
      </c>
      <c r="J60" s="32">
        <v>19.131307453694991</v>
      </c>
      <c r="K60" s="32">
        <v>18.766667272670173</v>
      </c>
      <c r="L60" s="32">
        <v>16.381273567992658</v>
      </c>
      <c r="M60" s="18"/>
      <c r="N60" s="18"/>
      <c r="O60" s="18"/>
      <c r="P60" s="18"/>
      <c r="Q60" s="18"/>
      <c r="S60" s="92"/>
      <c r="T60" s="92"/>
      <c r="U60" s="92"/>
      <c r="V60" s="92"/>
      <c r="W60" s="92"/>
      <c r="X60" s="92"/>
      <c r="Y60" s="92"/>
      <c r="Z60" s="92"/>
      <c r="AA60" s="92"/>
      <c r="AB60" s="92"/>
      <c r="AC60" s="92"/>
    </row>
    <row r="61" spans="1:29" ht="12.75" customHeight="1" x14ac:dyDescent="0.25">
      <c r="A61" s="16" t="s">
        <v>167</v>
      </c>
      <c r="B61" s="32">
        <v>1.419950549680808</v>
      </c>
      <c r="C61" s="32">
        <v>0.89598928932343791</v>
      </c>
      <c r="D61" s="32">
        <v>1.2037762032987669</v>
      </c>
      <c r="E61" s="32">
        <v>1.5236929919224946</v>
      </c>
      <c r="F61" s="32">
        <v>1.2894790068722299</v>
      </c>
      <c r="G61" s="32">
        <v>1.5255834743961001</v>
      </c>
      <c r="H61" s="32">
        <v>1.087968326913437</v>
      </c>
      <c r="I61" s="32">
        <v>0.89132789514784827</v>
      </c>
      <c r="J61" s="32">
        <v>0.77761042854975881</v>
      </c>
      <c r="K61" s="32">
        <v>0.68152527699788223</v>
      </c>
      <c r="L61" s="32">
        <v>0.61902481282720989</v>
      </c>
      <c r="M61" s="18"/>
      <c r="N61" s="18"/>
      <c r="O61" s="18"/>
      <c r="P61" s="18"/>
      <c r="Q61" s="18"/>
      <c r="S61" s="92"/>
      <c r="T61" s="92"/>
      <c r="U61" s="92"/>
      <c r="V61" s="92"/>
      <c r="W61" s="92"/>
      <c r="X61" s="92"/>
      <c r="Y61" s="92"/>
      <c r="Z61" s="92"/>
      <c r="AA61" s="92"/>
      <c r="AB61" s="92"/>
      <c r="AC61" s="92"/>
    </row>
    <row r="62" spans="1:29" ht="12.75" customHeight="1" x14ac:dyDescent="0.25">
      <c r="A62" s="74" t="s">
        <v>461</v>
      </c>
      <c r="B62" s="32">
        <v>0</v>
      </c>
      <c r="C62" s="32">
        <v>0</v>
      </c>
      <c r="D62" s="32">
        <v>0</v>
      </c>
      <c r="E62" s="32">
        <v>0</v>
      </c>
      <c r="F62" s="32">
        <v>0</v>
      </c>
      <c r="G62" s="32">
        <v>0</v>
      </c>
      <c r="H62" s="32">
        <v>0</v>
      </c>
      <c r="I62" s="32">
        <v>0</v>
      </c>
      <c r="J62" s="32">
        <v>0</v>
      </c>
      <c r="K62" s="32">
        <v>0</v>
      </c>
      <c r="L62" s="32">
        <v>0</v>
      </c>
      <c r="M62" s="18"/>
      <c r="N62" s="18"/>
      <c r="O62" s="18"/>
      <c r="P62" s="18"/>
      <c r="Q62" s="18"/>
      <c r="S62" s="92"/>
      <c r="T62" s="92"/>
      <c r="U62" s="92"/>
      <c r="V62" s="92"/>
      <c r="W62" s="92"/>
      <c r="X62" s="92"/>
      <c r="Y62" s="92"/>
      <c r="Z62" s="92"/>
      <c r="AA62" s="92"/>
      <c r="AB62" s="92"/>
      <c r="AC62" s="92"/>
    </row>
    <row r="63" spans="1:29" ht="2.1" customHeight="1" x14ac:dyDescent="0.25">
      <c r="A63" s="11"/>
      <c r="B63" s="215"/>
      <c r="C63" s="215"/>
      <c r="D63" s="215"/>
      <c r="E63" s="215"/>
      <c r="F63" s="215"/>
      <c r="G63" s="215"/>
      <c r="H63" s="215"/>
      <c r="I63" s="215"/>
      <c r="J63" s="215"/>
      <c r="K63" s="215"/>
      <c r="L63" s="215"/>
      <c r="M63" s="195"/>
      <c r="N63" s="21"/>
      <c r="O63" s="21"/>
      <c r="P63" s="195"/>
      <c r="Q63" s="195"/>
      <c r="R63" s="192"/>
      <c r="S63" s="92"/>
      <c r="T63" s="92"/>
      <c r="U63" s="92"/>
      <c r="V63" s="92"/>
      <c r="W63" s="92"/>
      <c r="X63" s="92"/>
      <c r="Y63" s="92"/>
      <c r="Z63" s="92"/>
      <c r="AA63" s="92"/>
      <c r="AB63" s="92"/>
      <c r="AC63" s="92"/>
    </row>
    <row r="64" spans="1:29" ht="12.75" customHeight="1" x14ac:dyDescent="0.25">
      <c r="A64" s="4" t="s">
        <v>445</v>
      </c>
      <c r="B64" s="13">
        <v>36625.100000000013</v>
      </c>
      <c r="C64" s="13">
        <v>38771.100000000006</v>
      </c>
      <c r="D64" s="13">
        <v>38340.900000000009</v>
      </c>
      <c r="E64" s="13">
        <v>36695.303877126127</v>
      </c>
      <c r="F64" s="13">
        <v>37352.182654960998</v>
      </c>
      <c r="G64" s="13">
        <v>37788.69556487861</v>
      </c>
      <c r="H64" s="13">
        <v>39612.430324092318</v>
      </c>
      <c r="I64" s="13">
        <v>34021.599126637644</v>
      </c>
      <c r="J64" s="13">
        <v>29305.460885477944</v>
      </c>
      <c r="K64" s="13">
        <v>26707.784708325209</v>
      </c>
      <c r="L64" s="13">
        <v>25496.481796371569</v>
      </c>
      <c r="M64" s="14">
        <v>0.45888379989664774</v>
      </c>
      <c r="N64" s="14">
        <v>-0.2609176542869962</v>
      </c>
      <c r="O64" s="14">
        <v>0.58924544446092852</v>
      </c>
      <c r="P64" s="14">
        <v>-2.968731999488694</v>
      </c>
      <c r="Q64" s="14">
        <v>-1.3826858909935513</v>
      </c>
      <c r="S64" s="92"/>
      <c r="T64" s="92"/>
      <c r="U64" s="92"/>
      <c r="V64" s="92"/>
      <c r="W64" s="92"/>
      <c r="X64" s="92"/>
      <c r="Y64" s="92"/>
      <c r="Z64" s="92"/>
      <c r="AA64" s="92"/>
      <c r="AB64" s="92"/>
      <c r="AC64" s="92"/>
    </row>
    <row r="65" spans="1:29" s="173" customFormat="1" ht="11.25" x14ac:dyDescent="0.2">
      <c r="A65" s="16" t="s">
        <v>4</v>
      </c>
      <c r="B65" s="17">
        <v>35247.300000000003</v>
      </c>
      <c r="C65" s="17">
        <v>36348.9</v>
      </c>
      <c r="D65" s="17">
        <v>34344.800000000003</v>
      </c>
      <c r="E65" s="17">
        <v>33735.261003801177</v>
      </c>
      <c r="F65" s="17">
        <v>32978.253881267869</v>
      </c>
      <c r="G65" s="17">
        <v>31262.995820190688</v>
      </c>
      <c r="H65" s="17">
        <v>31439.836826021423</v>
      </c>
      <c r="I65" s="17">
        <v>24900.39671365888</v>
      </c>
      <c r="J65" s="17">
        <v>18609.399021041347</v>
      </c>
      <c r="K65" s="17">
        <v>15610.927745675624</v>
      </c>
      <c r="L65" s="17">
        <v>14407.895618410967</v>
      </c>
      <c r="M65" s="18">
        <v>-0.25904695475080786</v>
      </c>
      <c r="N65" s="18">
        <v>-0.40519937726984923</v>
      </c>
      <c r="O65" s="18">
        <v>-0.47658663879496244</v>
      </c>
      <c r="P65" s="18">
        <v>-5.1089600066687169</v>
      </c>
      <c r="Q65" s="18">
        <v>-2.526441668498669</v>
      </c>
      <c r="S65" s="92"/>
      <c r="T65" s="92"/>
      <c r="U65" s="92"/>
      <c r="V65" s="92"/>
      <c r="W65" s="92"/>
      <c r="X65" s="92"/>
      <c r="Y65" s="92"/>
      <c r="Z65" s="92"/>
      <c r="AA65" s="92"/>
      <c r="AB65" s="92"/>
      <c r="AC65" s="92"/>
    </row>
    <row r="66" spans="1:29" s="173" customFormat="1" ht="11.25" x14ac:dyDescent="0.2">
      <c r="A66" s="39" t="s">
        <v>168</v>
      </c>
      <c r="B66" s="17">
        <v>23049.5</v>
      </c>
      <c r="C66" s="17">
        <v>23465.1</v>
      </c>
      <c r="D66" s="17">
        <v>22780.400000000001</v>
      </c>
      <c r="E66" s="17">
        <v>21984.412271874749</v>
      </c>
      <c r="F66" s="17">
        <v>20884.295600880188</v>
      </c>
      <c r="G66" s="17">
        <v>18912.61007518832</v>
      </c>
      <c r="H66" s="17">
        <v>19057.97587085309</v>
      </c>
      <c r="I66" s="17">
        <v>13417.545962693875</v>
      </c>
      <c r="J66" s="17">
        <v>7275.0452509412062</v>
      </c>
      <c r="K66" s="17">
        <v>4119.7829382027176</v>
      </c>
      <c r="L66" s="17">
        <v>1389.7347858515714</v>
      </c>
      <c r="M66" s="18">
        <v>-0.11736667244318655</v>
      </c>
      <c r="N66" s="18">
        <v>-0.86526531746975444</v>
      </c>
      <c r="O66" s="18">
        <v>-0.9109432912769555</v>
      </c>
      <c r="P66" s="18">
        <v>-9.1811721022173831</v>
      </c>
      <c r="Q66" s="18">
        <v>-15.255870500627388</v>
      </c>
      <c r="S66" s="92"/>
      <c r="T66" s="92"/>
      <c r="U66" s="92"/>
      <c r="V66" s="92"/>
      <c r="W66" s="92"/>
      <c r="X66" s="92"/>
      <c r="Y66" s="92"/>
      <c r="Z66" s="92"/>
      <c r="AA66" s="92"/>
      <c r="AB66" s="92"/>
      <c r="AC66" s="92"/>
    </row>
    <row r="67" spans="1:29" s="173" customFormat="1" ht="11.25" x14ac:dyDescent="0.2">
      <c r="A67" s="39" t="s">
        <v>169</v>
      </c>
      <c r="B67" s="17">
        <v>12197.800000000003</v>
      </c>
      <c r="C67" s="17">
        <v>12883.800000000003</v>
      </c>
      <c r="D67" s="17">
        <v>11564.400000000001</v>
      </c>
      <c r="E67" s="17">
        <v>11750.848731926428</v>
      </c>
      <c r="F67" s="17">
        <v>12093.95828038768</v>
      </c>
      <c r="G67" s="17">
        <v>12350.385745002368</v>
      </c>
      <c r="H67" s="17">
        <v>12381.860955168333</v>
      </c>
      <c r="I67" s="17">
        <v>11482.850750965004</v>
      </c>
      <c r="J67" s="17">
        <v>11334.353770100141</v>
      </c>
      <c r="K67" s="17">
        <v>11491.144807472907</v>
      </c>
      <c r="L67" s="17">
        <v>13018.160832559395</v>
      </c>
      <c r="M67" s="18">
        <v>-0.53182272836244104</v>
      </c>
      <c r="N67" s="18">
        <v>0.44874986575258458</v>
      </c>
      <c r="O67" s="18">
        <v>0.23554259882223594</v>
      </c>
      <c r="P67" s="18">
        <v>-0.88004775932473134</v>
      </c>
      <c r="Q67" s="18">
        <v>1.3947075405811749</v>
      </c>
      <c r="S67" s="92"/>
      <c r="T67" s="92"/>
      <c r="U67" s="92"/>
      <c r="V67" s="92"/>
      <c r="W67" s="92"/>
      <c r="X67" s="92"/>
      <c r="Y67" s="92"/>
      <c r="Z67" s="92"/>
      <c r="AA67" s="92"/>
      <c r="AB67" s="92"/>
      <c r="AC67" s="92"/>
    </row>
    <row r="68" spans="1:29" s="173" customFormat="1" ht="11.25" x14ac:dyDescent="0.2">
      <c r="A68" s="16" t="s">
        <v>5</v>
      </c>
      <c r="B68" s="17">
        <v>244.70000000000002</v>
      </c>
      <c r="C68" s="17">
        <v>184.20000000000002</v>
      </c>
      <c r="D68" s="17">
        <v>171.3</v>
      </c>
      <c r="E68" s="17">
        <v>1.8653995247602879</v>
      </c>
      <c r="F68" s="17">
        <v>2.0639990148944772E-4</v>
      </c>
      <c r="G68" s="17">
        <v>154.11963960575977</v>
      </c>
      <c r="H68" s="17">
        <v>154.16928016133755</v>
      </c>
      <c r="I68" s="17">
        <v>146.40854138923117</v>
      </c>
      <c r="J68" s="17">
        <v>92.15318158946981</v>
      </c>
      <c r="K68" s="17">
        <v>71.813587798261437</v>
      </c>
      <c r="L68" s="17">
        <v>74.922368464078161</v>
      </c>
      <c r="M68" s="18">
        <v>-3.5033271534713695</v>
      </c>
      <c r="N68" s="18">
        <v>-74.408531216736577</v>
      </c>
      <c r="O68" s="18">
        <v>286.65963433630151</v>
      </c>
      <c r="P68" s="18">
        <v>-5.0158263175243745</v>
      </c>
      <c r="Q68" s="18">
        <v>-2.0487198187103872</v>
      </c>
      <c r="S68" s="92"/>
      <c r="T68" s="92"/>
      <c r="U68" s="92"/>
      <c r="V68" s="92"/>
      <c r="W68" s="92"/>
      <c r="X68" s="92"/>
      <c r="Y68" s="92"/>
      <c r="Z68" s="92"/>
      <c r="AA68" s="92"/>
      <c r="AB68" s="92"/>
      <c r="AC68" s="92"/>
    </row>
    <row r="69" spans="1:29" s="173" customFormat="1" ht="11.25" x14ac:dyDescent="0.2">
      <c r="A69" s="39" t="s">
        <v>157</v>
      </c>
      <c r="B69" s="17">
        <v>15.299999999999999</v>
      </c>
      <c r="C69" s="17">
        <v>10.3</v>
      </c>
      <c r="D69" s="17">
        <v>16.5</v>
      </c>
      <c r="E69" s="17">
        <v>6.5359880078119658E-6</v>
      </c>
      <c r="F69" s="17">
        <v>0</v>
      </c>
      <c r="G69" s="17">
        <v>0</v>
      </c>
      <c r="H69" s="17">
        <v>0</v>
      </c>
      <c r="I69" s="17">
        <v>0</v>
      </c>
      <c r="J69" s="17">
        <v>0</v>
      </c>
      <c r="K69" s="17">
        <v>48.754283449316624</v>
      </c>
      <c r="L69" s="17">
        <v>51.858755633027307</v>
      </c>
      <c r="M69" s="18">
        <v>0.75793340885628169</v>
      </c>
      <c r="N69" s="18">
        <v>0</v>
      </c>
      <c r="O69" s="18">
        <v>0</v>
      </c>
      <c r="P69" s="18">
        <v>0</v>
      </c>
      <c r="Q69" s="18">
        <v>0</v>
      </c>
      <c r="S69" s="92"/>
      <c r="T69" s="92"/>
      <c r="U69" s="92"/>
      <c r="V69" s="92"/>
      <c r="W69" s="92"/>
      <c r="X69" s="92"/>
      <c r="Y69" s="92"/>
      <c r="Z69" s="92"/>
      <c r="AA69" s="92"/>
      <c r="AB69" s="92"/>
      <c r="AC69" s="92"/>
    </row>
    <row r="70" spans="1:29" s="173" customFormat="1" ht="11.25" x14ac:dyDescent="0.2">
      <c r="A70" s="39" t="s">
        <v>170</v>
      </c>
      <c r="B70" s="17">
        <v>229.4</v>
      </c>
      <c r="C70" s="17">
        <v>173.9</v>
      </c>
      <c r="D70" s="17">
        <v>154.80000000000001</v>
      </c>
      <c r="E70" s="17">
        <v>1.8653929887722802</v>
      </c>
      <c r="F70" s="17">
        <v>2.0639990148944772E-4</v>
      </c>
      <c r="G70" s="17">
        <v>154.11963960575977</v>
      </c>
      <c r="H70" s="17">
        <v>154.16928016133755</v>
      </c>
      <c r="I70" s="17">
        <v>146.40854138923117</v>
      </c>
      <c r="J70" s="17">
        <v>92.15318158946981</v>
      </c>
      <c r="K70" s="17">
        <v>23.059304348944814</v>
      </c>
      <c r="L70" s="17">
        <v>23.063612831050854</v>
      </c>
      <c r="M70" s="18">
        <v>-3.85698123656536</v>
      </c>
      <c r="N70" s="18">
        <v>-74.148017519682455</v>
      </c>
      <c r="O70" s="18">
        <v>286.65963433630151</v>
      </c>
      <c r="P70" s="18">
        <v>-5.0158263175243745</v>
      </c>
      <c r="Q70" s="18">
        <v>-12.935381671927571</v>
      </c>
      <c r="S70" s="92"/>
      <c r="T70" s="92"/>
      <c r="U70" s="92"/>
      <c r="V70" s="92"/>
      <c r="W70" s="92"/>
      <c r="X70" s="92"/>
      <c r="Y70" s="92"/>
      <c r="Z70" s="92"/>
      <c r="AA70" s="92"/>
      <c r="AB70" s="92"/>
      <c r="AC70" s="92"/>
    </row>
    <row r="71" spans="1:29" s="173" customFormat="1" ht="11.25" x14ac:dyDescent="0.2">
      <c r="A71" s="16" t="s">
        <v>22</v>
      </c>
      <c r="B71" s="207">
        <v>1031.5</v>
      </c>
      <c r="C71" s="207">
        <v>1804.5</v>
      </c>
      <c r="D71" s="207">
        <v>2179.4</v>
      </c>
      <c r="E71" s="207">
        <v>912.51092335009116</v>
      </c>
      <c r="F71" s="207">
        <v>1917.2848367376307</v>
      </c>
      <c r="G71" s="207">
        <v>3647.047003395503</v>
      </c>
      <c r="H71" s="207">
        <v>4806.1397018830085</v>
      </c>
      <c r="I71" s="207">
        <v>5484.9041983705756</v>
      </c>
      <c r="J71" s="207">
        <v>6574.624068059934</v>
      </c>
      <c r="K71" s="207">
        <v>6828.2072651446615</v>
      </c>
      <c r="L71" s="207">
        <v>6391.0192248463172</v>
      </c>
      <c r="M71" s="194">
        <v>7.767242737936364</v>
      </c>
      <c r="N71" s="18">
        <v>-1.2732207990394762</v>
      </c>
      <c r="O71" s="18">
        <v>9.6253455431052117</v>
      </c>
      <c r="P71" s="194">
        <v>3.1828343632888112</v>
      </c>
      <c r="Q71" s="194">
        <v>-0.28283568102064338</v>
      </c>
      <c r="R71" s="198"/>
      <c r="S71" s="92"/>
      <c r="T71" s="92"/>
      <c r="U71" s="92"/>
      <c r="V71" s="92"/>
      <c r="W71" s="92"/>
      <c r="X71" s="92"/>
      <c r="Y71" s="92"/>
      <c r="Z71" s="92"/>
      <c r="AA71" s="92"/>
      <c r="AB71" s="92"/>
      <c r="AC71" s="92"/>
    </row>
    <row r="72" spans="1:29" s="173" customFormat="1" ht="11.25" x14ac:dyDescent="0.2">
      <c r="A72" s="39" t="s">
        <v>6</v>
      </c>
      <c r="B72" s="17">
        <v>490.9</v>
      </c>
      <c r="C72" s="17">
        <v>1277.3</v>
      </c>
      <c r="D72" s="17">
        <v>1283.2</v>
      </c>
      <c r="E72" s="17">
        <v>78.109874097844013</v>
      </c>
      <c r="F72" s="17">
        <v>1196.0832808917648</v>
      </c>
      <c r="G72" s="17">
        <v>2760.768825610256</v>
      </c>
      <c r="H72" s="17">
        <v>4123.4661687085609</v>
      </c>
      <c r="I72" s="17">
        <v>4895.7545975288594</v>
      </c>
      <c r="J72" s="17">
        <v>6041.7473986876357</v>
      </c>
      <c r="K72" s="17">
        <v>6336.0813319419203</v>
      </c>
      <c r="L72" s="17">
        <v>5916.8237809941957</v>
      </c>
      <c r="M72" s="18">
        <v>10.085503191734668</v>
      </c>
      <c r="N72" s="18">
        <v>-0.70058112973964137</v>
      </c>
      <c r="O72" s="18">
        <v>13.174895352250671</v>
      </c>
      <c r="P72" s="18">
        <v>3.8938912814704629</v>
      </c>
      <c r="Q72" s="18">
        <v>-0.20871681380502105</v>
      </c>
      <c r="S72" s="92"/>
      <c r="T72" s="92"/>
      <c r="U72" s="92"/>
      <c r="V72" s="92"/>
      <c r="W72" s="92"/>
      <c r="X72" s="92"/>
      <c r="Y72" s="92"/>
      <c r="Z72" s="92"/>
      <c r="AA72" s="92"/>
      <c r="AB72" s="92"/>
      <c r="AC72" s="92"/>
    </row>
    <row r="73" spans="1:29" s="173" customFormat="1" ht="11.25" x14ac:dyDescent="0.2">
      <c r="A73" s="39" t="s">
        <v>171</v>
      </c>
      <c r="B73" s="17">
        <v>540.6</v>
      </c>
      <c r="C73" s="17">
        <v>527.20000000000005</v>
      </c>
      <c r="D73" s="17">
        <v>896.2</v>
      </c>
      <c r="E73" s="17">
        <v>834.40104925224716</v>
      </c>
      <c r="F73" s="17">
        <v>721.20155584586587</v>
      </c>
      <c r="G73" s="17">
        <v>886.27817778524695</v>
      </c>
      <c r="H73" s="17">
        <v>682.67353317444758</v>
      </c>
      <c r="I73" s="17">
        <v>589.14960084171616</v>
      </c>
      <c r="J73" s="17">
        <v>532.87666937229824</v>
      </c>
      <c r="K73" s="17">
        <v>492.12593320274118</v>
      </c>
      <c r="L73" s="17">
        <v>474.19544385212157</v>
      </c>
      <c r="M73" s="18">
        <v>5.1847768242857528</v>
      </c>
      <c r="N73" s="18">
        <v>-2.1490218108100922</v>
      </c>
      <c r="O73" s="18">
        <v>-0.547514573671537</v>
      </c>
      <c r="P73" s="18">
        <v>-2.4468350244226444</v>
      </c>
      <c r="Q73" s="18">
        <v>-1.1599248188679634</v>
      </c>
      <c r="S73" s="92"/>
      <c r="T73" s="92"/>
      <c r="U73" s="92"/>
      <c r="V73" s="92"/>
      <c r="W73" s="92"/>
      <c r="X73" s="92"/>
      <c r="Y73" s="92"/>
      <c r="Z73" s="92"/>
      <c r="AA73" s="92"/>
      <c r="AB73" s="92"/>
      <c r="AC73" s="92"/>
    </row>
    <row r="74" spans="1:29" s="173" customFormat="1" ht="11.25" x14ac:dyDescent="0.2">
      <c r="A74" s="16" t="s">
        <v>112</v>
      </c>
      <c r="B74" s="17">
        <v>101.6</v>
      </c>
      <c r="C74" s="17">
        <v>433.50000000000006</v>
      </c>
      <c r="D74" s="17">
        <v>1645.4</v>
      </c>
      <c r="E74" s="17">
        <v>2045.6665504500984</v>
      </c>
      <c r="F74" s="17">
        <v>2456.6437305556065</v>
      </c>
      <c r="G74" s="17">
        <v>2724.5331016866617</v>
      </c>
      <c r="H74" s="17">
        <v>3212.2845160265574</v>
      </c>
      <c r="I74" s="17">
        <v>3489.889673218956</v>
      </c>
      <c r="J74" s="17">
        <v>4029.2846147871915</v>
      </c>
      <c r="K74" s="17">
        <v>4196.8361097066627</v>
      </c>
      <c r="L74" s="17">
        <v>4622.6445846502083</v>
      </c>
      <c r="M74" s="18">
        <v>32.110634533367403</v>
      </c>
      <c r="N74" s="18">
        <v>4.0895350317459167</v>
      </c>
      <c r="O74" s="18">
        <v>2.718148493785244</v>
      </c>
      <c r="P74" s="18">
        <v>2.2919350300820485</v>
      </c>
      <c r="Q74" s="18">
        <v>1.3832609038721078</v>
      </c>
      <c r="S74" s="92"/>
      <c r="T74" s="92"/>
      <c r="U74" s="92"/>
      <c r="V74" s="92"/>
      <c r="W74" s="92"/>
      <c r="X74" s="92"/>
      <c r="Y74" s="92"/>
      <c r="Z74" s="92"/>
      <c r="AA74" s="92"/>
      <c r="AB74" s="92"/>
      <c r="AC74" s="92"/>
    </row>
    <row r="75" spans="1:29" s="173" customFormat="1" ht="11.25" x14ac:dyDescent="0.2">
      <c r="A75" s="16" t="s">
        <v>23</v>
      </c>
      <c r="B75" s="17">
        <v>0</v>
      </c>
      <c r="C75" s="17">
        <v>0</v>
      </c>
      <c r="D75" s="17">
        <v>0</v>
      </c>
      <c r="E75" s="17">
        <v>0</v>
      </c>
      <c r="F75" s="17">
        <v>0</v>
      </c>
      <c r="G75" s="17">
        <v>0</v>
      </c>
      <c r="H75" s="17">
        <v>0</v>
      </c>
      <c r="I75" s="17">
        <v>0</v>
      </c>
      <c r="J75" s="17">
        <v>0</v>
      </c>
      <c r="K75" s="17">
        <v>0</v>
      </c>
      <c r="L75" s="17">
        <v>0</v>
      </c>
      <c r="M75" s="18">
        <v>0</v>
      </c>
      <c r="N75" s="18">
        <v>0</v>
      </c>
      <c r="O75" s="18">
        <v>0</v>
      </c>
      <c r="P75" s="18">
        <v>0</v>
      </c>
      <c r="Q75" s="18">
        <v>0</v>
      </c>
      <c r="S75" s="92"/>
      <c r="T75" s="92"/>
      <c r="U75" s="92"/>
      <c r="V75" s="92"/>
      <c r="W75" s="92"/>
      <c r="X75" s="92"/>
      <c r="Y75" s="92"/>
      <c r="Z75" s="92"/>
      <c r="AA75" s="92"/>
      <c r="AB75" s="92"/>
      <c r="AC75" s="92"/>
    </row>
    <row r="76" spans="1:29" s="173" customFormat="1" ht="11.25" x14ac:dyDescent="0.2">
      <c r="A76" s="16" t="s">
        <v>462</v>
      </c>
      <c r="B76" s="17">
        <v>0</v>
      </c>
      <c r="C76" s="17">
        <v>0</v>
      </c>
      <c r="D76" s="17">
        <v>0</v>
      </c>
      <c r="E76" s="17">
        <v>0</v>
      </c>
      <c r="F76" s="17">
        <v>0</v>
      </c>
      <c r="G76" s="17">
        <v>0</v>
      </c>
      <c r="H76" s="17">
        <v>0</v>
      </c>
      <c r="I76" s="17">
        <v>0</v>
      </c>
      <c r="J76" s="17">
        <v>0</v>
      </c>
      <c r="K76" s="17">
        <v>0</v>
      </c>
      <c r="L76" s="17">
        <v>0</v>
      </c>
      <c r="M76" s="18">
        <v>0</v>
      </c>
      <c r="N76" s="18">
        <v>0</v>
      </c>
      <c r="O76" s="18">
        <v>0</v>
      </c>
      <c r="P76" s="18">
        <v>0</v>
      </c>
      <c r="Q76" s="18">
        <v>0</v>
      </c>
      <c r="S76" s="92"/>
      <c r="T76" s="92"/>
      <c r="U76" s="92"/>
      <c r="V76" s="92"/>
      <c r="W76" s="92"/>
      <c r="X76" s="92"/>
      <c r="Y76" s="92"/>
      <c r="Z76" s="92"/>
      <c r="AA76" s="92"/>
      <c r="AB76" s="92"/>
      <c r="AC76" s="92"/>
    </row>
    <row r="77" spans="1:29" ht="2.1" customHeight="1" x14ac:dyDescent="0.25">
      <c r="A77" s="11"/>
      <c r="B77" s="20"/>
      <c r="C77" s="20"/>
      <c r="D77" s="20"/>
      <c r="E77" s="20"/>
      <c r="F77" s="20"/>
      <c r="G77" s="20"/>
      <c r="H77" s="20"/>
      <c r="I77" s="20"/>
      <c r="J77" s="20"/>
      <c r="K77" s="20"/>
      <c r="L77" s="20"/>
      <c r="M77" s="21"/>
      <c r="N77" s="21"/>
      <c r="O77" s="21"/>
      <c r="P77" s="21"/>
      <c r="Q77" s="21"/>
      <c r="S77" s="92"/>
      <c r="T77" s="92"/>
      <c r="U77" s="92"/>
      <c r="V77" s="92"/>
      <c r="W77" s="92"/>
      <c r="X77" s="92"/>
      <c r="Y77" s="92"/>
      <c r="Z77" s="92"/>
      <c r="AA77" s="92"/>
      <c r="AB77" s="92"/>
      <c r="AC77" s="92"/>
    </row>
    <row r="78" spans="1:29" ht="12.75" customHeight="1" x14ac:dyDescent="0.25">
      <c r="A78" s="4" t="s">
        <v>207</v>
      </c>
      <c r="B78" s="211">
        <v>0</v>
      </c>
      <c r="C78" s="211">
        <v>0</v>
      </c>
      <c r="D78" s="211">
        <v>0</v>
      </c>
      <c r="E78" s="211">
        <v>0</v>
      </c>
      <c r="F78" s="211">
        <v>0</v>
      </c>
      <c r="G78" s="211">
        <v>0</v>
      </c>
      <c r="H78" s="211">
        <v>0</v>
      </c>
      <c r="I78" s="211">
        <v>5937.3947368421068</v>
      </c>
      <c r="J78" s="211">
        <v>8906.0921052631602</v>
      </c>
      <c r="K78" s="211">
        <v>11874.789473684214</v>
      </c>
      <c r="L78" s="211">
        <v>14843.486842105267</v>
      </c>
      <c r="M78" s="193">
        <v>0</v>
      </c>
      <c r="N78" s="14">
        <v>0</v>
      </c>
      <c r="O78" s="14">
        <v>0</v>
      </c>
      <c r="P78" s="193">
        <v>0</v>
      </c>
      <c r="Q78" s="193">
        <v>5.2409779148925528</v>
      </c>
      <c r="R78" s="192"/>
      <c r="S78" s="92"/>
      <c r="T78" s="92"/>
      <c r="U78" s="92"/>
      <c r="V78" s="92"/>
      <c r="W78" s="92"/>
      <c r="X78" s="92"/>
      <c r="Y78" s="92"/>
      <c r="Z78" s="92"/>
      <c r="AA78" s="92"/>
      <c r="AB78" s="92"/>
      <c r="AC78" s="92"/>
    </row>
    <row r="79" spans="1:29" ht="2.1" customHeight="1" x14ac:dyDescent="0.25">
      <c r="A79" s="8"/>
      <c r="B79" s="8"/>
      <c r="C79" s="8"/>
      <c r="D79" s="8"/>
      <c r="E79" s="8"/>
      <c r="F79" s="8"/>
      <c r="G79" s="8"/>
      <c r="H79" s="8"/>
      <c r="I79" s="8"/>
      <c r="J79" s="8"/>
      <c r="K79" s="8"/>
      <c r="L79" s="8"/>
      <c r="M79" s="9"/>
      <c r="N79" s="9"/>
      <c r="O79" s="9"/>
      <c r="P79" s="9"/>
      <c r="Q79" s="9"/>
      <c r="S79" s="92"/>
      <c r="T79" s="92"/>
      <c r="U79" s="92"/>
      <c r="V79" s="92"/>
      <c r="W79" s="92"/>
      <c r="X79" s="92"/>
      <c r="Y79" s="92"/>
      <c r="Z79" s="92"/>
      <c r="AA79" s="92"/>
      <c r="AB79" s="92"/>
      <c r="AC79" s="92"/>
    </row>
    <row r="80" spans="1:29" ht="12.75" customHeight="1" x14ac:dyDescent="0.25">
      <c r="A80" s="4" t="s">
        <v>446</v>
      </c>
      <c r="B80" s="13">
        <v>4178.7999999999993</v>
      </c>
      <c r="C80" s="13">
        <v>3465.0000000000005</v>
      </c>
      <c r="D80" s="13">
        <v>3715.6000000000008</v>
      </c>
      <c r="E80" s="13">
        <v>3182.7426935628691</v>
      </c>
      <c r="F80" s="13">
        <v>3590.2617200070586</v>
      </c>
      <c r="G80" s="13">
        <v>3377.2719815712567</v>
      </c>
      <c r="H80" s="13">
        <v>3560.5076030122309</v>
      </c>
      <c r="I80" s="13">
        <v>3936.9729825299146</v>
      </c>
      <c r="J80" s="13">
        <v>5511.4528203928949</v>
      </c>
      <c r="K80" s="13">
        <v>5854.4400560788636</v>
      </c>
      <c r="L80" s="13">
        <v>5778.6880357737764</v>
      </c>
      <c r="M80" s="14">
        <v>-1.1679652220459413</v>
      </c>
      <c r="N80" s="14">
        <v>-0.34256261264266064</v>
      </c>
      <c r="O80" s="14">
        <v>-8.3185207271196937E-2</v>
      </c>
      <c r="P80" s="14">
        <v>4.4661086667716843</v>
      </c>
      <c r="Q80" s="14">
        <v>0.47460686063112156</v>
      </c>
      <c r="S80" s="92"/>
      <c r="T80" s="92"/>
      <c r="U80" s="92"/>
      <c r="V80" s="92"/>
      <c r="W80" s="92"/>
      <c r="X80" s="92"/>
      <c r="Y80" s="92"/>
      <c r="Z80" s="92"/>
      <c r="AA80" s="92"/>
      <c r="AB80" s="92"/>
      <c r="AC80" s="92"/>
    </row>
    <row r="81" spans="1:29" s="173" customFormat="1" ht="11.25" x14ac:dyDescent="0.2">
      <c r="A81" s="16" t="s">
        <v>4</v>
      </c>
      <c r="B81" s="17">
        <v>3768.8999999999996</v>
      </c>
      <c r="C81" s="17">
        <v>3051.9</v>
      </c>
      <c r="D81" s="17">
        <v>3328.5000000000005</v>
      </c>
      <c r="E81" s="17">
        <v>2843.7727831434458</v>
      </c>
      <c r="F81" s="17">
        <v>3037.6743738655796</v>
      </c>
      <c r="G81" s="17">
        <v>2562.5180990320937</v>
      </c>
      <c r="H81" s="17">
        <v>1898.7280390058957</v>
      </c>
      <c r="I81" s="17">
        <v>1770.6960530825943</v>
      </c>
      <c r="J81" s="17">
        <v>1330.0825473547061</v>
      </c>
      <c r="K81" s="17">
        <v>1216.5470949017497</v>
      </c>
      <c r="L81" s="17">
        <v>1315.5420522887912</v>
      </c>
      <c r="M81" s="18">
        <v>-1.234925724311331</v>
      </c>
      <c r="N81" s="18">
        <v>-0.91012840899206138</v>
      </c>
      <c r="O81" s="18">
        <v>-4.5903825263146398</v>
      </c>
      <c r="P81" s="18">
        <v>-3.4968292128071177</v>
      </c>
      <c r="Q81" s="18">
        <v>-0.10986178998384499</v>
      </c>
      <c r="S81" s="92"/>
      <c r="T81" s="92"/>
      <c r="U81" s="92"/>
      <c r="V81" s="92"/>
      <c r="W81" s="92"/>
      <c r="X81" s="92"/>
      <c r="Y81" s="92"/>
      <c r="Z81" s="92"/>
      <c r="AA81" s="92"/>
      <c r="AB81" s="92"/>
      <c r="AC81" s="92"/>
    </row>
    <row r="82" spans="1:29" s="173" customFormat="1" ht="11.25" x14ac:dyDescent="0.2">
      <c r="A82" s="16" t="s">
        <v>5</v>
      </c>
      <c r="B82" s="17">
        <v>150.5</v>
      </c>
      <c r="C82" s="17">
        <v>51.400000000000006</v>
      </c>
      <c r="D82" s="17">
        <v>38.699999999999996</v>
      </c>
      <c r="E82" s="17">
        <v>12.406367488386103</v>
      </c>
      <c r="F82" s="17">
        <v>16.84181422699449</v>
      </c>
      <c r="G82" s="17">
        <v>19.071968976992782</v>
      </c>
      <c r="H82" s="17">
        <v>21.488644111485474</v>
      </c>
      <c r="I82" s="17">
        <v>23.104424638341911</v>
      </c>
      <c r="J82" s="17">
        <v>24.65793210374855</v>
      </c>
      <c r="K82" s="17">
        <v>4.8724461063831166</v>
      </c>
      <c r="L82" s="17">
        <v>5.1702175485313226</v>
      </c>
      <c r="M82" s="18">
        <v>-12.699356183940115</v>
      </c>
      <c r="N82" s="18">
        <v>-7.9830591652954581</v>
      </c>
      <c r="O82" s="18">
        <v>2.4665264313648461</v>
      </c>
      <c r="P82" s="18">
        <v>1.3852470843178644</v>
      </c>
      <c r="Q82" s="18">
        <v>-14.462763234194298</v>
      </c>
      <c r="S82" s="92"/>
      <c r="T82" s="92"/>
      <c r="U82" s="92"/>
      <c r="V82" s="92"/>
      <c r="W82" s="92"/>
      <c r="X82" s="92"/>
      <c r="Y82" s="92"/>
      <c r="Z82" s="92"/>
      <c r="AA82" s="92"/>
      <c r="AB82" s="92"/>
      <c r="AC82" s="92"/>
    </row>
    <row r="83" spans="1:29" s="173" customFormat="1" ht="11.25" x14ac:dyDescent="0.2">
      <c r="A83" s="16" t="s">
        <v>22</v>
      </c>
      <c r="B83" s="17">
        <v>245.40000000000003</v>
      </c>
      <c r="C83" s="17">
        <v>321.69999999999993</v>
      </c>
      <c r="D83" s="17">
        <v>301</v>
      </c>
      <c r="E83" s="17">
        <v>271.25887621285233</v>
      </c>
      <c r="F83" s="17">
        <v>421.67478835888227</v>
      </c>
      <c r="G83" s="17">
        <v>503.94199829758287</v>
      </c>
      <c r="H83" s="17">
        <v>564.45372111020458</v>
      </c>
      <c r="I83" s="17">
        <v>599.75957254851494</v>
      </c>
      <c r="J83" s="17">
        <v>627.9203687377543</v>
      </c>
      <c r="K83" s="17">
        <v>609.8401463164405</v>
      </c>
      <c r="L83" s="17">
        <v>347.78021185831369</v>
      </c>
      <c r="M83" s="18">
        <v>2.0632030604236684</v>
      </c>
      <c r="N83" s="18">
        <v>3.4287114199221369</v>
      </c>
      <c r="O83" s="18">
        <v>2.9591789168677218</v>
      </c>
      <c r="P83" s="18">
        <v>1.0712467863027486</v>
      </c>
      <c r="Q83" s="18">
        <v>-5.7372664863759688</v>
      </c>
      <c r="S83" s="92"/>
      <c r="T83" s="92"/>
      <c r="U83" s="92"/>
      <c r="V83" s="92"/>
      <c r="W83" s="92"/>
      <c r="X83" s="92"/>
      <c r="Y83" s="92"/>
      <c r="Z83" s="92"/>
      <c r="AA83" s="92"/>
      <c r="AB83" s="92"/>
      <c r="AC83" s="92"/>
    </row>
    <row r="84" spans="1:29" s="173" customFormat="1" ht="11.25" x14ac:dyDescent="0.2">
      <c r="A84" s="16" t="s">
        <v>112</v>
      </c>
      <c r="B84" s="17">
        <v>14</v>
      </c>
      <c r="C84" s="17">
        <v>39.999999999999993</v>
      </c>
      <c r="D84" s="17">
        <v>47.399999999999991</v>
      </c>
      <c r="E84" s="17">
        <v>55.304666718184215</v>
      </c>
      <c r="F84" s="17">
        <v>114.07074355560229</v>
      </c>
      <c r="G84" s="17">
        <v>288.47191526458704</v>
      </c>
      <c r="H84" s="17">
        <v>652.79563871870255</v>
      </c>
      <c r="I84" s="17">
        <v>710.44157909801572</v>
      </c>
      <c r="J84" s="17">
        <v>756.34479481862354</v>
      </c>
      <c r="K84" s="17">
        <v>776.02649427754977</v>
      </c>
      <c r="L84" s="17">
        <v>808.81786866536072</v>
      </c>
      <c r="M84" s="18">
        <v>12.970494714543413</v>
      </c>
      <c r="N84" s="18">
        <v>9.179120897941818</v>
      </c>
      <c r="O84" s="18">
        <v>19.058469992846216</v>
      </c>
      <c r="P84" s="18">
        <v>1.483224475092193</v>
      </c>
      <c r="Q84" s="18">
        <v>0.67301876336864908</v>
      </c>
      <c r="S84" s="92"/>
      <c r="T84" s="92"/>
      <c r="U84" s="92"/>
      <c r="V84" s="92"/>
      <c r="W84" s="92"/>
      <c r="X84" s="92"/>
      <c r="Y84" s="92"/>
      <c r="Z84" s="92"/>
      <c r="AA84" s="92"/>
      <c r="AB84" s="92"/>
      <c r="AC84" s="92"/>
    </row>
    <row r="85" spans="1:29" s="173" customFormat="1" ht="11.25" x14ac:dyDescent="0.2">
      <c r="A85" s="16" t="s">
        <v>580</v>
      </c>
      <c r="B85" s="17">
        <v>0</v>
      </c>
      <c r="C85" s="17">
        <v>0</v>
      </c>
      <c r="D85" s="17">
        <v>0</v>
      </c>
      <c r="E85" s="17">
        <v>0</v>
      </c>
      <c r="F85" s="17">
        <v>0</v>
      </c>
      <c r="G85" s="17">
        <v>3.2679999999999998</v>
      </c>
      <c r="H85" s="17">
        <v>423.04156006594212</v>
      </c>
      <c r="I85" s="17">
        <v>832.9713531624476</v>
      </c>
      <c r="J85" s="17">
        <v>2772.4471773780629</v>
      </c>
      <c r="K85" s="17">
        <v>3247.1538744767408</v>
      </c>
      <c r="L85" s="17">
        <v>3301.3776854127796</v>
      </c>
      <c r="M85" s="18">
        <v>0</v>
      </c>
      <c r="N85" s="18">
        <v>0</v>
      </c>
      <c r="O85" s="18">
        <v>0</v>
      </c>
      <c r="P85" s="18">
        <v>20.683535477440174</v>
      </c>
      <c r="Q85" s="18">
        <v>1.7614280897641388</v>
      </c>
      <c r="S85" s="92"/>
      <c r="T85" s="92"/>
      <c r="U85" s="92"/>
      <c r="V85" s="92"/>
      <c r="W85" s="92"/>
      <c r="X85" s="92"/>
      <c r="Y85" s="92"/>
      <c r="Z85" s="92"/>
      <c r="AA85" s="92"/>
      <c r="AB85" s="92"/>
      <c r="AC85" s="92"/>
    </row>
    <row r="86" spans="1:29" s="173" customFormat="1" ht="11.25" x14ac:dyDescent="0.2">
      <c r="A86" s="16" t="s">
        <v>113</v>
      </c>
      <c r="B86" s="17">
        <v>0</v>
      </c>
      <c r="C86" s="17">
        <v>0</v>
      </c>
      <c r="D86" s="17">
        <v>0</v>
      </c>
      <c r="E86" s="17">
        <v>0</v>
      </c>
      <c r="F86" s="17">
        <v>0</v>
      </c>
      <c r="G86" s="17">
        <v>0</v>
      </c>
      <c r="H86" s="17">
        <v>0</v>
      </c>
      <c r="I86" s="17">
        <v>0</v>
      </c>
      <c r="J86" s="17">
        <v>0</v>
      </c>
      <c r="K86" s="17">
        <v>0</v>
      </c>
      <c r="L86" s="17">
        <v>0</v>
      </c>
      <c r="M86" s="18">
        <v>0</v>
      </c>
      <c r="N86" s="18">
        <v>0</v>
      </c>
      <c r="O86" s="18">
        <v>0</v>
      </c>
      <c r="P86" s="18">
        <v>0</v>
      </c>
      <c r="Q86" s="18">
        <v>0</v>
      </c>
      <c r="S86" s="92"/>
      <c r="T86" s="92"/>
      <c r="U86" s="92"/>
      <c r="V86" s="92"/>
      <c r="W86" s="92"/>
      <c r="X86" s="92"/>
      <c r="Y86" s="92"/>
      <c r="Z86" s="92"/>
      <c r="AA86" s="92"/>
      <c r="AB86" s="92"/>
      <c r="AC86" s="92"/>
    </row>
    <row r="87" spans="1:29" ht="2.1" customHeight="1" x14ac:dyDescent="0.25">
      <c r="A87" s="8"/>
      <c r="B87" s="214"/>
      <c r="C87" s="214"/>
      <c r="D87" s="214"/>
      <c r="E87" s="214"/>
      <c r="F87" s="214"/>
      <c r="G87" s="214"/>
      <c r="H87" s="214"/>
      <c r="I87" s="214"/>
      <c r="J87" s="214"/>
      <c r="K87" s="214"/>
      <c r="L87" s="214"/>
      <c r="M87" s="203"/>
      <c r="N87" s="9"/>
      <c r="O87" s="9"/>
      <c r="P87" s="203"/>
      <c r="Q87" s="203"/>
      <c r="R87" s="192"/>
      <c r="S87" s="92"/>
      <c r="T87" s="92"/>
      <c r="U87" s="92"/>
      <c r="V87" s="92"/>
      <c r="W87" s="92"/>
      <c r="X87" s="92"/>
      <c r="Y87" s="92"/>
      <c r="Z87" s="92"/>
      <c r="AA87" s="92"/>
      <c r="AB87" s="92"/>
      <c r="AC87" s="92"/>
    </row>
    <row r="88" spans="1:29" ht="12.75" customHeight="1" x14ac:dyDescent="0.25">
      <c r="A88" s="68" t="s">
        <v>82</v>
      </c>
      <c r="B88" s="13">
        <v>167380.7749633661</v>
      </c>
      <c r="C88" s="13">
        <v>170985.94389784383</v>
      </c>
      <c r="D88" s="13">
        <v>165581.54448398578</v>
      </c>
      <c r="E88" s="13">
        <v>157859.98326781718</v>
      </c>
      <c r="F88" s="13">
        <v>157246.92680684061</v>
      </c>
      <c r="G88" s="13">
        <v>154367.85446945633</v>
      </c>
      <c r="H88" s="13">
        <v>153543.42202989652</v>
      </c>
      <c r="I88" s="13">
        <v>126867.91346084567</v>
      </c>
      <c r="J88" s="13">
        <v>101120.2816201458</v>
      </c>
      <c r="K88" s="13">
        <v>64486.370056804473</v>
      </c>
      <c r="L88" s="13">
        <v>37755.957296293549</v>
      </c>
      <c r="M88" s="14">
        <v>-0.1080167915212038</v>
      </c>
      <c r="N88" s="14">
        <v>-0.51513298935159657</v>
      </c>
      <c r="O88" s="14">
        <v>-0.23805565037036125</v>
      </c>
      <c r="P88" s="14">
        <v>-4.0907034858720159</v>
      </c>
      <c r="Q88" s="14">
        <v>-9.3819480869980154</v>
      </c>
      <c r="S88" s="92"/>
      <c r="T88" s="92"/>
      <c r="U88" s="92"/>
      <c r="V88" s="92"/>
      <c r="W88" s="92"/>
      <c r="X88" s="92"/>
      <c r="Y88" s="92"/>
      <c r="Z88" s="92"/>
      <c r="AA88" s="92"/>
      <c r="AB88" s="92"/>
      <c r="AC88" s="92"/>
    </row>
    <row r="89" spans="1:29" ht="12.75" customHeight="1" x14ac:dyDescent="0.25">
      <c r="A89" s="16" t="s">
        <v>172</v>
      </c>
      <c r="B89" s="17">
        <v>150780.18798409041</v>
      </c>
      <c r="C89" s="17">
        <v>157526.1105296211</v>
      </c>
      <c r="D89" s="17">
        <v>151075.300816412</v>
      </c>
      <c r="E89" s="17">
        <v>145492.61237140925</v>
      </c>
      <c r="F89" s="17">
        <v>143716.63996018359</v>
      </c>
      <c r="G89" s="17">
        <v>142589.13761299817</v>
      </c>
      <c r="H89" s="17">
        <v>144346.50415896851</v>
      </c>
      <c r="I89" s="17">
        <v>118110.57726111804</v>
      </c>
      <c r="J89" s="17">
        <v>94104.178395518044</v>
      </c>
      <c r="K89" s="17">
        <v>58041.252832790808</v>
      </c>
      <c r="L89" s="17">
        <v>31518.588835458278</v>
      </c>
      <c r="M89" s="18">
        <v>1.9555170687657331E-2</v>
      </c>
      <c r="N89" s="18">
        <v>-0.49810343511093036</v>
      </c>
      <c r="O89" s="18">
        <v>4.3740614435194836E-2</v>
      </c>
      <c r="P89" s="18">
        <v>-4.1879210476848616</v>
      </c>
      <c r="Q89" s="18">
        <v>-10.361251233817237</v>
      </c>
      <c r="S89" s="92"/>
      <c r="T89" s="92"/>
      <c r="U89" s="92"/>
      <c r="V89" s="92"/>
      <c r="W89" s="92"/>
      <c r="X89" s="92"/>
      <c r="Y89" s="92"/>
      <c r="Z89" s="92"/>
      <c r="AA89" s="92"/>
      <c r="AB89" s="92"/>
      <c r="AC89" s="92"/>
    </row>
    <row r="90" spans="1:29" ht="12.75" customHeight="1" x14ac:dyDescent="0.25">
      <c r="A90" s="66" t="s">
        <v>173</v>
      </c>
      <c r="B90" s="17">
        <v>16600.586979275693</v>
      </c>
      <c r="C90" s="17">
        <v>13459.833368222733</v>
      </c>
      <c r="D90" s="17">
        <v>14506.24366757379</v>
      </c>
      <c r="E90" s="17">
        <v>12367.370896407936</v>
      </c>
      <c r="F90" s="17">
        <v>13530.28684665702</v>
      </c>
      <c r="G90" s="17">
        <v>11778.716856458172</v>
      </c>
      <c r="H90" s="17">
        <v>9196.9178709280204</v>
      </c>
      <c r="I90" s="17">
        <v>8757.3361997276261</v>
      </c>
      <c r="J90" s="17">
        <v>7016.1032246277655</v>
      </c>
      <c r="K90" s="17">
        <v>6445.1172240136657</v>
      </c>
      <c r="L90" s="17">
        <v>6237.3684608352705</v>
      </c>
      <c r="M90" s="18">
        <v>-1.3395362830983637</v>
      </c>
      <c r="N90" s="18">
        <v>-0.69406528123719946</v>
      </c>
      <c r="O90" s="18">
        <v>-3.7870500859508383</v>
      </c>
      <c r="P90" s="18">
        <v>-2.670304162499193</v>
      </c>
      <c r="Q90" s="18">
        <v>-1.1696023003211264</v>
      </c>
      <c r="S90" s="92"/>
      <c r="T90" s="92"/>
      <c r="U90" s="92"/>
      <c r="V90" s="92"/>
      <c r="W90" s="92"/>
      <c r="X90" s="92"/>
      <c r="Y90" s="92"/>
      <c r="Z90" s="92"/>
      <c r="AA90" s="92"/>
      <c r="AB90" s="92"/>
      <c r="AC90" s="92"/>
    </row>
    <row r="91" spans="1:29" ht="2.1" customHeight="1" thickBot="1" x14ac:dyDescent="0.3">
      <c r="A91" s="27"/>
      <c r="B91" s="27"/>
      <c r="C91" s="27"/>
      <c r="D91" s="27"/>
      <c r="E91" s="27"/>
      <c r="F91" s="27"/>
      <c r="G91" s="27"/>
      <c r="H91" s="27"/>
      <c r="I91" s="27"/>
      <c r="J91" s="27"/>
      <c r="K91" s="27"/>
      <c r="L91" s="27"/>
      <c r="M91" s="28"/>
      <c r="N91" s="28"/>
      <c r="O91" s="28"/>
      <c r="P91" s="28"/>
      <c r="Q91" s="28"/>
      <c r="S91" s="92"/>
      <c r="T91" s="92"/>
      <c r="U91" s="92"/>
      <c r="V91" s="92"/>
      <c r="W91" s="92"/>
      <c r="X91" s="92"/>
      <c r="Y91" s="92"/>
      <c r="Z91" s="92"/>
      <c r="AA91" s="92"/>
      <c r="AB91" s="92"/>
      <c r="AC91" s="92"/>
    </row>
    <row r="92" spans="1:29" s="37" customFormat="1" ht="24" customHeight="1" x14ac:dyDescent="0.25">
      <c r="A92" s="294" t="s">
        <v>447</v>
      </c>
      <c r="B92" s="294"/>
      <c r="C92" s="294"/>
      <c r="D92" s="294"/>
      <c r="E92" s="294"/>
      <c r="F92" s="294"/>
      <c r="G92" s="294"/>
      <c r="H92" s="294"/>
      <c r="I92" s="294"/>
      <c r="J92" s="294"/>
      <c r="K92" s="294"/>
      <c r="L92" s="294"/>
      <c r="M92" s="294"/>
      <c r="N92" s="294"/>
      <c r="O92" s="294"/>
      <c r="P92" s="294"/>
      <c r="Q92" s="294"/>
      <c r="R92" s="3"/>
      <c r="S92" s="92"/>
      <c r="T92" s="92"/>
      <c r="U92" s="92"/>
      <c r="V92" s="92"/>
      <c r="W92" s="92"/>
      <c r="X92" s="92"/>
      <c r="Y92" s="92"/>
      <c r="Z92" s="92"/>
      <c r="AA92" s="92"/>
      <c r="AB92" s="92"/>
      <c r="AC92" s="92"/>
    </row>
    <row r="93" spans="1:29" s="37" customFormat="1" ht="35.25" customHeight="1" thickBot="1" x14ac:dyDescent="0.3">
      <c r="A93" s="295" t="s">
        <v>448</v>
      </c>
      <c r="B93" s="295"/>
      <c r="C93" s="295"/>
      <c r="D93" s="295"/>
      <c r="E93" s="295"/>
      <c r="F93" s="295"/>
      <c r="G93" s="295"/>
      <c r="H93" s="295"/>
      <c r="I93" s="295"/>
      <c r="J93" s="295"/>
      <c r="K93" s="295"/>
      <c r="L93" s="295"/>
      <c r="M93" s="295"/>
      <c r="N93" s="295"/>
      <c r="O93" s="295"/>
      <c r="P93" s="295"/>
      <c r="Q93" s="295"/>
      <c r="R93" s="3"/>
      <c r="S93" s="92"/>
      <c r="T93" s="92"/>
      <c r="U93" s="92"/>
      <c r="V93" s="92"/>
      <c r="W93" s="92"/>
      <c r="X93" s="92"/>
      <c r="Y93" s="92"/>
      <c r="Z93" s="92"/>
      <c r="AA93" s="92"/>
      <c r="AB93" s="92"/>
      <c r="AC93" s="92"/>
    </row>
    <row r="94" spans="1:29" x14ac:dyDescent="0.25">
      <c r="A94" s="185" t="s">
        <v>28</v>
      </c>
      <c r="B94" s="185"/>
      <c r="C94" s="185"/>
      <c r="D94" s="185"/>
      <c r="E94" s="185"/>
      <c r="F94" s="185"/>
      <c r="G94" s="185"/>
      <c r="H94" s="185"/>
      <c r="I94" s="185"/>
      <c r="J94" s="185"/>
      <c r="K94" s="185"/>
      <c r="L94" s="185"/>
      <c r="M94" s="185"/>
      <c r="N94" s="185"/>
      <c r="O94" s="185"/>
      <c r="P94" s="185"/>
      <c r="Q94" s="185"/>
    </row>
    <row r="95" spans="1:29" x14ac:dyDescent="0.25">
      <c r="A95" s="192"/>
      <c r="B95" s="192"/>
      <c r="C95" s="192"/>
      <c r="D95" s="192"/>
      <c r="E95" s="192"/>
      <c r="F95" s="192"/>
      <c r="G95" s="192"/>
      <c r="H95" s="192"/>
      <c r="I95" s="192"/>
      <c r="J95" s="192"/>
      <c r="K95" s="192"/>
      <c r="L95" s="192"/>
      <c r="M95" s="192"/>
      <c r="P95" s="192"/>
      <c r="Q95" s="192"/>
      <c r="R95" s="192"/>
    </row>
    <row r="97" spans="1:18" ht="27.75" customHeight="1" x14ac:dyDescent="0.25"/>
    <row r="107" spans="1:18" x14ac:dyDescent="0.25">
      <c r="A107" s="192"/>
      <c r="B107" s="192"/>
      <c r="C107" s="192"/>
      <c r="D107" s="192"/>
      <c r="E107" s="192"/>
      <c r="F107" s="192"/>
      <c r="G107" s="192"/>
      <c r="H107" s="192"/>
      <c r="I107" s="192"/>
      <c r="J107" s="192"/>
      <c r="K107" s="192"/>
      <c r="L107" s="192"/>
      <c r="M107" s="192"/>
      <c r="P107" s="192"/>
      <c r="Q107" s="192"/>
      <c r="R107" s="192"/>
    </row>
    <row r="118" spans="1:18" x14ac:dyDescent="0.25">
      <c r="A118" s="192"/>
      <c r="B118" s="192"/>
      <c r="C118" s="192"/>
      <c r="D118" s="192"/>
      <c r="E118" s="192"/>
      <c r="F118" s="192"/>
      <c r="G118" s="192"/>
      <c r="H118" s="192"/>
      <c r="I118" s="192"/>
      <c r="J118" s="192"/>
      <c r="K118" s="192"/>
      <c r="L118" s="192"/>
      <c r="M118" s="192"/>
      <c r="P118" s="192"/>
      <c r="Q118" s="192"/>
      <c r="R118" s="192"/>
    </row>
    <row r="126" spans="1:18" x14ac:dyDescent="0.25">
      <c r="A126" s="192"/>
      <c r="B126" s="192"/>
      <c r="C126" s="192"/>
      <c r="D126" s="192"/>
      <c r="E126" s="192"/>
      <c r="F126" s="192"/>
      <c r="G126" s="192"/>
      <c r="H126" s="192"/>
      <c r="I126" s="192"/>
      <c r="J126" s="192"/>
      <c r="K126" s="192"/>
      <c r="L126" s="192"/>
      <c r="M126" s="192"/>
      <c r="P126" s="192"/>
      <c r="Q126" s="192"/>
      <c r="R126" s="192"/>
    </row>
    <row r="133" spans="1:18" x14ac:dyDescent="0.25">
      <c r="A133" s="192"/>
      <c r="B133" s="192"/>
      <c r="C133" s="192"/>
      <c r="D133" s="192"/>
      <c r="E133" s="192"/>
      <c r="F133" s="192"/>
      <c r="G133" s="192"/>
      <c r="H133" s="192"/>
      <c r="I133" s="192"/>
      <c r="J133" s="192"/>
      <c r="K133" s="192"/>
      <c r="L133" s="192"/>
      <c r="M133" s="192"/>
      <c r="P133" s="192"/>
      <c r="Q133" s="192"/>
      <c r="R133" s="192"/>
    </row>
    <row r="141" spans="1:18" x14ac:dyDescent="0.25">
      <c r="A141" s="192"/>
      <c r="B141" s="192"/>
      <c r="C141" s="192"/>
      <c r="D141" s="192"/>
      <c r="E141" s="192"/>
      <c r="F141" s="192"/>
      <c r="G141" s="192"/>
      <c r="H141" s="192"/>
      <c r="I141" s="192"/>
      <c r="J141" s="192"/>
      <c r="K141" s="192"/>
      <c r="L141" s="192"/>
      <c r="M141" s="192"/>
      <c r="P141" s="192"/>
      <c r="Q141" s="192"/>
      <c r="R141" s="192"/>
    </row>
    <row r="148" spans="1:18" x14ac:dyDescent="0.25">
      <c r="A148" s="192"/>
      <c r="B148" s="192"/>
      <c r="C148" s="192"/>
      <c r="D148" s="192"/>
      <c r="E148" s="192"/>
      <c r="F148" s="192"/>
      <c r="G148" s="192"/>
      <c r="H148" s="192"/>
      <c r="I148" s="192"/>
      <c r="J148" s="192"/>
      <c r="K148" s="192"/>
      <c r="L148" s="192"/>
      <c r="M148" s="192"/>
      <c r="P148" s="192"/>
      <c r="Q148" s="192"/>
      <c r="R148" s="192"/>
    </row>
    <row r="156" spans="1:18" x14ac:dyDescent="0.25">
      <c r="A156" s="192"/>
      <c r="B156" s="192"/>
      <c r="C156" s="192"/>
      <c r="D156" s="192"/>
      <c r="E156" s="192"/>
      <c r="F156" s="192"/>
      <c r="G156" s="192"/>
      <c r="H156" s="192"/>
      <c r="I156" s="192"/>
      <c r="J156" s="192"/>
      <c r="K156" s="192"/>
      <c r="L156" s="192"/>
      <c r="M156" s="192"/>
      <c r="P156" s="192"/>
      <c r="Q156" s="192"/>
      <c r="R156" s="192"/>
    </row>
    <row r="164" spans="1:18" x14ac:dyDescent="0.25">
      <c r="A164" s="192"/>
      <c r="B164" s="192"/>
      <c r="C164" s="192"/>
      <c r="D164" s="192"/>
      <c r="E164" s="192"/>
      <c r="F164" s="192"/>
      <c r="G164" s="192"/>
      <c r="H164" s="192"/>
      <c r="I164" s="192"/>
      <c r="J164" s="192"/>
      <c r="K164" s="192"/>
      <c r="L164" s="192"/>
      <c r="M164" s="192"/>
      <c r="P164" s="192"/>
      <c r="Q164" s="192"/>
      <c r="R164" s="192"/>
    </row>
    <row r="179" spans="1:13" x14ac:dyDescent="0.25">
      <c r="A179" s="192"/>
      <c r="B179" s="192"/>
      <c r="C179" s="192"/>
      <c r="D179" s="192"/>
      <c r="E179" s="192"/>
      <c r="F179" s="192"/>
      <c r="G179" s="192"/>
      <c r="H179" s="192"/>
      <c r="I179" s="192"/>
      <c r="J179" s="192"/>
      <c r="K179" s="192"/>
      <c r="L179" s="192"/>
      <c r="M179" s="192"/>
    </row>
    <row r="186" spans="1:13" x14ac:dyDescent="0.25">
      <c r="A186" s="192"/>
      <c r="B186" s="192"/>
      <c r="C186" s="192"/>
      <c r="D186" s="192"/>
      <c r="E186" s="192"/>
      <c r="F186" s="192"/>
      <c r="G186" s="192"/>
      <c r="H186" s="192"/>
      <c r="I186" s="192"/>
      <c r="J186" s="192"/>
      <c r="K186" s="192"/>
      <c r="L186" s="192"/>
      <c r="M186" s="192"/>
    </row>
    <row r="199" spans="1:18" x14ac:dyDescent="0.25">
      <c r="A199" s="192"/>
      <c r="B199" s="192"/>
      <c r="C199" s="192"/>
      <c r="D199" s="192"/>
      <c r="E199" s="192"/>
      <c r="F199" s="192"/>
      <c r="G199" s="192"/>
      <c r="H199" s="192"/>
      <c r="I199" s="192"/>
      <c r="J199" s="192"/>
      <c r="K199" s="192"/>
      <c r="L199" s="192"/>
      <c r="M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P217" s="192"/>
      <c r="Q217" s="192"/>
      <c r="R217" s="192"/>
    </row>
    <row r="223" spans="1:18" x14ac:dyDescent="0.25">
      <c r="A223" s="192"/>
      <c r="B223" s="192"/>
      <c r="C223" s="192"/>
      <c r="D223" s="192"/>
      <c r="E223" s="192"/>
      <c r="F223" s="192"/>
      <c r="G223" s="192"/>
      <c r="H223" s="192"/>
      <c r="I223" s="192"/>
      <c r="J223" s="192"/>
      <c r="K223" s="192"/>
      <c r="L223" s="192"/>
      <c r="M223" s="192"/>
      <c r="P223" s="192"/>
      <c r="Q223" s="192"/>
      <c r="R223" s="192"/>
    </row>
  </sheetData>
  <mergeCells count="3">
    <mergeCell ref="A1:F1"/>
    <mergeCell ref="A92:Q92"/>
    <mergeCell ref="A93:Q93"/>
  </mergeCells>
  <phoneticPr fontId="0" type="noConversion"/>
  <printOptions gridLinesSet="0"/>
  <pageMargins left="0.47244094488188981" right="0.27559055118110237" top="0.18" bottom="0.16" header="0.19" footer="0.11811023622047245"/>
  <pageSetup paperSize="9" scale="85" orientation="portrait" horizontalDpi="4294967292"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13</vt:i4>
      </vt:variant>
      <vt:variant>
        <vt:lpstr>Benannte Bereiche</vt:lpstr>
      </vt:variant>
      <vt:variant>
        <vt:i4>12</vt:i4>
      </vt:variant>
    </vt:vector>
  </HeadingPairs>
  <TitlesOfParts>
    <vt:vector size="25" baseType="lpstr">
      <vt:lpstr>Cover</vt:lpstr>
      <vt:lpstr>aggregate</vt:lpstr>
      <vt:lpstr>Summary</vt:lpstr>
      <vt:lpstr>indicator</vt:lpstr>
      <vt:lpstr>industry</vt:lpstr>
      <vt:lpstr>domestic</vt:lpstr>
      <vt:lpstr>transport</vt:lpstr>
      <vt:lpstr>transport_detail</vt:lpstr>
      <vt:lpstr>power generation</vt:lpstr>
      <vt:lpstr>pg-detail</vt:lpstr>
      <vt:lpstr>pg-costs</vt:lpstr>
      <vt:lpstr>pg-indicators</vt:lpstr>
      <vt:lpstr>Explanation</vt:lpstr>
      <vt:lpstr>Cover!Druckbereich</vt:lpstr>
      <vt:lpstr>domestic!Druckbereich</vt:lpstr>
      <vt:lpstr>Explanation!Druckbereich</vt:lpstr>
      <vt:lpstr>indicator!Druckbereich</vt:lpstr>
      <vt:lpstr>industry!Druckbereich</vt:lpstr>
      <vt:lpstr>'pg-costs'!Druckbereich</vt:lpstr>
      <vt:lpstr>'pg-detail'!Druckbereich</vt:lpstr>
      <vt:lpstr>'pg-indicators'!Druckbereich</vt:lpstr>
      <vt:lpstr>'power generation'!Druckbereich</vt:lpstr>
      <vt:lpstr>Summary!Druckbereich</vt:lpstr>
      <vt:lpstr>transport!Druckbereich</vt:lpstr>
      <vt:lpstr>transport_detail!Druckbereich</vt:lpstr>
    </vt:vector>
  </TitlesOfParts>
  <Company>NTUA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E3MLab</dc:creator>
  <cp:lastModifiedBy>Liebmann Lukas</cp:lastModifiedBy>
  <cp:lastPrinted>2006-08-02T14:47:39Z</cp:lastPrinted>
  <dcterms:created xsi:type="dcterms:W3CDTF">2001-07-17T15:48:44Z</dcterms:created>
  <dcterms:modified xsi:type="dcterms:W3CDTF">2016-11-21T10:18:49Z</dcterms:modified>
</cp:coreProperties>
</file>