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DieseArbeitsmappe" defaultThemeVersion="124226"/>
  <bookViews>
    <workbookView xWindow="120" yWindow="120" windowWidth="12120" windowHeight="8115" tabRatio="742" activeTab="2"/>
  </bookViews>
  <sheets>
    <sheet name="Cover" sheetId="36" r:id="rId1"/>
    <sheet name="aggregate" sheetId="28" r:id="rId2"/>
    <sheet name="Summary" sheetId="1" r:id="rId3"/>
    <sheet name="indicator" sheetId="2" r:id="rId4"/>
    <sheet name="industry" sheetId="4" r:id="rId5"/>
    <sheet name="domestic" sheetId="6" r:id="rId6"/>
    <sheet name="transport" sheetId="8" r:id="rId7"/>
    <sheet name="transport_detail" sheetId="37" r:id="rId8"/>
    <sheet name="power generation" sheetId="9" r:id="rId9"/>
    <sheet name="pg-detail" sheetId="23" r:id="rId10"/>
    <sheet name="pg-costs" sheetId="27" r:id="rId11"/>
    <sheet name="pg-indicators" sheetId="25" r:id="rId12"/>
    <sheet name="Explanation" sheetId="34" r:id="rId13"/>
  </sheets>
  <definedNames>
    <definedName name="_xlnm.Print_Area" localSheetId="0">Cover!$A$1:$M$76</definedName>
    <definedName name="_xlnm.Print_Area" localSheetId="5">domestic!$A$1:$O$83</definedName>
    <definedName name="_xlnm.Print_Area" localSheetId="12">Explanation!$A$1:$N$76</definedName>
    <definedName name="_xlnm.Print_Area" localSheetId="3">indicator!$A$1:$O$94</definedName>
    <definedName name="_xlnm.Print_Area" localSheetId="4">industry!$A$1:$O$78</definedName>
    <definedName name="_xlnm.Print_Area" localSheetId="10">'pg-costs'!$A$1:$O$120</definedName>
    <definedName name="_xlnm.Print_Area" localSheetId="9">'pg-detail'!$A$1:$O$116</definedName>
    <definedName name="_xlnm.Print_Area" localSheetId="11">'pg-indicators'!$A$1:$O$91</definedName>
    <definedName name="_xlnm.Print_Area" localSheetId="8">'power generation'!$A$1:$U$98</definedName>
    <definedName name="_xlnm.Print_Area" localSheetId="2">Summary!$A$1:$O$96</definedName>
    <definedName name="_xlnm.Print_Area" localSheetId="6">transport!$A$1:$R$100</definedName>
    <definedName name="_xlnm.Print_Area" localSheetId="7">transport_detail!$A$1:$O$43</definedName>
  </definedNames>
  <calcPr calcId="145621"/>
</workbook>
</file>

<file path=xl/calcChain.xml><?xml version="1.0" encoding="utf-8"?>
<calcChain xmlns="http://schemas.openxmlformats.org/spreadsheetml/2006/main">
  <c r="A241" i="28" l="1"/>
  <c r="A232" i="28"/>
  <c r="A182" i="28"/>
  <c r="A119" i="28"/>
  <c r="A40" i="28"/>
  <c r="A149" i="28"/>
  <c r="A10" i="28"/>
  <c r="A226" i="28"/>
  <c r="A157" i="28"/>
  <c r="A17" i="28"/>
  <c r="A96" i="28"/>
  <c r="A179" i="28"/>
  <c r="A32" i="28"/>
  <c r="A189" i="28"/>
  <c r="A127" i="28"/>
  <c r="A52" i="28"/>
  <c r="A202" i="28"/>
  <c r="A134" i="28"/>
  <c r="A64" i="28"/>
  <c r="A210" i="28"/>
  <c r="A142" i="28"/>
  <c r="A72" i="28"/>
  <c r="A220" i="28"/>
  <c r="A79" i="28"/>
  <c r="A88" i="28"/>
  <c r="A165" i="28"/>
  <c r="A23" i="28"/>
  <c r="A108" i="28"/>
</calcChain>
</file>

<file path=xl/sharedStrings.xml><?xml version="1.0" encoding="utf-8"?>
<sst xmlns="http://schemas.openxmlformats.org/spreadsheetml/2006/main" count="1258" uniqueCount="608">
  <si>
    <t>ktoe</t>
  </si>
  <si>
    <t>'00-'10</t>
  </si>
  <si>
    <t>'10-'20</t>
  </si>
  <si>
    <t>'20-'30</t>
  </si>
  <si>
    <t>Solids</t>
  </si>
  <si>
    <t>Oil</t>
  </si>
  <si>
    <t>Natural gas</t>
  </si>
  <si>
    <t>Nuclear</t>
  </si>
  <si>
    <t>Hydro</t>
  </si>
  <si>
    <t>Net Imports</t>
  </si>
  <si>
    <t xml:space="preserve"> - Crude oil and Feedstocks</t>
  </si>
  <si>
    <t xml:space="preserve"> - Oil products</t>
  </si>
  <si>
    <t>Electricity</t>
  </si>
  <si>
    <t>Gross Inland Consumption</t>
  </si>
  <si>
    <t>Wind</t>
  </si>
  <si>
    <t>Solar and others</t>
  </si>
  <si>
    <t>Geothermal</t>
  </si>
  <si>
    <t>Hydro &amp; wind</t>
  </si>
  <si>
    <t>Thermal (incl. biomass)</t>
  </si>
  <si>
    <t>Hydro (pumping excluded)</t>
  </si>
  <si>
    <t>Thermal</t>
  </si>
  <si>
    <t>Oil (including refinery gas)</t>
  </si>
  <si>
    <t>Gas</t>
  </si>
  <si>
    <t>Geothermal heat</t>
  </si>
  <si>
    <t>Hydrogen - Methanol</t>
  </si>
  <si>
    <t>Energy Branch Consumption</t>
  </si>
  <si>
    <t>Non-Energy Uses</t>
  </si>
  <si>
    <t>Other</t>
  </si>
  <si>
    <t>Source: PRIMES</t>
  </si>
  <si>
    <t>Industry</t>
  </si>
  <si>
    <t xml:space="preserve"> - other industrial sectors</t>
  </si>
  <si>
    <t>Residential</t>
  </si>
  <si>
    <t>Tertiary</t>
  </si>
  <si>
    <t>Transport</t>
  </si>
  <si>
    <t>Energy Branch</t>
  </si>
  <si>
    <t>Carbon Intensity indicators</t>
  </si>
  <si>
    <t>Population (Million)</t>
  </si>
  <si>
    <t>Gross Inl. Cons./Capita (toe/inhabitant)</t>
  </si>
  <si>
    <t>Import Dependency %</t>
  </si>
  <si>
    <r>
      <t>Electricity and Steam production (t of CO</t>
    </r>
    <r>
      <rPr>
        <vertAlign val="subscript"/>
        <sz val="8"/>
        <rFont val="Arial"/>
        <family val="2"/>
        <charset val="161"/>
      </rPr>
      <t>2</t>
    </r>
    <r>
      <rPr>
        <sz val="8"/>
        <rFont val="Arial"/>
        <family val="2"/>
        <charset val="161"/>
      </rPr>
      <t>/MWh)</t>
    </r>
  </si>
  <si>
    <r>
      <t>Industry</t>
    </r>
    <r>
      <rPr>
        <sz val="7"/>
        <rFont val="Arial"/>
        <family val="2"/>
        <charset val="161"/>
      </rPr>
      <t xml:space="preserve"> (Energy on Value added)</t>
    </r>
  </si>
  <si>
    <r>
      <t xml:space="preserve">Residential </t>
    </r>
    <r>
      <rPr>
        <sz val="7"/>
        <rFont val="Arial"/>
        <family val="2"/>
        <charset val="161"/>
      </rPr>
      <t>(Energy on Private Income)</t>
    </r>
  </si>
  <si>
    <r>
      <t>Tertiary</t>
    </r>
    <r>
      <rPr>
        <sz val="7"/>
        <rFont val="Arial"/>
        <family val="2"/>
        <charset val="161"/>
      </rPr>
      <t xml:space="preserve"> (Energy on Value added)</t>
    </r>
  </si>
  <si>
    <r>
      <t>Transport</t>
    </r>
    <r>
      <rPr>
        <sz val="7"/>
        <rFont val="Arial"/>
        <family val="2"/>
        <charset val="161"/>
      </rPr>
      <t xml:space="preserve"> (Energy on GDP)</t>
    </r>
  </si>
  <si>
    <r>
      <t>Carbon intensity (t of CO</t>
    </r>
    <r>
      <rPr>
        <vertAlign val="subscript"/>
        <sz val="8"/>
        <rFont val="Arial"/>
        <family val="2"/>
        <charset val="161"/>
      </rPr>
      <t>2</t>
    </r>
    <r>
      <rPr>
        <sz val="8"/>
        <rFont val="Arial"/>
        <family val="2"/>
        <charset val="161"/>
      </rPr>
      <t>/toe of GIC)</t>
    </r>
  </si>
  <si>
    <r>
      <t>CO</t>
    </r>
    <r>
      <rPr>
        <vertAlign val="subscript"/>
        <sz val="8"/>
        <rFont val="Arial"/>
        <family val="2"/>
        <charset val="161"/>
      </rPr>
      <t>2</t>
    </r>
    <r>
      <rPr>
        <sz val="8"/>
        <rFont val="Arial"/>
        <family val="2"/>
        <charset val="161"/>
      </rPr>
      <t xml:space="preserve"> Emissions/Capita (t of CO</t>
    </r>
    <r>
      <rPr>
        <vertAlign val="subscript"/>
        <sz val="8"/>
        <rFont val="Arial"/>
        <family val="2"/>
        <charset val="161"/>
      </rPr>
      <t>2</t>
    </r>
    <r>
      <rPr>
        <sz val="8"/>
        <rFont val="Arial"/>
        <family val="2"/>
        <charset val="161"/>
      </rPr>
      <t>/inhabitant)</t>
    </r>
  </si>
  <si>
    <t>SUMMARY ENERGY BALANCE AND INDICATORS (B)</t>
  </si>
  <si>
    <t>Non fossil fuels in electricity generation (%)</t>
  </si>
  <si>
    <t xml:space="preserve"> - nuclear</t>
  </si>
  <si>
    <t>Electricity and steam generation</t>
  </si>
  <si>
    <t>of which cogeneration units</t>
  </si>
  <si>
    <t>Refineries</t>
  </si>
  <si>
    <t>Fuel Input in other transformation proc.</t>
  </si>
  <si>
    <t xml:space="preserve">SUMMARY ENERGY BALANCE AND INDICATORS (A) </t>
  </si>
  <si>
    <t>Renewable energy sources</t>
  </si>
  <si>
    <t>as % in Gross Inland Consumption</t>
  </si>
  <si>
    <t>Others</t>
  </si>
  <si>
    <t>by sector</t>
  </si>
  <si>
    <t>Final Energy Demand</t>
  </si>
  <si>
    <t>Main Energy System Indicators</t>
  </si>
  <si>
    <t>CHP indicator (% of electricity from CHP)</t>
  </si>
  <si>
    <t>Transport sector</t>
  </si>
  <si>
    <t>Passenger transport activity (Gpkm)</t>
  </si>
  <si>
    <t>Energy demand in transport (ktoe)</t>
  </si>
  <si>
    <t>Renewable energy forms</t>
  </si>
  <si>
    <t>Biofuels and hydrogen production</t>
  </si>
  <si>
    <t xml:space="preserve"> - energy intensive industries</t>
  </si>
  <si>
    <t>Efficiency indicator (activity related)</t>
  </si>
  <si>
    <t>Solids fired</t>
  </si>
  <si>
    <t>Gas fired</t>
  </si>
  <si>
    <t>Oil fired</t>
  </si>
  <si>
    <t>Biomass-waste fired</t>
  </si>
  <si>
    <t>District heating</t>
  </si>
  <si>
    <t>Power generation/District heating</t>
  </si>
  <si>
    <t>National Technical University of Athens</t>
  </si>
  <si>
    <t>Efficiency for thermal electricity production (%)</t>
  </si>
  <si>
    <t>Biomass &amp; Waste</t>
  </si>
  <si>
    <t>Final Energy Demand (in ktoe)</t>
  </si>
  <si>
    <t>Fuel use as raw material (in ktoe)</t>
  </si>
  <si>
    <t>Energy intensity</t>
  </si>
  <si>
    <t>Carbon intensity</t>
  </si>
  <si>
    <r>
      <t>Carbon intensity (in t CO</t>
    </r>
    <r>
      <rPr>
        <b/>
        <vertAlign val="subscript"/>
        <sz val="8"/>
        <rFont val="Arial"/>
        <family val="2"/>
      </rPr>
      <t>2</t>
    </r>
    <r>
      <rPr>
        <b/>
        <sz val="8"/>
        <rFont val="Arial"/>
        <family val="2"/>
        <charset val="161"/>
      </rPr>
      <t xml:space="preserve">/toe) </t>
    </r>
  </si>
  <si>
    <r>
      <t>CO</t>
    </r>
    <r>
      <rPr>
        <b/>
        <vertAlign val="subscript"/>
        <sz val="8"/>
        <rFont val="Arial"/>
        <family val="2"/>
      </rPr>
      <t>2</t>
    </r>
    <r>
      <rPr>
        <b/>
        <sz val="8"/>
        <rFont val="Arial"/>
        <family val="2"/>
        <charset val="161"/>
      </rPr>
      <t xml:space="preserve"> EMISSIONS (in kt CO</t>
    </r>
    <r>
      <rPr>
        <b/>
        <vertAlign val="subscript"/>
        <sz val="8"/>
        <rFont val="Arial"/>
        <family val="2"/>
      </rPr>
      <t>2</t>
    </r>
    <r>
      <rPr>
        <b/>
        <sz val="8"/>
        <rFont val="Arial"/>
        <family val="2"/>
        <charset val="161"/>
      </rPr>
      <t>)</t>
    </r>
  </si>
  <si>
    <t>Key indicators</t>
  </si>
  <si>
    <t>Population (mio)</t>
  </si>
  <si>
    <t>Number of households (mio)</t>
  </si>
  <si>
    <t>Households size (inhabitants/household)</t>
  </si>
  <si>
    <t>Heat</t>
  </si>
  <si>
    <t>Heating and cooling</t>
  </si>
  <si>
    <t>Electric appliances and lighting</t>
  </si>
  <si>
    <t>RESIDENTIAL SECTOR</t>
  </si>
  <si>
    <t>Services</t>
  </si>
  <si>
    <t>Agriculture</t>
  </si>
  <si>
    <t>Agriculture specific uses</t>
  </si>
  <si>
    <t>Heating and cooling (incl. cooking)</t>
  </si>
  <si>
    <t>TRANSPORT SECTOR</t>
  </si>
  <si>
    <t>Transport activity</t>
  </si>
  <si>
    <t>Activity indicators</t>
  </si>
  <si>
    <t>Methanol &amp; ethanol</t>
  </si>
  <si>
    <t>Liquified hydrogen</t>
  </si>
  <si>
    <t>Vehicles efficiency</t>
  </si>
  <si>
    <t>Passenger transport activity (toe/Mpkm)</t>
  </si>
  <si>
    <t>Freight transport activity (toe/Mtkm)</t>
  </si>
  <si>
    <t>Households</t>
  </si>
  <si>
    <t>Transmission and distribution losses</t>
  </si>
  <si>
    <t>Energy branch</t>
  </si>
  <si>
    <t>Thermal power plants production (incl. biomass/waste)</t>
  </si>
  <si>
    <t>Electricity consumption (in GWh)</t>
  </si>
  <si>
    <t>Nuclear power plants production</t>
  </si>
  <si>
    <t>Net imports</t>
  </si>
  <si>
    <t>District Heating units production</t>
  </si>
  <si>
    <t>of which in CHP power plants</t>
  </si>
  <si>
    <t>Biomass &amp; waste</t>
  </si>
  <si>
    <t>Other fuels (hydrogen, methanol)</t>
  </si>
  <si>
    <t>Detailed Results</t>
  </si>
  <si>
    <t>INDUSTRY</t>
  </si>
  <si>
    <t>RESIDENTIAL, SERVICES AND AGRICULTURE</t>
  </si>
  <si>
    <t>SERVICES AND AGRICULTURE SECTOR</t>
  </si>
  <si>
    <t>Final energy demand</t>
  </si>
  <si>
    <t xml:space="preserve">Generation from hydro, wind, solar, tidal etc. </t>
  </si>
  <si>
    <t>Nuclear energy</t>
  </si>
  <si>
    <t>Fossil fuels</t>
  </si>
  <si>
    <t>Renewables</t>
  </si>
  <si>
    <t>Iron and steel</t>
  </si>
  <si>
    <t>Non ferrous metals</t>
  </si>
  <si>
    <t>Chemicals</t>
  </si>
  <si>
    <t>Non metallic minerals</t>
  </si>
  <si>
    <t>Paper and pulp</t>
  </si>
  <si>
    <t>Food, drink and tobacco</t>
  </si>
  <si>
    <t>Engineering</t>
  </si>
  <si>
    <t>Textiles</t>
  </si>
  <si>
    <t>Other industries</t>
  </si>
  <si>
    <t>Petrochemical industry</t>
  </si>
  <si>
    <t>Other non energy uses</t>
  </si>
  <si>
    <t>Population related (toe/capita)</t>
  </si>
  <si>
    <r>
      <t>Population related (t CO</t>
    </r>
    <r>
      <rPr>
        <vertAlign val="subscript"/>
        <sz val="8"/>
        <rFont val="Arial"/>
        <family val="2"/>
        <charset val="161"/>
      </rPr>
      <t>2</t>
    </r>
    <r>
      <rPr>
        <sz val="8"/>
        <rFont val="Arial"/>
        <family val="2"/>
        <charset val="161"/>
      </rPr>
      <t xml:space="preserve"> per capita)</t>
    </r>
  </si>
  <si>
    <r>
      <t>Fuel consumption related (t CO</t>
    </r>
    <r>
      <rPr>
        <vertAlign val="subscript"/>
        <sz val="8"/>
        <rFont val="Arial"/>
        <family val="2"/>
        <charset val="161"/>
      </rPr>
      <t>2</t>
    </r>
    <r>
      <rPr>
        <sz val="8"/>
        <rFont val="Arial"/>
        <family val="2"/>
        <charset val="161"/>
      </rPr>
      <t xml:space="preserve"> per toe)</t>
    </r>
  </si>
  <si>
    <t>Market services</t>
  </si>
  <si>
    <t>Non market services</t>
  </si>
  <si>
    <t>Trade</t>
  </si>
  <si>
    <r>
      <t>Population related (t CO</t>
    </r>
    <r>
      <rPr>
        <u/>
        <vertAlign val="subscript"/>
        <sz val="8"/>
        <rFont val="Arial"/>
        <family val="2"/>
        <charset val="161"/>
      </rPr>
      <t>2</t>
    </r>
    <r>
      <rPr>
        <u/>
        <sz val="8"/>
        <rFont val="Arial"/>
        <family val="2"/>
        <charset val="161"/>
      </rPr>
      <t xml:space="preserve"> per capita)</t>
    </r>
  </si>
  <si>
    <r>
      <t>Fuel consumption related (t CO</t>
    </r>
    <r>
      <rPr>
        <u/>
        <vertAlign val="subscript"/>
        <sz val="8"/>
        <rFont val="Arial"/>
        <family val="2"/>
        <charset val="161"/>
      </rPr>
      <t>2</t>
    </r>
    <r>
      <rPr>
        <u/>
        <sz val="8"/>
        <rFont val="Arial"/>
        <family val="2"/>
        <charset val="161"/>
      </rPr>
      <t xml:space="preserve"> per toe)</t>
    </r>
  </si>
  <si>
    <t>Public road transport</t>
  </si>
  <si>
    <t>Private cars</t>
  </si>
  <si>
    <t>Motorcycles</t>
  </si>
  <si>
    <t>Rail</t>
  </si>
  <si>
    <t>Aviation</t>
  </si>
  <si>
    <t>Inland navigation</t>
  </si>
  <si>
    <t>Trucks</t>
  </si>
  <si>
    <t>Travel per person (km per capita)</t>
  </si>
  <si>
    <t>By transport mean</t>
  </si>
  <si>
    <t>Road transport</t>
  </si>
  <si>
    <t>Passenger transport</t>
  </si>
  <si>
    <t>Freight transport</t>
  </si>
  <si>
    <t>By transport activity</t>
  </si>
  <si>
    <t>By fuel</t>
  </si>
  <si>
    <t>Gasoline</t>
  </si>
  <si>
    <t>Diesel oil</t>
  </si>
  <si>
    <t>Kerosene</t>
  </si>
  <si>
    <t>Other liquids</t>
  </si>
  <si>
    <t>Passenger transport (household income related)</t>
  </si>
  <si>
    <t>Freight transport (GDP related)</t>
  </si>
  <si>
    <t>Own consumption &amp; pumping</t>
  </si>
  <si>
    <t>Refineries &amp; other uses</t>
  </si>
  <si>
    <t>Solar, tidal etc.</t>
  </si>
  <si>
    <t>Coal and lignite</t>
  </si>
  <si>
    <t>Petroleum products</t>
  </si>
  <si>
    <t>Coke &amp; blast-furnace gasses</t>
  </si>
  <si>
    <t>Hard coal</t>
  </si>
  <si>
    <t>Lignite and other solid fuels</t>
  </si>
  <si>
    <t>Fuel oil and other liquid fuels</t>
  </si>
  <si>
    <t>Other gas fuels</t>
  </si>
  <si>
    <t>Thermal power plants</t>
  </si>
  <si>
    <t>District heating units</t>
  </si>
  <si>
    <t>By sector</t>
  </si>
  <si>
    <r>
      <t>By fuel</t>
    </r>
    <r>
      <rPr>
        <b/>
        <sz val="8"/>
        <rFont val="Arial"/>
        <family val="2"/>
        <charset val="161"/>
      </rPr>
      <t/>
    </r>
  </si>
  <si>
    <t>Private cars and motorcycles</t>
  </si>
  <si>
    <t>Passenger transport (toe/Mpkm)</t>
  </si>
  <si>
    <t>Freight transport (toe/Mtkm)</t>
  </si>
  <si>
    <t>By end use</t>
  </si>
  <si>
    <r>
      <t>Final energy demand (t of CO</t>
    </r>
    <r>
      <rPr>
        <vertAlign val="subscript"/>
        <sz val="8"/>
        <rFont val="Arial"/>
        <family val="2"/>
        <charset val="161"/>
      </rPr>
      <t>2</t>
    </r>
    <r>
      <rPr>
        <sz val="8"/>
        <rFont val="Arial"/>
        <family val="2"/>
        <charset val="161"/>
      </rPr>
      <t>/toe)</t>
    </r>
  </si>
  <si>
    <t xml:space="preserve">Wind </t>
  </si>
  <si>
    <t>Solar</t>
  </si>
  <si>
    <t>Freight transport activity (Gtkm)</t>
  </si>
  <si>
    <r>
      <t>CO</t>
    </r>
    <r>
      <rPr>
        <b/>
        <vertAlign val="subscript"/>
        <sz val="8"/>
        <rFont val="Arial"/>
        <family val="2"/>
        <charset val="161"/>
      </rPr>
      <t>2</t>
    </r>
    <r>
      <rPr>
        <b/>
        <sz val="8"/>
        <rFont val="Arial"/>
        <family val="2"/>
      </rPr>
      <t xml:space="preserve"> Emissions Index (1990=100)</t>
    </r>
  </si>
  <si>
    <t>Other (Biomass, waste, hydrogen etc.)</t>
  </si>
  <si>
    <t>of which biofuels</t>
  </si>
  <si>
    <t>Renewable energy</t>
  </si>
  <si>
    <t>Lakes</t>
  </si>
  <si>
    <t>Run of river</t>
  </si>
  <si>
    <t>Wind on-shore</t>
  </si>
  <si>
    <t>Wind off-shore</t>
  </si>
  <si>
    <t>Wind power</t>
  </si>
  <si>
    <t>Thermal power</t>
  </si>
  <si>
    <t>Derived gasses</t>
  </si>
  <si>
    <t>Installed capacity of CHP plants</t>
  </si>
  <si>
    <r>
      <t>Electric capacity (in MW</t>
    </r>
    <r>
      <rPr>
        <vertAlign val="subscript"/>
        <sz val="8"/>
        <rFont val="Arial"/>
        <family val="2"/>
        <charset val="161"/>
      </rPr>
      <t>e</t>
    </r>
    <r>
      <rPr>
        <sz val="8"/>
        <rFont val="Arial"/>
        <family val="2"/>
        <charset val="161"/>
      </rPr>
      <t>)</t>
    </r>
  </si>
  <si>
    <r>
      <t>Steam capacity (in MW</t>
    </r>
    <r>
      <rPr>
        <vertAlign val="subscript"/>
        <sz val="8"/>
        <rFont val="Arial"/>
        <family val="2"/>
        <charset val="161"/>
      </rPr>
      <t>th</t>
    </r>
    <r>
      <rPr>
        <sz val="8"/>
        <rFont val="Arial"/>
        <family val="2"/>
        <charset val="161"/>
      </rPr>
      <t>)</t>
    </r>
  </si>
  <si>
    <r>
      <t>Installed capacity of boilers (in MW</t>
    </r>
    <r>
      <rPr>
        <u/>
        <vertAlign val="subscript"/>
        <sz val="8"/>
        <rFont val="Arial"/>
        <family val="2"/>
        <charset val="161"/>
      </rPr>
      <t>th</t>
    </r>
    <r>
      <rPr>
        <u/>
        <sz val="8"/>
        <rFont val="Arial"/>
        <family val="2"/>
        <charset val="161"/>
      </rPr>
      <t>)</t>
    </r>
  </si>
  <si>
    <r>
      <t>Total steam generation capacity (in MW</t>
    </r>
    <r>
      <rPr>
        <u/>
        <vertAlign val="subscript"/>
        <sz val="8"/>
        <rFont val="Arial"/>
        <family val="2"/>
        <charset val="161"/>
      </rPr>
      <t>th</t>
    </r>
    <r>
      <rPr>
        <u/>
        <sz val="8"/>
        <rFont val="Arial"/>
        <family val="2"/>
        <charset val="161"/>
      </rPr>
      <t>)</t>
    </r>
  </si>
  <si>
    <t>Net capacity</t>
  </si>
  <si>
    <t>Steam</t>
  </si>
  <si>
    <t>Variable costs (Variable operating &amp; fuel costs)</t>
  </si>
  <si>
    <t>Fixed costs (Capital &amp; fixed operating costs)</t>
  </si>
  <si>
    <t>Industrial boilers</t>
  </si>
  <si>
    <t>Refinery boilers</t>
  </si>
  <si>
    <t>Capacity indicators</t>
  </si>
  <si>
    <t>Fuel input in nuclear power plants (in ktoe)</t>
  </si>
  <si>
    <t>POWER GENERATION SECTOR - DETAILS</t>
  </si>
  <si>
    <t>Other renewables (tidal etc.)</t>
  </si>
  <si>
    <t>excluding self consumption</t>
  </si>
  <si>
    <t>Ratios for electricity and steam (%)</t>
  </si>
  <si>
    <t>Carbon free generation</t>
  </si>
  <si>
    <t>Thermal generation (incl. biomass-waste, geothermal heat)</t>
  </si>
  <si>
    <t>Biomass-waste, geothermal heat</t>
  </si>
  <si>
    <t>Electricity from CHP</t>
  </si>
  <si>
    <t>Generation in new plants</t>
  </si>
  <si>
    <t>CHP indicators</t>
  </si>
  <si>
    <r>
      <t>Thermal power plants (per MWh</t>
    </r>
    <r>
      <rPr>
        <vertAlign val="subscript"/>
        <sz val="8"/>
        <rFont val="Arial"/>
        <family val="2"/>
        <charset val="161"/>
      </rPr>
      <t>e</t>
    </r>
    <r>
      <rPr>
        <sz val="8"/>
        <rFont val="Arial"/>
        <family val="2"/>
        <charset val="161"/>
      </rPr>
      <t>+MWh</t>
    </r>
    <r>
      <rPr>
        <vertAlign val="subscript"/>
        <sz val="8"/>
        <rFont val="Arial"/>
        <family val="2"/>
        <charset val="161"/>
      </rPr>
      <t>th</t>
    </r>
    <r>
      <rPr>
        <sz val="8"/>
        <rFont val="Arial"/>
        <family val="2"/>
        <charset val="161"/>
      </rPr>
      <t>)</t>
    </r>
  </si>
  <si>
    <r>
      <t>District heating units (per MWh</t>
    </r>
    <r>
      <rPr>
        <vertAlign val="subscript"/>
        <sz val="8"/>
        <rFont val="Arial"/>
        <family val="2"/>
        <charset val="161"/>
      </rPr>
      <t>th</t>
    </r>
    <r>
      <rPr>
        <sz val="8"/>
        <rFont val="Arial"/>
        <family val="2"/>
        <charset val="161"/>
      </rPr>
      <t>)</t>
    </r>
  </si>
  <si>
    <r>
      <t>Industrial boilers (per MWh</t>
    </r>
    <r>
      <rPr>
        <vertAlign val="subscript"/>
        <sz val="8"/>
        <rFont val="Arial"/>
        <family val="2"/>
        <charset val="161"/>
      </rPr>
      <t>th</t>
    </r>
    <r>
      <rPr>
        <sz val="8"/>
        <rFont val="Arial"/>
        <family val="2"/>
        <charset val="161"/>
      </rPr>
      <t>)</t>
    </r>
  </si>
  <si>
    <r>
      <t>Refinery boilers (per MWh</t>
    </r>
    <r>
      <rPr>
        <vertAlign val="subscript"/>
        <sz val="8"/>
        <rFont val="Arial"/>
        <family val="2"/>
        <charset val="161"/>
      </rPr>
      <t>th</t>
    </r>
    <r>
      <rPr>
        <sz val="8"/>
        <rFont val="Arial"/>
        <family val="2"/>
        <charset val="161"/>
      </rPr>
      <t>)</t>
    </r>
  </si>
  <si>
    <t>Emissions index (2000=1)</t>
  </si>
  <si>
    <r>
      <t>CO</t>
    </r>
    <r>
      <rPr>
        <vertAlign val="subscript"/>
        <sz val="8"/>
        <rFont val="Arial"/>
        <family val="2"/>
        <charset val="161"/>
      </rPr>
      <t>2</t>
    </r>
    <r>
      <rPr>
        <sz val="8"/>
        <rFont val="Arial"/>
        <family val="2"/>
        <charset val="161"/>
      </rPr>
      <t xml:space="preserve"> emissions</t>
    </r>
  </si>
  <si>
    <t>Other indicators</t>
  </si>
  <si>
    <t>Production</t>
  </si>
  <si>
    <t>Electricity per capita (KWh per capita)</t>
  </si>
  <si>
    <t>Final demand</t>
  </si>
  <si>
    <t>Distributed steam per capita (KWh per capita)</t>
  </si>
  <si>
    <t>Distributed steam</t>
  </si>
  <si>
    <t>Abbreviations</t>
  </si>
  <si>
    <t>GIC: Gross Inland Consumption</t>
  </si>
  <si>
    <t>CHP: combined heat and power</t>
  </si>
  <si>
    <t>Geographical regions</t>
  </si>
  <si>
    <t>Units</t>
  </si>
  <si>
    <t>Mtoe: million toe</t>
  </si>
  <si>
    <t>t: metric tonnes, or 1000 kilogrammes</t>
  </si>
  <si>
    <t>Mt: Million metric tonnes</t>
  </si>
  <si>
    <t>km: kilometre</t>
  </si>
  <si>
    <t>pkm: passenger-kilometre (one passenger transported a distance of one kilometre)</t>
  </si>
  <si>
    <t>tkm: tonne-kilometre (one tonne transported a distance of one kilometre)</t>
  </si>
  <si>
    <r>
      <t>toe: tonne of oil equivalent, or 10</t>
    </r>
    <r>
      <rPr>
        <vertAlign val="superscript"/>
        <sz val="8"/>
        <rFont val="Arial"/>
        <family val="2"/>
      </rPr>
      <t>7</t>
    </r>
    <r>
      <rPr>
        <sz val="8"/>
        <rFont val="Arial"/>
        <family val="2"/>
        <charset val="161"/>
      </rPr>
      <t xml:space="preserve"> kilocalories, or 41.86 GJ (Gigajoule)</t>
    </r>
  </si>
  <si>
    <r>
      <t>GW: Gigawatt or 10</t>
    </r>
    <r>
      <rPr>
        <vertAlign val="superscript"/>
        <sz val="8"/>
        <rFont val="Arial"/>
        <family val="2"/>
      </rPr>
      <t>9</t>
    </r>
    <r>
      <rPr>
        <sz val="8"/>
        <rFont val="Arial"/>
        <family val="2"/>
        <charset val="161"/>
      </rPr>
      <t xml:space="preserve"> watt</t>
    </r>
  </si>
  <si>
    <r>
      <t>kWh: kilowatt-hour or 10</t>
    </r>
    <r>
      <rPr>
        <vertAlign val="superscript"/>
        <sz val="8"/>
        <rFont val="Arial"/>
        <family val="2"/>
      </rPr>
      <t>3</t>
    </r>
    <r>
      <rPr>
        <sz val="8"/>
        <rFont val="Arial"/>
        <family val="2"/>
        <charset val="161"/>
      </rPr>
      <t xml:space="preserve"> watt-hour</t>
    </r>
  </si>
  <si>
    <r>
      <t>MWh: megawatt-hour or 10</t>
    </r>
    <r>
      <rPr>
        <vertAlign val="superscript"/>
        <sz val="8"/>
        <rFont val="Arial"/>
        <family val="2"/>
      </rPr>
      <t>6</t>
    </r>
    <r>
      <rPr>
        <sz val="8"/>
        <rFont val="Arial"/>
        <family val="2"/>
        <charset val="161"/>
      </rPr>
      <t xml:space="preserve"> watt-hour</t>
    </r>
  </si>
  <si>
    <r>
      <t>TWh: Terawatt-hour or 10</t>
    </r>
    <r>
      <rPr>
        <vertAlign val="superscript"/>
        <sz val="8"/>
        <rFont val="Arial"/>
        <family val="2"/>
      </rPr>
      <t>12</t>
    </r>
    <r>
      <rPr>
        <sz val="8"/>
        <rFont val="Arial"/>
        <family val="2"/>
        <charset val="161"/>
      </rPr>
      <t xml:space="preserve"> watt-hour</t>
    </r>
  </si>
  <si>
    <r>
      <t>Gpkm: Giga passenger-kilometre, or 10</t>
    </r>
    <r>
      <rPr>
        <vertAlign val="superscript"/>
        <sz val="8"/>
        <rFont val="Arial"/>
        <family val="2"/>
      </rPr>
      <t>9</t>
    </r>
    <r>
      <rPr>
        <sz val="8"/>
        <rFont val="Arial"/>
        <family val="2"/>
        <charset val="161"/>
      </rPr>
      <t xml:space="preserve"> passenger-kilometre</t>
    </r>
  </si>
  <si>
    <r>
      <t>Gtkm: Giga tonne-kilometre, or 10</t>
    </r>
    <r>
      <rPr>
        <vertAlign val="superscript"/>
        <sz val="8"/>
        <rFont val="Arial"/>
        <family val="2"/>
      </rPr>
      <t>9</t>
    </r>
    <r>
      <rPr>
        <sz val="8"/>
        <rFont val="Arial"/>
        <family val="2"/>
        <charset val="161"/>
      </rPr>
      <t xml:space="preserve"> tonne-kilometre</t>
    </r>
  </si>
  <si>
    <t>Annual capital costs</t>
  </si>
  <si>
    <t>Variable operating costs</t>
  </si>
  <si>
    <t>Fixed operating costs</t>
  </si>
  <si>
    <t>Fuel costs</t>
  </si>
  <si>
    <t>of which for CHP Generation</t>
  </si>
  <si>
    <t>Electricity only power plants</t>
  </si>
  <si>
    <t>in Power plants (incl. CHP)</t>
  </si>
  <si>
    <t>CHP power plants</t>
  </si>
  <si>
    <t>ELECTRICITY AND STEAM GENERATION COSTS</t>
  </si>
  <si>
    <t>Expenditures for Power Generation (incl. total CHP cost)</t>
  </si>
  <si>
    <t>of which for Electricity only power plants Generation</t>
  </si>
  <si>
    <t>by plant type</t>
  </si>
  <si>
    <t xml:space="preserve">(4) including investment in electricity and steam generation power plants, district heating plants as well as in industrial and refinery boilers. </t>
  </si>
  <si>
    <t>Other Costs (Transmission &amp; distribution, net imports, etc.)</t>
  </si>
  <si>
    <t>(3) including steam generation in CHP power plants</t>
  </si>
  <si>
    <t>(2) including steam generation in district heating plants as well as in industrial and refinery boilers</t>
  </si>
  <si>
    <r>
      <t xml:space="preserve">Expenditures for Steam Boilers Generation </t>
    </r>
    <r>
      <rPr>
        <b/>
        <vertAlign val="superscript"/>
        <sz val="8"/>
        <rFont val="Arial"/>
        <family val="2"/>
        <charset val="161"/>
      </rPr>
      <t>(2)</t>
    </r>
  </si>
  <si>
    <r>
      <t xml:space="preserve">in Steam Boilers </t>
    </r>
    <r>
      <rPr>
        <b/>
        <vertAlign val="superscript"/>
        <sz val="8"/>
        <rFont val="Arial"/>
        <family val="2"/>
        <charset val="161"/>
      </rPr>
      <t>(2)</t>
    </r>
  </si>
  <si>
    <t>Liquified petroleum gas</t>
  </si>
  <si>
    <r>
      <t>CO2 emissions (in kt CO</t>
    </r>
    <r>
      <rPr>
        <u/>
        <vertAlign val="subscript"/>
        <sz val="8"/>
        <rFont val="Arial"/>
        <family val="2"/>
        <charset val="161"/>
      </rPr>
      <t>2</t>
    </r>
    <r>
      <rPr>
        <u/>
        <sz val="8"/>
        <rFont val="Arial"/>
        <family val="2"/>
        <charset val="161"/>
      </rPr>
      <t>)</t>
    </r>
  </si>
  <si>
    <r>
      <t>CO2 emissions captured (in kt CO</t>
    </r>
    <r>
      <rPr>
        <u/>
        <vertAlign val="subscript"/>
        <sz val="8"/>
        <rFont val="Arial"/>
        <family val="2"/>
        <charset val="161"/>
      </rPr>
      <t>2</t>
    </r>
    <r>
      <rPr>
        <u/>
        <sz val="8"/>
        <rFont val="Arial"/>
        <family val="2"/>
        <charset val="161"/>
      </rPr>
      <t>)</t>
    </r>
  </si>
  <si>
    <r>
      <t>District heating (in MW</t>
    </r>
    <r>
      <rPr>
        <vertAlign val="subscript"/>
        <sz val="8"/>
        <rFont val="Arial"/>
        <family val="2"/>
        <charset val="161"/>
      </rPr>
      <t>th</t>
    </r>
    <r>
      <rPr>
        <sz val="8"/>
        <rFont val="Arial"/>
        <family val="2"/>
        <charset val="161"/>
      </rPr>
      <t>)</t>
    </r>
  </si>
  <si>
    <r>
      <t>Industrial and refinery boilers (in MW</t>
    </r>
    <r>
      <rPr>
        <vertAlign val="subscript"/>
        <sz val="8"/>
        <rFont val="Arial"/>
        <family val="2"/>
        <charset val="161"/>
      </rPr>
      <t>th</t>
    </r>
    <r>
      <rPr>
        <sz val="8"/>
        <rFont val="Arial"/>
        <family val="2"/>
        <charset val="161"/>
      </rPr>
      <t>)</t>
    </r>
  </si>
  <si>
    <t>Taxes and subsidies</t>
  </si>
  <si>
    <r>
      <t>Net Installed Power Capacity (in MW</t>
    </r>
    <r>
      <rPr>
        <b/>
        <vertAlign val="subscript"/>
        <sz val="8"/>
        <rFont val="Arial"/>
        <family val="2"/>
        <charset val="161"/>
      </rPr>
      <t>e</t>
    </r>
    <r>
      <rPr>
        <b/>
        <sz val="8"/>
        <rFont val="Arial"/>
        <family val="2"/>
        <charset val="161"/>
      </rPr>
      <t>)</t>
    </r>
  </si>
  <si>
    <r>
      <t>Net Generation Capacity in MW</t>
    </r>
    <r>
      <rPr>
        <b/>
        <vertAlign val="subscript"/>
        <sz val="8"/>
        <rFont val="Arial"/>
        <family val="2"/>
        <charset val="161"/>
      </rPr>
      <t>e</t>
    </r>
  </si>
  <si>
    <t>Load factor for net electric capacities (%)</t>
  </si>
  <si>
    <r>
      <t xml:space="preserve">Indicators for </t>
    </r>
    <r>
      <rPr>
        <b/>
        <u/>
        <sz val="8"/>
        <rFont val="Arial"/>
        <family val="2"/>
        <charset val="161"/>
      </rPr>
      <t>gross</t>
    </r>
    <r>
      <rPr>
        <b/>
        <sz val="8"/>
        <rFont val="Arial"/>
        <family val="2"/>
      </rPr>
      <t xml:space="preserve"> electricity production</t>
    </r>
  </si>
  <si>
    <r>
      <t>Gross Electricity Generation in GWh</t>
    </r>
    <r>
      <rPr>
        <b/>
        <vertAlign val="subscript"/>
        <sz val="8"/>
        <rFont val="Arial"/>
        <family val="2"/>
        <charset val="161"/>
      </rPr>
      <t>e</t>
    </r>
  </si>
  <si>
    <t>Shares in net electricity generation</t>
  </si>
  <si>
    <t>Net Electricity to steam generation ratio</t>
  </si>
  <si>
    <t>Net Electricity to steam capacity ratio</t>
  </si>
  <si>
    <t>Electricity Generated/Capita (kWh gross/inhabitant)</t>
  </si>
  <si>
    <t>Energy intensity indicators (2000=100)</t>
  </si>
  <si>
    <r>
      <t>CO</t>
    </r>
    <r>
      <rPr>
        <b/>
        <vertAlign val="subscript"/>
        <sz val="8"/>
        <rFont val="Arial"/>
        <family val="2"/>
        <charset val="161"/>
      </rPr>
      <t>2</t>
    </r>
    <r>
      <rPr>
        <b/>
        <sz val="8"/>
        <rFont val="Arial"/>
        <family val="2"/>
        <charset val="161"/>
      </rPr>
      <t xml:space="preserve"> Emissions (Mt of CO</t>
    </r>
    <r>
      <rPr>
        <b/>
        <vertAlign val="subscript"/>
        <sz val="8"/>
        <rFont val="Arial"/>
        <family val="2"/>
        <charset val="161"/>
      </rPr>
      <t xml:space="preserve">2 </t>
    </r>
    <r>
      <rPr>
        <b/>
        <sz val="8"/>
        <rFont val="Arial"/>
        <family val="2"/>
        <charset val="161"/>
      </rPr>
      <t xml:space="preserve">- sec approach) </t>
    </r>
  </si>
  <si>
    <t>Basic Results</t>
  </si>
  <si>
    <t>% change per annum</t>
  </si>
  <si>
    <t>Total Primary Energy</t>
  </si>
  <si>
    <t>GDP</t>
  </si>
  <si>
    <t>Energy Intensity</t>
  </si>
  <si>
    <t>Carbon/Energy</t>
  </si>
  <si>
    <t>Total Primary Energy (Mtoe)</t>
  </si>
  <si>
    <t>Total Primary Energy in %</t>
  </si>
  <si>
    <t>Primary Energy Supply (Mtoe)</t>
  </si>
  <si>
    <t>Production Oil&amp;Gas</t>
  </si>
  <si>
    <t>Production Solids</t>
  </si>
  <si>
    <t>Production RES</t>
  </si>
  <si>
    <t>Production Nuclear</t>
  </si>
  <si>
    <t>Net Imports Oil&amp;Gas</t>
  </si>
  <si>
    <t>Net Imports Solids</t>
  </si>
  <si>
    <t>Net Imports Electricity</t>
  </si>
  <si>
    <t>Primary Energy Supply</t>
  </si>
  <si>
    <t>Primary Energy Production</t>
  </si>
  <si>
    <t>Primary Energy Supply in %</t>
  </si>
  <si>
    <t>Total Import Dependence</t>
  </si>
  <si>
    <t>Heavy Industry</t>
  </si>
  <si>
    <t>Other Industries</t>
  </si>
  <si>
    <t>Total Final Energy</t>
  </si>
  <si>
    <t>Power and Distr. Steam</t>
  </si>
  <si>
    <t>From Solids</t>
  </si>
  <si>
    <t>From Oil</t>
  </si>
  <si>
    <t>From Gas</t>
  </si>
  <si>
    <t>From Nuclear</t>
  </si>
  <si>
    <t>From RES</t>
  </si>
  <si>
    <t>Total Power Generation</t>
  </si>
  <si>
    <t>RES</t>
  </si>
  <si>
    <t>2000-2010</t>
  </si>
  <si>
    <t>Power Generation Indicators (%)</t>
  </si>
  <si>
    <t>Load Factor</t>
  </si>
  <si>
    <t>CHP share</t>
  </si>
  <si>
    <t>Economic Cost Indicators</t>
  </si>
  <si>
    <t>Total Cost of Energy as % of GDP</t>
  </si>
  <si>
    <t>Economic Cost Indicators (2000 = 100)</t>
  </si>
  <si>
    <t>Net Imports RES</t>
  </si>
  <si>
    <t>TOTAL</t>
  </si>
  <si>
    <t>ETS sectors</t>
  </si>
  <si>
    <t>Non ETS sectors</t>
  </si>
  <si>
    <t>Power generation</t>
  </si>
  <si>
    <t>NM12: New Member States (Bulgaria, Cyprus, Czech Republic, Estonia, Hungary, Latvia, Lithuania, Malta, Poland, Romania, Slovakia, Slovenia)</t>
  </si>
  <si>
    <t>Gross Electricity generation by fuel type (in GWh)</t>
  </si>
  <si>
    <t>Gross Electricity generation by fuel type (in %)</t>
  </si>
  <si>
    <r>
      <t xml:space="preserve">Net Steam Generation Capacity </t>
    </r>
    <r>
      <rPr>
        <b/>
        <vertAlign val="superscript"/>
        <sz val="8"/>
        <rFont val="Arial"/>
        <family val="2"/>
        <charset val="161"/>
      </rPr>
      <t>(2)</t>
    </r>
  </si>
  <si>
    <r>
      <t xml:space="preserve">Net Power Capacity Investment </t>
    </r>
    <r>
      <rPr>
        <b/>
        <vertAlign val="superscript"/>
        <sz val="8"/>
        <rFont val="Arial"/>
        <family val="2"/>
      </rPr>
      <t>(1)</t>
    </r>
    <r>
      <rPr>
        <b/>
        <sz val="8"/>
        <rFont val="Arial"/>
        <family val="2"/>
        <charset val="161"/>
      </rPr>
      <t xml:space="preserve"> (in MW</t>
    </r>
    <r>
      <rPr>
        <b/>
        <vertAlign val="subscript"/>
        <sz val="8"/>
        <rFont val="Arial"/>
        <family val="2"/>
        <charset val="161"/>
      </rPr>
      <t>e</t>
    </r>
    <r>
      <rPr>
        <b/>
        <sz val="8"/>
        <rFont val="Arial"/>
        <family val="2"/>
        <charset val="161"/>
      </rPr>
      <t xml:space="preserve"> - for five years period)</t>
    </r>
  </si>
  <si>
    <t xml:space="preserve">(2) Electric capacity of CHP plants is also included in power capacity. Boilers capacity also includes industrial and refinery boilers capacity besides district heating </t>
  </si>
  <si>
    <t>(1) Including new power plants, premature replacement and retrofitting</t>
  </si>
  <si>
    <t>(1)Total (and average) costs include all costs related to electricity and steam generation in power plants (including the costs of energy consumed for On Site CHP steam generation), in district heating plants as well as in industrial and refinery boilers; they also include costs for transmission, distribution and net electricity imports</t>
  </si>
  <si>
    <t>of which for On Site CHP steam generation</t>
  </si>
  <si>
    <t>Fuel Inputs for Thermal Power Generation</t>
  </si>
  <si>
    <t>heating and cooling</t>
  </si>
  <si>
    <t>electric appliances</t>
  </si>
  <si>
    <t>Policy variables</t>
  </si>
  <si>
    <t>non-ETS sectors</t>
  </si>
  <si>
    <t>EU27: EU15 Member States + NM12 Member States</t>
  </si>
  <si>
    <t>non - ETS</t>
  </si>
  <si>
    <t>Power Generation (TWh net)</t>
  </si>
  <si>
    <t>Power Capacity (GW net)</t>
  </si>
  <si>
    <t>Gross Electricity Generation in TWhe</t>
  </si>
  <si>
    <r>
      <t>Carbon/Energy (t of CO</t>
    </r>
    <r>
      <rPr>
        <vertAlign val="subscript"/>
        <sz val="8"/>
        <rFont val="Tahoma"/>
        <family val="2"/>
      </rPr>
      <t>2</t>
    </r>
    <r>
      <rPr>
        <sz val="8"/>
        <rFont val="Tahoma"/>
        <family val="2"/>
      </rPr>
      <t>/toe of GIC)</t>
    </r>
  </si>
  <si>
    <t>Energy Related Expenses in Residential</t>
  </si>
  <si>
    <t>Energy Related Expenses in Tertiary</t>
  </si>
  <si>
    <t>Energy Related Expenses in Industry</t>
  </si>
  <si>
    <t>Fuel Purchase costs in Transport</t>
  </si>
  <si>
    <t>Energy Intensity Indicators (2000 = 100)</t>
  </si>
  <si>
    <t>Total Final Energy by Sector (Mtoe)</t>
  </si>
  <si>
    <t>Total Final Energy by Sector in %</t>
  </si>
  <si>
    <t>Total Final Energy by Fuel (Mtoe)</t>
  </si>
  <si>
    <t>Total Final Energy by Fuel in %</t>
  </si>
  <si>
    <r>
      <t>Carbon intensity (t CO</t>
    </r>
    <r>
      <rPr>
        <vertAlign val="subscript"/>
        <sz val="8"/>
        <rFont val="Tahoma"/>
        <family val="2"/>
      </rPr>
      <t>2</t>
    </r>
    <r>
      <rPr>
        <sz val="8"/>
        <rFont val="Tahoma"/>
        <family val="2"/>
      </rPr>
      <t xml:space="preserve"> / MWh)</t>
    </r>
  </si>
  <si>
    <t>Detailed Analytical Results</t>
  </si>
  <si>
    <t>'30-'40</t>
  </si>
  <si>
    <t>'40-'50</t>
  </si>
  <si>
    <t>of which CCS units</t>
  </si>
  <si>
    <t>CCS indicator (% of electricity from CCS)</t>
  </si>
  <si>
    <t>2030-2050</t>
  </si>
  <si>
    <t>Net Power Generation in %</t>
  </si>
  <si>
    <t>Net Power Capacity in %</t>
  </si>
  <si>
    <t>Share of non-fossil fuels</t>
  </si>
  <si>
    <t>POWER GENERATION INDICATORS</t>
  </si>
  <si>
    <r>
      <t xml:space="preserve">Demand side load factor </t>
    </r>
    <r>
      <rPr>
        <u/>
        <vertAlign val="superscript"/>
        <sz val="8"/>
        <rFont val="Arial"/>
        <family val="2"/>
        <charset val="161"/>
      </rPr>
      <t>(1)</t>
    </r>
    <r>
      <rPr>
        <u/>
        <sz val="8"/>
        <rFont val="Arial"/>
        <family val="2"/>
        <charset val="161"/>
      </rPr>
      <t xml:space="preserve"> (%)</t>
    </r>
  </si>
  <si>
    <r>
      <t xml:space="preserve">System Reserve margin </t>
    </r>
    <r>
      <rPr>
        <u/>
        <vertAlign val="superscript"/>
        <sz val="8"/>
        <rFont val="Arial"/>
        <family val="2"/>
        <charset val="161"/>
      </rPr>
      <t>(2)</t>
    </r>
  </si>
  <si>
    <r>
      <t xml:space="preserve">Utilisation rate </t>
    </r>
    <r>
      <rPr>
        <u/>
        <vertAlign val="superscript"/>
        <sz val="8"/>
        <rFont val="Arial"/>
        <family val="2"/>
        <charset val="161"/>
      </rPr>
      <t>(3)</t>
    </r>
    <r>
      <rPr>
        <u/>
        <sz val="8"/>
        <rFont val="Arial"/>
        <family val="2"/>
        <charset val="161"/>
      </rPr>
      <t xml:space="preserve"> of electric capacities (%)</t>
    </r>
  </si>
  <si>
    <r>
      <t xml:space="preserve">Utilisation rate </t>
    </r>
    <r>
      <rPr>
        <u/>
        <vertAlign val="superscript"/>
        <sz val="8"/>
        <rFont val="Arial"/>
        <family val="2"/>
        <charset val="161"/>
      </rPr>
      <t>(3)</t>
    </r>
    <r>
      <rPr>
        <u/>
        <sz val="8"/>
        <rFont val="Arial"/>
        <family val="2"/>
        <charset val="161"/>
      </rPr>
      <t xml:space="preserve"> of steam capacities (%)</t>
    </r>
  </si>
  <si>
    <r>
      <t xml:space="preserve">Overall efficiency of net electricity production </t>
    </r>
    <r>
      <rPr>
        <u/>
        <vertAlign val="superscript"/>
        <sz val="8"/>
        <rFont val="Arial"/>
        <family val="2"/>
        <charset val="161"/>
      </rPr>
      <t>(4)</t>
    </r>
    <r>
      <rPr>
        <u/>
        <sz val="8"/>
        <rFont val="Arial"/>
        <family val="2"/>
        <charset val="161"/>
      </rPr>
      <t xml:space="preserve"> (%)</t>
    </r>
  </si>
  <si>
    <t>Efficiency of net thermal electricity production (%)</t>
  </si>
  <si>
    <r>
      <t xml:space="preserve">Net imports ratio </t>
    </r>
    <r>
      <rPr>
        <u/>
        <vertAlign val="superscript"/>
        <sz val="8"/>
        <rFont val="Arial"/>
        <family val="2"/>
        <charset val="161"/>
      </rPr>
      <t>(5)</t>
    </r>
  </si>
  <si>
    <r>
      <t xml:space="preserve">Electricity losses ratio </t>
    </r>
    <r>
      <rPr>
        <u/>
        <vertAlign val="superscript"/>
        <sz val="8"/>
        <rFont val="Arial"/>
        <family val="2"/>
        <charset val="161"/>
      </rPr>
      <t>(6)</t>
    </r>
  </si>
  <si>
    <r>
      <t xml:space="preserve">Self consumption ratio </t>
    </r>
    <r>
      <rPr>
        <u/>
        <vertAlign val="superscript"/>
        <sz val="8"/>
        <rFont val="Arial"/>
        <family val="2"/>
        <charset val="161"/>
      </rPr>
      <t>(7)</t>
    </r>
  </si>
  <si>
    <r>
      <t>Emissions</t>
    </r>
    <r>
      <rPr>
        <b/>
        <vertAlign val="superscript"/>
        <sz val="8"/>
        <rFont val="Arial"/>
        <family val="2"/>
      </rPr>
      <t xml:space="preserve"> (8)</t>
    </r>
  </si>
  <si>
    <r>
      <t>Power generation (per MWh</t>
    </r>
    <r>
      <rPr>
        <vertAlign val="subscript"/>
        <sz val="8"/>
        <rFont val="Arial"/>
        <family val="2"/>
        <charset val="161"/>
      </rPr>
      <t>e</t>
    </r>
    <r>
      <rPr>
        <sz val="8"/>
        <rFont val="Arial"/>
        <family val="2"/>
        <charset val="161"/>
      </rPr>
      <t>+MWh</t>
    </r>
    <r>
      <rPr>
        <vertAlign val="subscript"/>
        <sz val="8"/>
        <rFont val="Arial"/>
        <family val="2"/>
        <charset val="161"/>
      </rPr>
      <t>th</t>
    </r>
    <r>
      <rPr>
        <sz val="8"/>
        <rFont val="Arial"/>
        <family val="2"/>
        <charset val="161"/>
      </rPr>
      <t>)</t>
    </r>
  </si>
  <si>
    <r>
      <t>SO</t>
    </r>
    <r>
      <rPr>
        <vertAlign val="subscript"/>
        <sz val="8"/>
        <rFont val="Arial"/>
        <family val="2"/>
        <charset val="161"/>
      </rPr>
      <t>2</t>
    </r>
    <r>
      <rPr>
        <sz val="8"/>
        <rFont val="Arial"/>
        <family val="2"/>
        <charset val="161"/>
      </rPr>
      <t xml:space="preserve"> emissions</t>
    </r>
    <r>
      <rPr>
        <vertAlign val="superscript"/>
        <sz val="8"/>
        <rFont val="Arial"/>
        <family val="2"/>
        <charset val="161"/>
      </rPr>
      <t xml:space="preserve"> (9)</t>
    </r>
  </si>
  <si>
    <r>
      <t>NO</t>
    </r>
    <r>
      <rPr>
        <vertAlign val="subscript"/>
        <sz val="8"/>
        <rFont val="Arial"/>
        <family val="2"/>
        <charset val="161"/>
      </rPr>
      <t>x</t>
    </r>
    <r>
      <rPr>
        <sz val="8"/>
        <rFont val="Arial"/>
        <family val="2"/>
        <charset val="161"/>
      </rPr>
      <t xml:space="preserve"> emissions</t>
    </r>
    <r>
      <rPr>
        <vertAlign val="superscript"/>
        <sz val="8"/>
        <rFont val="Arial"/>
        <family val="2"/>
        <charset val="161"/>
      </rPr>
      <t xml:space="preserve"> (9)</t>
    </r>
  </si>
  <si>
    <t>(1) demand side load factor = demand/(peak load x 8760hours)</t>
  </si>
  <si>
    <t>(3) utilisation rate = generation/(installed capacity x 8760hours)</t>
  </si>
  <si>
    <t>(4) including nuclear, hydro, wind, etc.</t>
  </si>
  <si>
    <t>(5) ratio of imports to electricity supply (in %)</t>
  </si>
  <si>
    <t>(6) ratio of electricity transmission and distribution losses to electricity supply (in %)</t>
  </si>
  <si>
    <t>(7) ratio of own consumption to electricity supply (in %)</t>
  </si>
  <si>
    <t>(8) For total electricity and steam generation, i.e. including On Site CHP steam generation as well as industrial and refinery boilers</t>
  </si>
  <si>
    <t>(9) The SO2 and NOx indicators relate to gross emissions following electricity and steam production and may not include additional end of pipe technology beyond the requirements of current legislation.</t>
  </si>
  <si>
    <t>(5) all types investment included: extension of lifetime, refurbishment, new plants construction</t>
  </si>
  <si>
    <t>RES in gross final energy demand (%)</t>
  </si>
  <si>
    <t>RES in transport (%)</t>
  </si>
  <si>
    <r>
      <t>by fuel</t>
    </r>
    <r>
      <rPr>
        <b/>
        <sz val="8"/>
        <rFont val="Arial"/>
        <family val="2"/>
        <charset val="161"/>
      </rPr>
      <t/>
    </r>
  </si>
  <si>
    <t>Oil and gas import share in primary supply</t>
  </si>
  <si>
    <t>Net Power Capacity Investment (GW net)</t>
  </si>
  <si>
    <t>Total net power capacity investment</t>
  </si>
  <si>
    <t>Efficiency of thermal power generation</t>
  </si>
  <si>
    <t>Gas (NCV)</t>
  </si>
  <si>
    <t>Coal</t>
  </si>
  <si>
    <t>E3M Lab</t>
  </si>
  <si>
    <t>Primes Ver. 4 Energy Model</t>
  </si>
  <si>
    <r>
      <t>CO</t>
    </r>
    <r>
      <rPr>
        <vertAlign val="subscript"/>
        <sz val="8"/>
        <rFont val="Tahoma"/>
        <family val="2"/>
      </rPr>
      <t>2</t>
    </r>
    <r>
      <rPr>
        <sz val="8"/>
        <rFont val="Tahoma"/>
        <family val="2"/>
      </rPr>
      <t xml:space="preserve"> Emissions (Mt of CO</t>
    </r>
    <r>
      <rPr>
        <vertAlign val="subscript"/>
        <sz val="8"/>
        <rFont val="Tahoma"/>
        <family val="2"/>
      </rPr>
      <t>2</t>
    </r>
    <r>
      <rPr>
        <sz val="8"/>
        <rFont val="Tahoma"/>
        <family val="2"/>
      </rPr>
      <t>)</t>
    </r>
  </si>
  <si>
    <t>ETS excluding aviation</t>
  </si>
  <si>
    <r>
      <t>CO</t>
    </r>
    <r>
      <rPr>
        <vertAlign val="subscript"/>
        <sz val="8"/>
        <rFont val="Tahoma"/>
        <family val="2"/>
      </rPr>
      <t>2</t>
    </r>
    <r>
      <rPr>
        <sz val="8"/>
        <rFont val="Tahoma"/>
        <family val="2"/>
      </rPr>
      <t xml:space="preserve"> emissions captured (in Mt CO</t>
    </r>
    <r>
      <rPr>
        <vertAlign val="subscript"/>
        <sz val="8"/>
        <rFont val="Tahoma"/>
        <family val="2"/>
      </rPr>
      <t>2</t>
    </r>
    <r>
      <rPr>
        <sz val="8"/>
        <rFont val="Tahoma"/>
        <family val="2"/>
      </rPr>
      <t>)</t>
    </r>
  </si>
  <si>
    <r>
      <t>CO</t>
    </r>
    <r>
      <rPr>
        <vertAlign val="subscript"/>
        <sz val="8"/>
        <rFont val="Tahoma"/>
        <family val="2"/>
      </rPr>
      <t>2</t>
    </r>
    <r>
      <rPr>
        <sz val="8"/>
        <rFont val="Tahoma"/>
        <family val="2"/>
      </rPr>
      <t xml:space="preserve"> Emissions Index (1990=100)</t>
    </r>
  </si>
  <si>
    <r>
      <t>Steam Distrib.</t>
    </r>
    <r>
      <rPr>
        <vertAlign val="superscript"/>
        <sz val="8"/>
        <rFont val="Tahoma"/>
        <family val="2"/>
      </rPr>
      <t>(A)</t>
    </r>
  </si>
  <si>
    <r>
      <t>RES in transport (%)</t>
    </r>
    <r>
      <rPr>
        <vertAlign val="superscript"/>
        <sz val="8"/>
        <rFont val="Tahoma"/>
        <family val="2"/>
      </rPr>
      <t xml:space="preserve"> (B)</t>
    </r>
  </si>
  <si>
    <r>
      <t>Heat (from CHP and District Heating)</t>
    </r>
    <r>
      <rPr>
        <vertAlign val="superscript"/>
        <sz val="8"/>
        <rFont val="Arial"/>
        <family val="2"/>
      </rPr>
      <t xml:space="preserve"> (A)</t>
    </r>
  </si>
  <si>
    <t>Gross final energy consumption in heating and cooling, electricity, transport and overall (in Ktoe)</t>
  </si>
  <si>
    <t>1. heating and cooling (1)</t>
  </si>
  <si>
    <t>2. electricity (2)</t>
  </si>
  <si>
    <t>3. transport as in Article 3(4)a (3)</t>
  </si>
  <si>
    <t>4. Gross final energy consumption (4)</t>
  </si>
  <si>
    <t xml:space="preserve">The following calculation is needed only if final energy consumption for aviation is expected to be higher than 6,18% (4,12% for Malta and Cyprus): </t>
  </si>
  <si>
    <t xml:space="preserve">Final consumption in aviation </t>
  </si>
  <si>
    <t xml:space="preserve">Reduction for aviation limit (5) Article 5(6) </t>
  </si>
  <si>
    <t xml:space="preserve">Total consumption after reduction for aviation limit </t>
  </si>
  <si>
    <t xml:space="preserve">(2) The gross electricity consumption is national gross electricity production, including autoproduction, plus imports, minus exports. </t>
  </si>
  <si>
    <t xml:space="preserve">(3) Transport consumption as defined in Article 3(4)(a) of Directive 2009/28/EC. Renewable electricity in road transport for this figure has been multiplied by a factor of 2.5, as indicated by Article 3(4)(c) of Directive 2009/28/EC. </t>
  </si>
  <si>
    <t xml:space="preserve">(4) As defined in Article (2)(f) of Directive 2009/28/EC. This comprises final energy consumption plus network losses and own use of heat and electricity at electricity and heating plants (NB: this does not include consumption of electricity for pumped hydro storage or for transformation in electrical boilers or heat pumps at district heating plants). </t>
  </si>
  <si>
    <t>(5) According to Article 5(6) consumption for aviation has to be considered only up to 6,18 % (Community average), for Cyprus and Malta up to 4,12 % of gross final energy consumption .</t>
  </si>
  <si>
    <t>Calculation table for the renewable energy contribution of each sector to final energy consumption (in Ktoe)</t>
  </si>
  <si>
    <t xml:space="preserve">(A) Gross final consumption of RES for heating and cooling </t>
  </si>
  <si>
    <t xml:space="preserve">(B) Gross final consumption of electricity from RES </t>
  </si>
  <si>
    <t xml:space="preserve">(C) Final consumption of energy from RES in transport </t>
  </si>
  <si>
    <t xml:space="preserve">(D) Total RES consumption (1) </t>
  </si>
  <si>
    <t>(1) According to Article 5(1) of Directive 2009/28/EC gas, electricity and hydrogen from renewable energy sources shall only be considered once. No double counting is allowed.</t>
  </si>
  <si>
    <t>Estimated trajectory of energy from renewable sources in heating and cooling, electricity, transport and overall (in %)</t>
  </si>
  <si>
    <t xml:space="preserve">RES-H&amp;C (1) </t>
  </si>
  <si>
    <t xml:space="preserve">RES-T (3) </t>
  </si>
  <si>
    <t>(1) Share of renewable energy in heating and cooling: gross final consumption of energy from renewable sources for heating and cooling (as defined in Articles 5(1)b) and 5(4) of Directive 2009/28/EC) divided by gross final consumption of energy for heating and cooling.</t>
  </si>
  <si>
    <t xml:space="preserve">(2) Share of renewable energy in electricity: gross final consumption of electricity from renewable sources for electricity (as defined in Articles 5(1)(a) and 5(3) of Directive 2009/28/EC) divided by total gross final consumption of electricity. </t>
  </si>
  <si>
    <t>(3) Share of renewable energy in transport: final energy from renewable sources consumed in transport (cf. Article 5(1)(c) and 5(5) of Directive 2009/28/EC) divided by the consumption in transport of 1) petrol; 2) diesel; 3) biofuels used in road and rail transport and 4) electricity in transport.</t>
  </si>
  <si>
    <t>(4) Share of renewable energy in gross final energy consumption.</t>
  </si>
  <si>
    <t xml:space="preserve"> - renewable energy forms and industrial waste</t>
  </si>
  <si>
    <r>
      <t xml:space="preserve">Indicators for renewables (excluding industrial waste) (%) </t>
    </r>
    <r>
      <rPr>
        <b/>
        <vertAlign val="superscript"/>
        <sz val="8"/>
        <rFont val="Arial"/>
        <family val="2"/>
      </rPr>
      <t>(B)</t>
    </r>
  </si>
  <si>
    <r>
      <t>Heat (distributed CHP)</t>
    </r>
    <r>
      <rPr>
        <vertAlign val="superscript"/>
        <sz val="8"/>
        <rFont val="Arial"/>
        <family val="2"/>
      </rPr>
      <t xml:space="preserve"> (A)</t>
    </r>
  </si>
  <si>
    <r>
      <t>CHP power plants production</t>
    </r>
    <r>
      <rPr>
        <vertAlign val="superscript"/>
        <sz val="8"/>
        <rFont val="Arial"/>
        <family val="2"/>
      </rPr>
      <t xml:space="preserve"> (A)</t>
    </r>
  </si>
  <si>
    <r>
      <t xml:space="preserve">Net Steam Generation Investment </t>
    </r>
    <r>
      <rPr>
        <b/>
        <vertAlign val="superscript"/>
        <sz val="8"/>
        <rFont val="Arial"/>
        <family val="2"/>
        <charset val="161"/>
      </rPr>
      <t>(1,2)</t>
    </r>
    <r>
      <rPr>
        <b/>
        <sz val="8"/>
        <rFont val="Arial"/>
        <family val="2"/>
        <charset val="161"/>
      </rPr>
      <t xml:space="preserve"> (in MWe - for five years period)</t>
    </r>
  </si>
  <si>
    <r>
      <t>Investment for boilers (in MW</t>
    </r>
    <r>
      <rPr>
        <u/>
        <vertAlign val="subscript"/>
        <sz val="8"/>
        <rFont val="Arial"/>
        <family val="2"/>
        <charset val="161"/>
      </rPr>
      <t>th</t>
    </r>
    <r>
      <rPr>
        <u/>
        <sz val="8"/>
        <rFont val="Arial"/>
        <family val="2"/>
        <charset val="161"/>
      </rPr>
      <t>)</t>
    </r>
  </si>
  <si>
    <r>
      <t>Total steam generation investment (in MW</t>
    </r>
    <r>
      <rPr>
        <u/>
        <vertAlign val="subscript"/>
        <sz val="8"/>
        <rFont val="Arial"/>
        <family val="2"/>
        <charset val="161"/>
      </rPr>
      <t>th</t>
    </r>
    <r>
      <rPr>
        <u/>
        <sz val="8"/>
        <rFont val="Arial"/>
        <family val="2"/>
        <charset val="161"/>
      </rPr>
      <t>)</t>
    </r>
  </si>
  <si>
    <r>
      <t>(B)</t>
    </r>
    <r>
      <rPr>
        <sz val="8"/>
        <rFont val="Arial"/>
        <family val="2"/>
        <charset val="161"/>
      </rPr>
      <t xml:space="preserve"> PRIMES does not report separately on industrial waste. In order to ensure a consistent breakdown of supply and demand quanties, industrial waste is shown as part of total waste and of renewables. Given that only biodegradable waste counts towards the renewables targets, the indicators on the share of RES in gross final energy demand have been adjusted to exclude industrial waste. RES indicators have been calculated on the basis of the methodology developed by EUROSTAT, i.e. taking into account normalised hydro and wind production, increased weight for renewable electricity in road transport and aviation cap for gross final energy demand.</t>
    </r>
  </si>
  <si>
    <t>(1) Final energy consumption of all energy commodities in industry, households, services and agriculture, forestry and fishery except electricity, plus the consumption of heat for own use at electricity and heat plants and heat losses in networks.</t>
  </si>
  <si>
    <r>
      <t xml:space="preserve">POWER GENERATION SECTOR </t>
    </r>
    <r>
      <rPr>
        <b/>
        <vertAlign val="superscript"/>
        <sz val="10"/>
        <color indexed="9"/>
        <rFont val="Arial"/>
        <family val="2"/>
        <charset val="161"/>
      </rPr>
      <t>(1,2)</t>
    </r>
  </si>
  <si>
    <t>Electricity supply (in GWh)</t>
  </si>
  <si>
    <t>Distributed Steam/Heat consumption (in GWh)</t>
  </si>
  <si>
    <t>Distributed Steam/Heat supply (in GWh)</t>
  </si>
  <si>
    <t>Fuel input in thermal power plants (in ktoe)</t>
  </si>
  <si>
    <t>Fuel input in district heating units (in ktoe)</t>
  </si>
  <si>
    <r>
      <t>(1) Information on installed power generation capacities and selected indicators for electricity production can be found in the second page of this report: "Summary energy balances and indicators (B)" (sheet "indicator")</t>
    </r>
    <r>
      <rPr>
        <sz val="8"/>
        <color indexed="8"/>
        <rFont val="Arial"/>
        <family val="2"/>
      </rPr>
      <t xml:space="preserve"> </t>
    </r>
  </si>
  <si>
    <t>(2) Due to statistical differences present in Eurostat data, the individual items shown for electricity consumption and supply in 2000 and 2005 do not always add up to the totals shown. In any case, the modelling, being calibrated to the individual supply and consumption items for 2000 and 2005, ensures consistency of consumption and supply numbers for the projection years.</t>
  </si>
  <si>
    <t>EU15: EU15 Member States (Austria, Belgium, Denmark, Finland, France, Germany, Greece, Ireland, Italy, Luxembourg, The Netherlands, Portugal, Spain, Sweden, United Kingdom)</t>
  </si>
  <si>
    <r>
      <t xml:space="preserve">Decomposition of electricity generation costs and prices </t>
    </r>
    <r>
      <rPr>
        <b/>
        <vertAlign val="superscript"/>
        <sz val="8"/>
        <rFont val="Arial"/>
        <family val="2"/>
        <charset val="161"/>
      </rPr>
      <t>(6)</t>
    </r>
  </si>
  <si>
    <t>Total Electricity Sales (in GWh)</t>
  </si>
  <si>
    <t>Annual capital cost</t>
  </si>
  <si>
    <t>Fixed O&amp;M cost</t>
  </si>
  <si>
    <r>
      <t xml:space="preserve">Variable non fuel cost </t>
    </r>
    <r>
      <rPr>
        <vertAlign val="superscript"/>
        <sz val="8"/>
        <rFont val="Arial"/>
        <family val="2"/>
        <charset val="161"/>
      </rPr>
      <t>(7)</t>
    </r>
  </si>
  <si>
    <t>Fuel cost</t>
  </si>
  <si>
    <t>Tax on fuels and ETS auction payments</t>
  </si>
  <si>
    <r>
      <t>(7) includes costs for CO</t>
    </r>
    <r>
      <rPr>
        <vertAlign val="subscript"/>
        <sz val="8"/>
        <rFont val="Arial"/>
        <family val="2"/>
        <charset val="161"/>
      </rPr>
      <t>2</t>
    </r>
    <r>
      <rPr>
        <sz val="8"/>
        <rFont val="Arial"/>
        <family val="2"/>
      </rPr>
      <t xml:space="preserve"> storage were applicable</t>
    </r>
  </si>
  <si>
    <t>(6) average costs and prices calculated with respect to total electricity sales</t>
  </si>
  <si>
    <t>Hydrogen plants</t>
  </si>
  <si>
    <t>Hydro and Intermittent Renewables</t>
  </si>
  <si>
    <r>
      <t>Other fuels (hydrogen, methanol)</t>
    </r>
    <r>
      <rPr>
        <u/>
        <vertAlign val="superscript"/>
        <sz val="8"/>
        <rFont val="Arial"/>
        <family val="2"/>
      </rPr>
      <t>(D)</t>
    </r>
  </si>
  <si>
    <r>
      <t>Other fuels (hydrogen, methanol)</t>
    </r>
    <r>
      <rPr>
        <vertAlign val="superscript"/>
        <sz val="8"/>
        <rFont val="Arial"/>
        <family val="2"/>
      </rPr>
      <t>(D)</t>
    </r>
  </si>
  <si>
    <r>
      <t>Net Electricity generation by plant type (in GWh)</t>
    </r>
    <r>
      <rPr>
        <b/>
        <vertAlign val="superscript"/>
        <sz val="8"/>
        <rFont val="Arial"/>
        <family val="2"/>
      </rPr>
      <t>(D)</t>
    </r>
  </si>
  <si>
    <r>
      <t>(C)</t>
    </r>
    <r>
      <rPr>
        <sz val="8"/>
        <rFont val="Arial"/>
        <family val="2"/>
        <charset val="161"/>
      </rPr>
      <t xml:space="preserve"> For calculation of the RES-E and total RES in gross final energy consumption ratios, energy losses corresponding to hydrogen production from RES, which is stored and later converted back into electricity are excluded from gross electricity consumption and gross final energy consumption.</t>
    </r>
  </si>
  <si>
    <r>
      <t>RES in gross final energy demand (%)</t>
    </r>
    <r>
      <rPr>
        <vertAlign val="superscript"/>
        <sz val="8"/>
        <rFont val="Tahoma"/>
        <family val="2"/>
      </rPr>
      <t xml:space="preserve"> (B)(C)</t>
    </r>
  </si>
  <si>
    <r>
      <t xml:space="preserve">RES in gross electricity demand (%, normalized) </t>
    </r>
    <r>
      <rPr>
        <vertAlign val="superscript"/>
        <sz val="8"/>
        <rFont val="Tahoma"/>
        <family val="2"/>
      </rPr>
      <t>(B)(C )</t>
    </r>
  </si>
  <si>
    <t>Total Power Generation excl.generation for RES storage</t>
  </si>
  <si>
    <r>
      <t>RES-E (2)</t>
    </r>
    <r>
      <rPr>
        <vertAlign val="superscript"/>
        <sz val="8"/>
        <rFont val="Arial"/>
        <family val="2"/>
      </rPr>
      <t xml:space="preserve"> (C)</t>
    </r>
  </si>
  <si>
    <r>
      <t xml:space="preserve">Overall RES share ( 4) </t>
    </r>
    <r>
      <rPr>
        <vertAlign val="superscript"/>
        <sz val="8"/>
        <rFont val="Arial"/>
        <family val="2"/>
      </rPr>
      <t>(C )</t>
    </r>
  </si>
  <si>
    <r>
      <t>(D)</t>
    </r>
    <r>
      <rPr>
        <sz val="8"/>
        <rFont val="Arial"/>
        <family val="2"/>
        <charset val="161"/>
      </rPr>
      <t xml:space="preserve"> Power generation includes electricity produced using hydrogen that has been derived from RES for storage purposes; it includes therefore both all the direct production of electricity from RES, which is partly used for transformation into hydrogen for storage purposes, and the indirect production of RES based electricity from that hydrogen; total electricity generation and fuel share numbers are therefore different from those shown in other sheets following a different concept.</t>
    </r>
  </si>
  <si>
    <t>Indicators (1995 = 100)</t>
  </si>
  <si>
    <t>CO2 Emissions (1990=100)</t>
  </si>
  <si>
    <t>Residual fuel oil</t>
  </si>
  <si>
    <t xml:space="preserve"> - excluding auction payments</t>
  </si>
  <si>
    <t>'95-'00</t>
  </si>
  <si>
    <t>(2) Ratio of confirmed capacity to peak load, where confirmed capacity is calculated by applying capacity credit factors per technology; the capacity credit factors for variable RES are below average annual availability of the corresponding RES resource, in conformity with system reliability and security of supply principles.</t>
  </si>
  <si>
    <t>Total CO2 Emissions (Mt)</t>
  </si>
  <si>
    <t>Energy related CO2 emissions</t>
  </si>
  <si>
    <t>Non-energy related CO2 emissions</t>
  </si>
  <si>
    <t>2010-2030</t>
  </si>
  <si>
    <t>All final consumers</t>
  </si>
  <si>
    <t>Industry (incl.electricity for process CCS)</t>
  </si>
  <si>
    <r>
      <t>Gross Electricity generation by plant type (in GWh)</t>
    </r>
    <r>
      <rPr>
        <b/>
        <vertAlign val="superscript"/>
        <sz val="8"/>
        <rFont val="Arial"/>
        <family val="2"/>
      </rPr>
      <t>(D)</t>
    </r>
  </si>
  <si>
    <t>Solid fuel plants</t>
  </si>
  <si>
    <t>Simple cycle gas and oil plants</t>
  </si>
  <si>
    <t>Gas turbine combined cycle gas plants</t>
  </si>
  <si>
    <t>Biomass &amp; Waste plants</t>
  </si>
  <si>
    <r>
      <t>(A)</t>
    </r>
    <r>
      <rPr>
        <sz val="8"/>
        <rFont val="Arial"/>
        <family val="2"/>
        <charset val="161"/>
      </rPr>
      <t xml:space="preserve"> The total output of heat/steam from CHP can be higher than quantities shown here because these only include distributed heat/steam produced by CHP following EUROSTAT convention, according to which fuel consumption corresponding to on site steam/heat produced from CHP is accounted for in the final demand statistics as consumption of individual fuels and not as steam/heat, even if the fuel is in reality used in industrial CHP.</t>
    </r>
  </si>
  <si>
    <t>of which biogas</t>
  </si>
  <si>
    <t>Production (incl.recovery of products)</t>
  </si>
  <si>
    <r>
      <t>Energy related CO</t>
    </r>
    <r>
      <rPr>
        <b/>
        <vertAlign val="subscript"/>
        <sz val="8"/>
        <color indexed="18"/>
        <rFont val="Tahoma"/>
        <family val="2"/>
      </rPr>
      <t>2</t>
    </r>
    <r>
      <rPr>
        <b/>
        <sz val="8"/>
        <color indexed="18"/>
        <rFont val="Tahoma"/>
        <family val="2"/>
        <charset val="161"/>
      </rPr>
      <t xml:space="preserve"> Emissions (Mt)</t>
    </r>
  </si>
  <si>
    <r>
      <t>Energy related CO</t>
    </r>
    <r>
      <rPr>
        <b/>
        <vertAlign val="subscript"/>
        <sz val="8"/>
        <color indexed="18"/>
        <rFont val="Tahoma"/>
        <family val="2"/>
      </rPr>
      <t>2</t>
    </r>
    <r>
      <rPr>
        <b/>
        <sz val="8"/>
        <color indexed="18"/>
        <rFont val="Tahoma"/>
        <family val="2"/>
        <charset val="161"/>
      </rPr>
      <t xml:space="preserve"> Emissions in %</t>
    </r>
  </si>
  <si>
    <r>
      <t>Total energy related CO</t>
    </r>
    <r>
      <rPr>
        <vertAlign val="subscript"/>
        <sz val="8"/>
        <rFont val="Tahoma"/>
        <family val="2"/>
      </rPr>
      <t>2</t>
    </r>
    <r>
      <rPr>
        <sz val="8"/>
        <rFont val="Tahoma"/>
        <family val="2"/>
      </rPr>
      <t xml:space="preserve"> Emissions</t>
    </r>
  </si>
  <si>
    <t>of which of biomass origin</t>
  </si>
  <si>
    <t>Biofuels in total fuels (excl.hydrogen and electricity) (%)</t>
  </si>
  <si>
    <t>Electricity in road transport (%)</t>
  </si>
  <si>
    <t xml:space="preserve"> - excluding disutility costs</t>
  </si>
  <si>
    <t>Transmission, distribution and sales costs</t>
  </si>
  <si>
    <t>GDP (in 000 M€13)</t>
  </si>
  <si>
    <t>Energy Intensity (toe/M€13)</t>
  </si>
  <si>
    <t>Carbon Intensity of GDP (t of CO2/M€13)</t>
  </si>
  <si>
    <t>Total Cost of Energy in billion €'13</t>
  </si>
  <si>
    <t>Total Cost of Energy system per Unit of Final Consumption (€'13/Mwh)</t>
  </si>
  <si>
    <t>Average Price of Electricity in Final demand sectors (€'13/MWh)</t>
  </si>
  <si>
    <t>Energy Related Expenses in Residential (€'13/household)</t>
  </si>
  <si>
    <t xml:space="preserve">Energy Related Expenses in Tertiary (€'13/000€'13 of Value Added) </t>
  </si>
  <si>
    <t xml:space="preserve">Energy Related Expenses in Industry (€'13/000€'13 of Value Added) </t>
  </si>
  <si>
    <t>Fuel Purchase costs in Transport (€'13/100tkm)</t>
  </si>
  <si>
    <t>Average Cost of Gross Electricity Generation (€'13/MWh)</t>
  </si>
  <si>
    <t>Power Generation Investment (billion €'13)</t>
  </si>
  <si>
    <t>Carbon value (€'13/ t of CO2)</t>
  </si>
  <si>
    <t>Renewables value (€'13/MWh)</t>
  </si>
  <si>
    <t>Total Cost of energy per sector in billion €'13</t>
  </si>
  <si>
    <t>Direct efficiency investment costs in billion €'13</t>
  </si>
  <si>
    <t>International Fuel prices (in $'13 per boe)</t>
  </si>
  <si>
    <t>International Fuel prices (in €'13 per boe)</t>
  </si>
  <si>
    <t>Unit cost of fuel purchasing by final consumers (€'13/toe)</t>
  </si>
  <si>
    <t>GDP (in 000 MEuro'13)</t>
  </si>
  <si>
    <t>Gross Inl. Cons./GDP (toe/MEuro'13)</t>
  </si>
  <si>
    <t>CO2 Emissions to GDP (t of CO2/MEuro'13)</t>
  </si>
  <si>
    <t>Freight activity per unit of GDP (tkm/000 Euro'13)</t>
  </si>
  <si>
    <t>Sectoral Value Added (in 000 MEuro'13)</t>
  </si>
  <si>
    <t>Energy intensity (toe/MEuro'13)</t>
  </si>
  <si>
    <t>Private Consumption (in Euro'13/capita)</t>
  </si>
  <si>
    <t>Household income related (toe/MEuro'13)</t>
  </si>
  <si>
    <t xml:space="preserve">Household income related (t CO2/MEuro'13) </t>
  </si>
  <si>
    <t>SECTORAL VALUE ADDED (in 000 MEuro'13)</t>
  </si>
  <si>
    <t>Value added related (toe/MEuro'13)</t>
  </si>
  <si>
    <t xml:space="preserve">Value added related (t CO2/MEuro'13) </t>
  </si>
  <si>
    <t>Income related (toe/MEuro'13)</t>
  </si>
  <si>
    <t>Total Cost of Electricity and Steam supply (1) (MEuro'13)</t>
  </si>
  <si>
    <t>Average production costs (1) (Euro'13 per MWhe+MWhth)</t>
  </si>
  <si>
    <t>in Power Generation (3) (Euro'13 per MWhe+MWhth)</t>
  </si>
  <si>
    <t>in Steam Boilers Generation (2)  (Euro'13 per MWhth)</t>
  </si>
  <si>
    <t>Investment expenditure (4) (in MEuro'13-for 5 years period)</t>
  </si>
  <si>
    <t>Average effective investment expenditure (5) (Euro'13 per KW)</t>
  </si>
  <si>
    <t>Average cost of electricity generation (Euro'13 per MWhe)</t>
  </si>
  <si>
    <t>Additional supply costs (Euro'13 per MWhe)</t>
  </si>
  <si>
    <t>Average price of electricity (pre-tax) (Euro'13 per MWhe)</t>
  </si>
  <si>
    <t>Excise tax and VAT on electricity (Euro'13 per MWhe)</t>
  </si>
  <si>
    <t>Average price of electricity (after tax) (Euro'13 per MWhe)</t>
  </si>
  <si>
    <t>Generation per unit of GDP (in MWh/MEuro'13)</t>
  </si>
  <si>
    <r>
      <t>Private cars</t>
    </r>
    <r>
      <rPr>
        <vertAlign val="superscript"/>
        <sz val="8"/>
        <rFont val="Arial"/>
        <family val="2"/>
      </rPr>
      <t>(1)</t>
    </r>
  </si>
  <si>
    <r>
      <t>Aviation</t>
    </r>
    <r>
      <rPr>
        <vertAlign val="superscript"/>
        <sz val="8"/>
        <rFont val="Arial"/>
        <family val="2"/>
      </rPr>
      <t>(2)</t>
    </r>
  </si>
  <si>
    <r>
      <t>Trucks</t>
    </r>
    <r>
      <rPr>
        <vertAlign val="superscript"/>
        <sz val="8"/>
        <rFont val="Arial"/>
        <family val="2"/>
      </rPr>
      <t>(1)</t>
    </r>
  </si>
  <si>
    <r>
      <t>Aviation</t>
    </r>
    <r>
      <rPr>
        <vertAlign val="superscript"/>
        <sz val="8"/>
        <rFont val="Arial"/>
        <family val="2"/>
      </rPr>
      <t>(3)</t>
    </r>
  </si>
  <si>
    <r>
      <t>Final Energy Demand in other sectors classified in transport (in ktoe)</t>
    </r>
    <r>
      <rPr>
        <b/>
        <vertAlign val="superscript"/>
        <sz val="9"/>
        <rFont val="Arial"/>
        <family val="2"/>
      </rPr>
      <t>(4),(5)</t>
    </r>
  </si>
  <si>
    <r>
      <t>CO</t>
    </r>
    <r>
      <rPr>
        <b/>
        <vertAlign val="subscript"/>
        <sz val="8"/>
        <rFont val="Arial"/>
        <family val="2"/>
      </rPr>
      <t>2</t>
    </r>
    <r>
      <rPr>
        <b/>
        <sz val="8"/>
        <rFont val="Arial"/>
        <family val="2"/>
        <charset val="161"/>
      </rPr>
      <t xml:space="preserve"> EMISSIONS  in other sectors classified in transport (in kt CO</t>
    </r>
    <r>
      <rPr>
        <b/>
        <vertAlign val="subscript"/>
        <sz val="8"/>
        <rFont val="Arial"/>
        <family val="2"/>
      </rPr>
      <t>2</t>
    </r>
    <r>
      <rPr>
        <b/>
        <sz val="8"/>
        <rFont val="Arial"/>
        <family val="2"/>
        <charset val="161"/>
      </rPr>
      <t>)</t>
    </r>
    <r>
      <rPr>
        <b/>
        <vertAlign val="superscript"/>
        <sz val="8"/>
        <rFont val="Arial"/>
        <family val="2"/>
      </rPr>
      <t>(4),(5)</t>
    </r>
  </si>
  <si>
    <t>(4) As in EUROSTAT balances , fuel consumption of airport utility vehicles, port cranes and pipeline transport are classified in final demand of transport.</t>
  </si>
  <si>
    <t>(5) Fuel consumption other than electricity of airport utility vehicles, port cranes  are classified in PRIMES model in final demand of road transport.</t>
  </si>
  <si>
    <t>(1) Including light commercial vehicles.</t>
  </si>
  <si>
    <t>(2) Domestic and international intra-EU aviation activity.</t>
  </si>
  <si>
    <t>(3) Calculated based on aviation activity covering domestic, international intra-EU and international extra-EU to ensure higher consistency with bunker fuels.</t>
  </si>
  <si>
    <t>Transport activity - details</t>
  </si>
  <si>
    <t>Passenger rail (Gpkm)</t>
  </si>
  <si>
    <t>Conventional rail</t>
  </si>
  <si>
    <t>High speed rail</t>
  </si>
  <si>
    <t>Tram and metro</t>
  </si>
  <si>
    <t>International extra-EU aviation</t>
  </si>
  <si>
    <t>Road freight (Gtkm)</t>
  </si>
  <si>
    <t xml:space="preserve">of which international road freight transit </t>
  </si>
  <si>
    <t>Maritime freight (Gtkm)</t>
  </si>
  <si>
    <t>International maritime (bunkers)</t>
  </si>
  <si>
    <t>Marine bunkers</t>
  </si>
  <si>
    <t>Bunker fuels (ktoe)</t>
  </si>
  <si>
    <t>Total stock per category and per fuel (in thousand vehicles)</t>
  </si>
  <si>
    <t>Diesel Conventional</t>
  </si>
  <si>
    <t>Diesel Hybrid</t>
  </si>
  <si>
    <t xml:space="preserve">Diesel plug-in hybrid </t>
  </si>
  <si>
    <t>Gasoline Conventional</t>
  </si>
  <si>
    <t>Gasoline Hybrid</t>
  </si>
  <si>
    <t xml:space="preserve">Gasoline plug-in hybrid </t>
  </si>
  <si>
    <t>LPG</t>
  </si>
  <si>
    <t>CNG</t>
  </si>
  <si>
    <t>Electric</t>
  </si>
  <si>
    <t>Heavy duty vehicles (heavy goods vehicles, buses and coaches)</t>
  </si>
  <si>
    <t>LNG</t>
  </si>
  <si>
    <r>
      <t xml:space="preserve">Disclaimer: </t>
    </r>
    <r>
      <rPr>
        <sz val="8"/>
        <rFont val="Arial"/>
        <family val="2"/>
      </rPr>
      <t xml:space="preserve">Energy and transport statistics reported in this publication and used for the modelling are mainly based on EUROSTAT and on the publications “EU Energy in Figures” of the Directorate General for Energy and “EU Transport in Figures” of the Directorate General for Mobility and Transport. 
Energy and transport statistical concepts have developed differently in the past according to their individual purposes. Energy demand in transport reflects usually sales of fuels at the point of refuelling, which can differ from the region of consumption. These differences should be borne in mind when comparing energy and transport figures. This applies in particular to transport activity ratios, such as energy efficiency in freight or passenger transport, which are measured in tonnes of oil equivalent per million tonne-km and in tonnes of oil equivalent per million passenger-km, respectively. 
For modelling purposes, some assumptions had to be made for calculating air and maritime transport performance and allocating it by MS. The transport volumes (number of passengers and tonnes) and distance matrices have been used for this purpose. By assumption, 50% of the calculated transport performance is allocated to the origin country and 50% to the destination country. The same “50%-50%” principle allocation applies to the EFTA countries and the candidate countries. For the international extra-EU activity, where the corresponding partner is outside EU-28 and is not an EFTA or candidate country, 100% of transport performance is allocated to the declaring EU MS country. </t>
    </r>
    <r>
      <rPr>
        <b/>
        <sz val="8"/>
        <rFont val="Arial"/>
        <family val="2"/>
      </rPr>
      <t xml:space="preserve">These assumptions are used only for modelling purposes and shall be considered as model estimates and not as official data.
</t>
    </r>
  </si>
  <si>
    <r>
      <t>CO</t>
    </r>
    <r>
      <rPr>
        <vertAlign val="subscript"/>
        <sz val="8"/>
        <rFont val="Arial"/>
        <family val="2"/>
      </rPr>
      <t>2</t>
    </r>
    <r>
      <rPr>
        <sz val="8"/>
        <rFont val="Arial"/>
        <family val="2"/>
        <charset val="161"/>
      </rPr>
      <t xml:space="preserve"> emissions  (kt CO</t>
    </r>
    <r>
      <rPr>
        <vertAlign val="subscript"/>
        <sz val="8"/>
        <rFont val="Arial"/>
        <family val="2"/>
      </rPr>
      <t>2</t>
    </r>
    <r>
      <rPr>
        <sz val="8"/>
        <rFont val="Arial"/>
        <family val="2"/>
        <charset val="161"/>
      </rPr>
      <t>)</t>
    </r>
  </si>
  <si>
    <t>Electricity, Geothermal, Solar</t>
  </si>
  <si>
    <t>(1) For the sectors : Households, Offices, Hospitals and Schools, Trading Sector, Agriculture and Fishery</t>
  </si>
  <si>
    <r>
      <t>Average efficiency value</t>
    </r>
    <r>
      <rPr>
        <vertAlign val="superscript"/>
        <sz val="8"/>
        <rFont val="Tahoma"/>
        <family val="2"/>
      </rPr>
      <t xml:space="preserve"> (1)</t>
    </r>
    <r>
      <rPr>
        <sz val="8"/>
        <rFont val="Tahoma"/>
        <family val="2"/>
      </rPr>
      <t xml:space="preserve"> (€'10/toe)</t>
    </r>
  </si>
  <si>
    <t>Light duty vehicles (passenger cars, vans)</t>
  </si>
  <si>
    <t>Passenger car specific CO2 emissions (gCO2/km)</t>
  </si>
  <si>
    <t>Other costs</t>
  </si>
  <si>
    <r>
      <t xml:space="preserve">Net electric efficiencies of thermal power plants </t>
    </r>
    <r>
      <rPr>
        <b/>
        <vertAlign val="superscript"/>
        <sz val="8"/>
        <rFont val="Arial"/>
        <family val="2"/>
        <charset val="161"/>
      </rPr>
      <t>(3)</t>
    </r>
  </si>
  <si>
    <t>(3) Net electric efficiencies are averages for electricity only plants.</t>
  </si>
  <si>
    <t>Capacity Expansion for CHP plants</t>
  </si>
  <si>
    <t>(8)  extra costs due to renewable recovery which are passed on to consumers</t>
  </si>
  <si>
    <r>
      <t xml:space="preserve">Estimation of RES supporting costs passed on to consumers </t>
    </r>
    <r>
      <rPr>
        <vertAlign val="superscript"/>
        <sz val="8"/>
        <rFont val="Arial"/>
        <family val="2"/>
      </rPr>
      <t>(8)</t>
    </r>
  </si>
  <si>
    <t>998</t>
  </si>
  <si>
    <t>999</t>
  </si>
  <si>
    <t>1000</t>
  </si>
  <si>
    <t>Sweden:Reference scenario(REF2015f)</t>
  </si>
  <si>
    <t>% difference</t>
  </si>
  <si>
    <t>00-05</t>
  </si>
  <si>
    <t>05-10</t>
  </si>
  <si>
    <t>10-15</t>
  </si>
  <si>
    <t>15-20</t>
  </si>
  <si>
    <t>20-25</t>
  </si>
  <si>
    <t>25-30</t>
  </si>
  <si>
    <t>30-35</t>
  </si>
  <si>
    <t>35-40</t>
  </si>
  <si>
    <t>40-45</t>
  </si>
  <si>
    <t>45-50</t>
  </si>
  <si>
    <t>Total in GW</t>
  </si>
  <si>
    <t>Annual % Change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</si>
</sst>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_(* #,##0.00_);_(* \(#,##0.00\);_(* &quot;-&quot;??_);_(@_)"/>
    <numFmt numFmtId="165" formatCode="0.0"/>
    <numFmt numFmtId="166" formatCode="General_)"/>
    <numFmt numFmtId="167" formatCode="0_)"/>
    <numFmt numFmtId="168" formatCode="0.0_)"/>
    <numFmt numFmtId="169" formatCode="0.00_)"/>
    <numFmt numFmtId="170" formatCode="0.000_)"/>
    <numFmt numFmtId="171" formatCode="0.0000_)"/>
    <numFmt numFmtId="172" formatCode="dd/mm/yyyy;@"/>
    <numFmt numFmtId="173" formatCode="0.000"/>
    <numFmt numFmtId="174" formatCode="???,???.00"/>
    <numFmt numFmtId="175" formatCode="#,##0.0000"/>
  </numFmts>
  <fonts count="60" x14ac:knownFonts="1">
    <font>
      <sz val="8"/>
      <name val="Arial"/>
      <charset val="161"/>
    </font>
    <font>
      <sz val="11"/>
      <color theme="1"/>
      <name val="Calibri"/>
      <family val="2"/>
      <scheme val="minor"/>
    </font>
    <font>
      <sz val="8"/>
      <name val="Arial"/>
      <family val="2"/>
    </font>
    <font>
      <sz val="10"/>
      <name val="Courier"/>
      <family val="3"/>
    </font>
    <font>
      <b/>
      <sz val="10"/>
      <color indexed="9"/>
      <name val="Arial"/>
      <family val="2"/>
      <charset val="161"/>
    </font>
    <font>
      <sz val="9"/>
      <name val="Arial Narrow"/>
      <family val="2"/>
    </font>
    <font>
      <b/>
      <sz val="8"/>
      <name val="Arial"/>
      <family val="2"/>
      <charset val="161"/>
    </font>
    <font>
      <sz val="8"/>
      <name val="Arial"/>
      <family val="2"/>
      <charset val="161"/>
    </font>
    <font>
      <b/>
      <vertAlign val="subscript"/>
      <sz val="8"/>
      <name val="Arial"/>
      <family val="2"/>
      <charset val="161"/>
    </font>
    <font>
      <b/>
      <vertAlign val="superscript"/>
      <sz val="8"/>
      <name val="Arial"/>
      <family val="2"/>
      <charset val="161"/>
    </font>
    <font>
      <sz val="8"/>
      <name val="Arial Narrow"/>
      <family val="2"/>
    </font>
    <font>
      <i/>
      <sz val="8"/>
      <name val="Arial"/>
      <family val="2"/>
      <charset val="161"/>
    </font>
    <font>
      <vertAlign val="subscript"/>
      <sz val="8"/>
      <name val="Arial"/>
      <family val="2"/>
      <charset val="161"/>
    </font>
    <font>
      <sz val="7"/>
      <name val="Arial"/>
      <family val="2"/>
      <charset val="161"/>
    </font>
    <font>
      <sz val="8"/>
      <name val="Arial"/>
      <family val="2"/>
    </font>
    <font>
      <b/>
      <vertAlign val="superscript"/>
      <sz val="8"/>
      <name val="Arial"/>
      <family val="2"/>
    </font>
    <font>
      <vertAlign val="superscript"/>
      <sz val="8"/>
      <name val="Arial"/>
      <family val="2"/>
    </font>
    <font>
      <b/>
      <i/>
      <sz val="8"/>
      <name val="Arial"/>
      <family val="2"/>
    </font>
    <font>
      <b/>
      <sz val="8"/>
      <name val="Arial"/>
      <family val="2"/>
    </font>
    <font>
      <sz val="10"/>
      <name val="Arial"/>
      <family val="2"/>
    </font>
    <font>
      <b/>
      <sz val="18"/>
      <name val="Arial"/>
      <family val="2"/>
    </font>
    <font>
      <b/>
      <sz val="14"/>
      <name val="Arial"/>
      <family val="2"/>
    </font>
    <font>
      <b/>
      <sz val="12"/>
      <name val="Arial"/>
      <family val="2"/>
    </font>
    <font>
      <sz val="12"/>
      <name val="Arial"/>
      <family val="2"/>
    </font>
    <font>
      <b/>
      <sz val="10"/>
      <name val="Arial"/>
      <family val="2"/>
    </font>
    <font>
      <b/>
      <vertAlign val="subscript"/>
      <sz val="8"/>
      <name val="Arial"/>
      <family val="2"/>
    </font>
    <font>
      <u/>
      <sz val="8"/>
      <name val="Arial"/>
      <family val="2"/>
      <charset val="161"/>
    </font>
    <font>
      <u/>
      <vertAlign val="subscript"/>
      <sz val="8"/>
      <name val="Arial"/>
      <family val="2"/>
      <charset val="161"/>
    </font>
    <font>
      <u/>
      <sz val="8"/>
      <name val="Arial"/>
      <family val="2"/>
    </font>
    <font>
      <u/>
      <sz val="9"/>
      <name val="Arial Narrow"/>
      <family val="2"/>
    </font>
    <font>
      <b/>
      <sz val="11"/>
      <name val="Arial"/>
      <family val="2"/>
      <charset val="161"/>
    </font>
    <font>
      <vertAlign val="superscript"/>
      <sz val="8"/>
      <name val="Arial"/>
      <family val="2"/>
      <charset val="161"/>
    </font>
    <font>
      <b/>
      <u/>
      <sz val="8"/>
      <name val="Arial"/>
      <family val="2"/>
    </font>
    <font>
      <u/>
      <vertAlign val="superscript"/>
      <sz val="8"/>
      <name val="Arial"/>
      <family val="2"/>
      <charset val="161"/>
    </font>
    <font>
      <i/>
      <u/>
      <sz val="8"/>
      <name val="Arial"/>
      <family val="2"/>
      <charset val="161"/>
    </font>
    <font>
      <b/>
      <u/>
      <sz val="8"/>
      <name val="Arial"/>
      <family val="2"/>
      <charset val="161"/>
    </font>
    <font>
      <b/>
      <sz val="10"/>
      <name val="Arial"/>
      <family val="2"/>
      <charset val="161"/>
    </font>
    <font>
      <sz val="8"/>
      <name val="Tahoma"/>
      <family val="2"/>
    </font>
    <font>
      <b/>
      <sz val="8"/>
      <color indexed="18"/>
      <name val="Tahoma"/>
      <family val="2"/>
      <charset val="161"/>
    </font>
    <font>
      <b/>
      <sz val="8"/>
      <color indexed="18"/>
      <name val="Tahoma"/>
      <family val="2"/>
    </font>
    <font>
      <sz val="8"/>
      <color indexed="18"/>
      <name val="Tahoma"/>
      <family val="2"/>
      <charset val="161"/>
    </font>
    <font>
      <b/>
      <sz val="8"/>
      <name val="Tahoma"/>
      <family val="2"/>
      <charset val="161"/>
    </font>
    <font>
      <vertAlign val="subscript"/>
      <sz val="8"/>
      <name val="Tahoma"/>
      <family val="2"/>
    </font>
    <font>
      <sz val="9"/>
      <name val="Arial"/>
      <family val="2"/>
    </font>
    <font>
      <sz val="9"/>
      <name val="Times New Roman"/>
      <family val="1"/>
    </font>
    <font>
      <b/>
      <sz val="9"/>
      <name val="Times New Roman"/>
      <family val="1"/>
    </font>
    <font>
      <b/>
      <sz val="12"/>
      <name val="Times New Roman"/>
      <family val="1"/>
    </font>
    <font>
      <sz val="8"/>
      <name val="Helvetica"/>
    </font>
    <font>
      <b/>
      <sz val="12"/>
      <color indexed="10"/>
      <name val="Arial"/>
      <family val="2"/>
    </font>
    <font>
      <vertAlign val="superscript"/>
      <sz val="8"/>
      <name val="Tahoma"/>
      <family val="2"/>
    </font>
    <font>
      <b/>
      <vertAlign val="subscript"/>
      <sz val="8"/>
      <color indexed="18"/>
      <name val="Tahoma"/>
      <family val="2"/>
    </font>
    <font>
      <i/>
      <sz val="8"/>
      <name val="Tahoma"/>
      <family val="2"/>
    </font>
    <font>
      <u/>
      <sz val="8"/>
      <name val="Tahoma"/>
      <family val="2"/>
    </font>
    <font>
      <b/>
      <vertAlign val="superscript"/>
      <sz val="10"/>
      <color indexed="9"/>
      <name val="Arial"/>
      <family val="2"/>
      <charset val="161"/>
    </font>
    <font>
      <sz val="8"/>
      <color indexed="8"/>
      <name val="Arial"/>
      <family val="2"/>
    </font>
    <font>
      <u/>
      <vertAlign val="superscript"/>
      <sz val="8"/>
      <name val="Arial"/>
      <family val="2"/>
    </font>
    <font>
      <sz val="10"/>
      <name val="Arial"/>
      <family val="2"/>
      <charset val="161"/>
    </font>
    <font>
      <b/>
      <sz val="8"/>
      <color theme="6" tint="-0.249977111117893"/>
      <name val="Arial"/>
      <family val="2"/>
    </font>
    <font>
      <b/>
      <vertAlign val="superscript"/>
      <sz val="9"/>
      <name val="Arial"/>
      <family val="2"/>
    </font>
    <font>
      <vertAlign val="subscript"/>
      <sz val="8"/>
      <name val="Arial"/>
      <family val="2"/>
    </font>
  </fonts>
  <fills count="8">
    <fill>
      <patternFill patternType="none"/>
    </fill>
    <fill>
      <patternFill patternType="gray125"/>
    </fill>
    <fill>
      <patternFill patternType="solid">
        <fgColor indexed="23"/>
        <bgColor indexed="64"/>
      </patternFill>
    </fill>
    <fill>
      <patternFill patternType="solid">
        <fgColor indexed="16"/>
        <bgColor indexed="64"/>
      </patternFill>
    </fill>
    <fill>
      <patternFill patternType="solid">
        <fgColor indexed="53"/>
        <bgColor indexed="64"/>
      </patternFill>
    </fill>
    <fill>
      <patternFill patternType="solid">
        <fgColor indexed="9"/>
        <bgColor indexed="64"/>
      </patternFill>
    </fill>
    <fill>
      <patternFill patternType="solid">
        <fgColor indexed="22"/>
        <bgColor indexed="64"/>
      </patternFill>
    </fill>
    <fill>
      <patternFill patternType="darkTrellis"/>
    </fill>
  </fills>
  <borders count="24">
    <border>
      <left/>
      <right/>
      <top/>
      <bottom/>
      <diagonal/>
    </border>
    <border>
      <left/>
      <right/>
      <top/>
      <bottom style="dotted">
        <color indexed="64"/>
      </bottom>
      <diagonal/>
    </border>
    <border>
      <left/>
      <right/>
      <top/>
      <bottom style="medium">
        <color indexed="64"/>
      </bottom>
      <diagonal/>
    </border>
    <border>
      <left/>
      <right/>
      <top style="hair">
        <color indexed="64"/>
      </top>
      <bottom/>
      <diagonal/>
    </border>
    <border>
      <left/>
      <right/>
      <top style="thin">
        <color indexed="64"/>
      </top>
      <bottom style="thin">
        <color indexed="64"/>
      </bottom>
      <diagonal/>
    </border>
    <border>
      <left/>
      <right/>
      <top style="medium">
        <color indexed="23"/>
      </top>
      <bottom style="medium">
        <color indexed="23"/>
      </bottom>
      <diagonal/>
    </border>
    <border>
      <left/>
      <right/>
      <top style="medium">
        <color indexed="23"/>
      </top>
      <bottom style="hair">
        <color indexed="23"/>
      </bottom>
      <diagonal/>
    </border>
    <border>
      <left/>
      <right/>
      <top style="hair">
        <color indexed="23"/>
      </top>
      <bottom style="hair">
        <color indexed="23"/>
      </bottom>
      <diagonal/>
    </border>
    <border>
      <left/>
      <right/>
      <top style="hair">
        <color indexed="23"/>
      </top>
      <bottom/>
      <diagonal/>
    </border>
    <border>
      <left/>
      <right/>
      <top style="hair">
        <color indexed="23"/>
      </top>
      <bottom style="medium">
        <color indexed="23"/>
      </bottom>
      <diagonal/>
    </border>
    <border>
      <left/>
      <right/>
      <top style="thin">
        <color indexed="64"/>
      </top>
      <bottom style="medium">
        <color indexed="64"/>
      </bottom>
      <diagonal/>
    </border>
    <border>
      <left/>
      <right/>
      <top style="hair">
        <color indexed="23"/>
      </top>
      <bottom style="hair">
        <color indexed="64"/>
      </bottom>
      <diagonal/>
    </border>
    <border>
      <left/>
      <right/>
      <top style="hair">
        <color indexed="23"/>
      </top>
      <bottom style="medium">
        <color indexed="64"/>
      </bottom>
      <diagonal/>
    </border>
    <border>
      <left/>
      <right/>
      <top/>
      <bottom style="hair">
        <color indexed="23"/>
      </bottom>
      <diagonal/>
    </border>
    <border>
      <left/>
      <right/>
      <top style="medium">
        <color indexed="64"/>
      </top>
      <bottom/>
      <diagonal/>
    </border>
    <border>
      <left/>
      <right/>
      <top/>
      <bottom style="medium">
        <color indexed="23"/>
      </bottom>
      <diagonal/>
    </border>
    <border>
      <left/>
      <right/>
      <top style="medium">
        <color indexed="55"/>
      </top>
      <bottom style="hair">
        <color indexed="23"/>
      </bottom>
      <diagonal/>
    </border>
    <border>
      <left/>
      <right/>
      <top style="hair">
        <color indexed="23"/>
      </top>
      <bottom style="medium">
        <color indexed="55"/>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ouble">
        <color indexed="64"/>
      </left>
      <right/>
      <top style="double">
        <color indexed="64"/>
      </top>
      <bottom style="double">
        <color indexed="64"/>
      </bottom>
      <diagonal/>
    </border>
    <border>
      <left/>
      <right/>
      <top style="medium">
        <color indexed="64"/>
      </top>
      <bottom style="medium">
        <color indexed="23"/>
      </bottom>
      <diagonal/>
    </border>
    <border>
      <left/>
      <right/>
      <top style="dotted">
        <color indexed="64"/>
      </top>
      <bottom/>
      <diagonal/>
    </border>
  </borders>
  <cellStyleXfs count="21">
    <xf numFmtId="0" fontId="0" fillId="0" borderId="0"/>
    <xf numFmtId="166" fontId="3" fillId="0" borderId="0"/>
    <xf numFmtId="0" fontId="19" fillId="0" borderId="0"/>
    <xf numFmtId="0" fontId="37" fillId="0" borderId="0"/>
    <xf numFmtId="9" fontId="2" fillId="0" borderId="0" applyFont="0" applyFill="0" applyBorder="0" applyAlignment="0" applyProtection="0"/>
    <xf numFmtId="9" fontId="19" fillId="0" borderId="0" applyFont="0" applyFill="0" applyBorder="0" applyAlignment="0" applyProtection="0"/>
    <xf numFmtId="174" fontId="43" fillId="0" borderId="0" applyNumberFormat="0" applyProtection="0">
      <alignment horizontal="center" vertical="center"/>
    </xf>
    <xf numFmtId="49" fontId="44" fillId="0" borderId="18" applyNumberFormat="0" applyFont="0" applyFill="0" applyBorder="0" applyProtection="0">
      <alignment horizontal="left" vertical="center" indent="5"/>
    </xf>
    <xf numFmtId="4" fontId="45" fillId="0" borderId="19" applyFill="0" applyBorder="0" applyProtection="0">
      <alignment horizontal="right" vertical="center"/>
    </xf>
    <xf numFmtId="164" fontId="1" fillId="0" borderId="0" applyFont="0" applyFill="0" applyBorder="0" applyAlignment="0" applyProtection="0"/>
    <xf numFmtId="0" fontId="46" fillId="0" borderId="0" applyNumberFormat="0" applyFill="0" applyBorder="0" applyAlignment="0" applyProtection="0"/>
    <xf numFmtId="0" fontId="19" fillId="0" borderId="0"/>
    <xf numFmtId="0" fontId="2" fillId="0" borderId="0"/>
    <xf numFmtId="0" fontId="1" fillId="0" borderId="0"/>
    <xf numFmtId="4" fontId="44" fillId="0" borderId="20" applyFill="0" applyBorder="0" applyProtection="0">
      <alignment horizontal="right" vertical="center"/>
    </xf>
    <xf numFmtId="0" fontId="44" fillId="0" borderId="20" applyNumberFormat="0" applyFill="0" applyAlignment="0" applyProtection="0"/>
    <xf numFmtId="0" fontId="47" fillId="6" borderId="0" applyNumberFormat="0" applyFont="0" applyBorder="0" applyAlignment="0" applyProtection="0"/>
    <xf numFmtId="175" fontId="44" fillId="7" borderId="20" applyNumberFormat="0" applyFont="0" applyBorder="0" applyAlignment="0" applyProtection="0">
      <alignment horizontal="right" vertical="center"/>
    </xf>
    <xf numFmtId="0" fontId="48" fillId="0" borderId="21">
      <alignment horizontal="center"/>
      <protection hidden="1"/>
    </xf>
    <xf numFmtId="0" fontId="56" fillId="0" borderId="0"/>
    <xf numFmtId="0" fontId="7" fillId="0" borderId="0"/>
  </cellStyleXfs>
  <cellXfs count="311">
    <xf numFmtId="0" fontId="0" fillId="0" borderId="0" xfId="0"/>
    <xf numFmtId="166" fontId="4" fillId="2" borderId="0" xfId="1" applyFont="1" applyFill="1" applyAlignment="1">
      <alignment horizontal="left" vertical="center" indent="1"/>
    </xf>
    <xf numFmtId="166" fontId="4" fillId="2" borderId="0" xfId="1" applyFont="1" applyFill="1" applyAlignment="1">
      <alignment horizontal="right" vertical="center"/>
    </xf>
    <xf numFmtId="166" fontId="5" fillId="0" borderId="0" xfId="1" applyFont="1"/>
    <xf numFmtId="166" fontId="6" fillId="3" borderId="0" xfId="1" applyFont="1" applyFill="1" applyAlignment="1">
      <alignment horizontal="left" indent="1"/>
    </xf>
    <xf numFmtId="166" fontId="6" fillId="3" borderId="0" xfId="1" applyFont="1" applyFill="1"/>
    <xf numFmtId="166" fontId="6" fillId="4" borderId="0" xfId="1" quotePrefix="1" applyFont="1" applyFill="1" applyAlignment="1">
      <alignment horizontal="center"/>
    </xf>
    <xf numFmtId="166" fontId="6" fillId="3" borderId="1" xfId="1" applyFont="1" applyFill="1" applyBorder="1" applyAlignment="1">
      <alignment horizontal="left" indent="1"/>
    </xf>
    <xf numFmtId="166" fontId="7" fillId="3" borderId="1" xfId="1" applyFont="1" applyFill="1" applyBorder="1"/>
    <xf numFmtId="166" fontId="7" fillId="4" borderId="1" xfId="1" applyFont="1" applyFill="1" applyBorder="1"/>
    <xf numFmtId="166" fontId="7" fillId="3" borderId="0" xfId="1" applyFont="1" applyFill="1"/>
    <xf numFmtId="166" fontId="7" fillId="3" borderId="1" xfId="1" applyFont="1" applyFill="1" applyBorder="1" applyAlignment="1">
      <alignment horizontal="left" indent="1"/>
    </xf>
    <xf numFmtId="166" fontId="7" fillId="3" borderId="0" xfId="1" applyFont="1" applyFill="1" applyBorder="1" applyAlignment="1">
      <alignment horizontal="left" indent="1"/>
    </xf>
    <xf numFmtId="167" fontId="6" fillId="3" borderId="0" xfId="1" applyNumberFormat="1" applyFont="1" applyFill="1"/>
    <xf numFmtId="165" fontId="6" fillId="4" borderId="0" xfId="4" applyNumberFormat="1" applyFont="1" applyFill="1" applyAlignment="1">
      <alignment horizontal="right"/>
    </xf>
    <xf numFmtId="165" fontId="6" fillId="4" borderId="0" xfId="4" applyNumberFormat="1" applyFont="1" applyFill="1"/>
    <xf numFmtId="166" fontId="7" fillId="3" borderId="0" xfId="1" applyFont="1" applyFill="1" applyAlignment="1">
      <alignment horizontal="left" indent="2"/>
    </xf>
    <xf numFmtId="167" fontId="7" fillId="3" borderId="0" xfId="1" applyNumberFormat="1" applyFont="1" applyFill="1"/>
    <xf numFmtId="165" fontId="7" fillId="4" borderId="0" xfId="4" applyNumberFormat="1" applyFont="1" applyFill="1" applyAlignment="1">
      <alignment horizontal="right"/>
    </xf>
    <xf numFmtId="165" fontId="7" fillId="4" borderId="0" xfId="4" applyNumberFormat="1" applyFont="1" applyFill="1"/>
    <xf numFmtId="168" fontId="7" fillId="3" borderId="1" xfId="1" applyNumberFormat="1" applyFont="1" applyFill="1" applyBorder="1"/>
    <xf numFmtId="165" fontId="7" fillId="4" borderId="1" xfId="1" applyNumberFormat="1" applyFont="1" applyFill="1" applyBorder="1"/>
    <xf numFmtId="168" fontId="7" fillId="3" borderId="0" xfId="1" applyNumberFormat="1" applyFont="1" applyFill="1" applyBorder="1"/>
    <xf numFmtId="165" fontId="7" fillId="4" borderId="0" xfId="1" applyNumberFormat="1" applyFont="1" applyFill="1" applyBorder="1"/>
    <xf numFmtId="166" fontId="6" fillId="3" borderId="0" xfId="1" applyFont="1" applyFill="1" applyBorder="1" applyAlignment="1">
      <alignment horizontal="left" indent="1"/>
    </xf>
    <xf numFmtId="167" fontId="6" fillId="3" borderId="0" xfId="1" applyNumberFormat="1" applyFont="1" applyFill="1" applyBorder="1"/>
    <xf numFmtId="167" fontId="7" fillId="3" borderId="1" xfId="1" applyNumberFormat="1" applyFont="1" applyFill="1" applyBorder="1"/>
    <xf numFmtId="166" fontId="10" fillId="3" borderId="2" xfId="1" applyFont="1" applyFill="1" applyBorder="1"/>
    <xf numFmtId="165" fontId="10" fillId="4" borderId="2" xfId="1" applyNumberFormat="1" applyFont="1" applyFill="1" applyBorder="1"/>
    <xf numFmtId="166" fontId="6" fillId="3" borderId="1" xfId="1" applyFont="1" applyFill="1" applyBorder="1"/>
    <xf numFmtId="166" fontId="7" fillId="3" borderId="0" xfId="1" applyFont="1" applyFill="1" applyAlignment="1">
      <alignment horizontal="left" indent="1"/>
    </xf>
    <xf numFmtId="168" fontId="6" fillId="3" borderId="0" xfId="1" applyNumberFormat="1" applyFont="1" applyFill="1"/>
    <xf numFmtId="168" fontId="7" fillId="3" borderId="0" xfId="1" applyNumberFormat="1" applyFont="1" applyFill="1"/>
    <xf numFmtId="169" fontId="6" fillId="3" borderId="0" xfId="1" applyNumberFormat="1" applyFont="1" applyFill="1"/>
    <xf numFmtId="169" fontId="7" fillId="3" borderId="0" xfId="1" applyNumberFormat="1" applyFont="1" applyFill="1"/>
    <xf numFmtId="165" fontId="7" fillId="4" borderId="0" xfId="1" applyNumberFormat="1" applyFont="1" applyFill="1"/>
    <xf numFmtId="166" fontId="7" fillId="3" borderId="3" xfId="1" applyFont="1" applyFill="1" applyBorder="1" applyAlignment="1">
      <alignment horizontal="left" indent="1"/>
    </xf>
    <xf numFmtId="166" fontId="5" fillId="0" borderId="0" xfId="1" applyFont="1" applyAlignment="1">
      <alignment horizontal="left" vertical="center" indent="1"/>
    </xf>
    <xf numFmtId="167" fontId="14" fillId="3" borderId="0" xfId="1" applyNumberFormat="1" applyFont="1" applyFill="1"/>
    <xf numFmtId="166" fontId="7" fillId="3" borderId="0" xfId="1" applyFont="1" applyFill="1" applyAlignment="1">
      <alignment horizontal="left" indent="3"/>
    </xf>
    <xf numFmtId="166" fontId="7" fillId="3" borderId="0" xfId="1" applyFont="1" applyFill="1" applyBorder="1" applyAlignment="1">
      <alignment horizontal="left" indent="3"/>
    </xf>
    <xf numFmtId="168" fontId="7" fillId="3" borderId="3" xfId="1" applyNumberFormat="1" applyFont="1" applyFill="1" applyBorder="1"/>
    <xf numFmtId="165" fontId="7" fillId="4" borderId="3" xfId="1" applyNumberFormat="1" applyFont="1" applyFill="1" applyBorder="1"/>
    <xf numFmtId="166" fontId="17" fillId="3" borderId="0" xfId="1" applyFont="1" applyFill="1" applyBorder="1" applyAlignment="1">
      <alignment horizontal="left" indent="1"/>
    </xf>
    <xf numFmtId="166" fontId="17" fillId="3" borderId="0" xfId="1" applyFont="1" applyFill="1" applyAlignment="1">
      <alignment horizontal="left" indent="1"/>
    </xf>
    <xf numFmtId="166" fontId="18" fillId="3" borderId="0" xfId="1" applyFont="1" applyFill="1" applyBorder="1" applyAlignment="1">
      <alignment horizontal="left" indent="1"/>
    </xf>
    <xf numFmtId="165" fontId="7" fillId="4" borderId="0" xfId="4" applyNumberFormat="1" applyFont="1" applyFill="1" applyBorder="1"/>
    <xf numFmtId="166" fontId="7" fillId="3" borderId="0" xfId="1" applyFont="1" applyFill="1" applyAlignment="1">
      <alignment horizontal="left" indent="4"/>
    </xf>
    <xf numFmtId="168" fontId="14" fillId="3" borderId="0" xfId="1" applyNumberFormat="1" applyFont="1" applyFill="1"/>
    <xf numFmtId="167" fontId="18" fillId="3" borderId="0" xfId="1" applyNumberFormat="1" applyFont="1" applyFill="1"/>
    <xf numFmtId="166" fontId="7" fillId="3" borderId="0" xfId="1" applyFont="1" applyFill="1" applyBorder="1"/>
    <xf numFmtId="166" fontId="7" fillId="4" borderId="0" xfId="1" applyFont="1" applyFill="1" applyBorder="1"/>
    <xf numFmtId="166" fontId="18" fillId="3" borderId="0" xfId="1" applyFont="1" applyFill="1" applyAlignment="1">
      <alignment horizontal="left" indent="1"/>
    </xf>
    <xf numFmtId="168" fontId="18" fillId="3" borderId="0" xfId="1" applyNumberFormat="1" applyFont="1" applyFill="1"/>
    <xf numFmtId="171" fontId="6" fillId="3" borderId="0" xfId="1" applyNumberFormat="1" applyFont="1" applyFill="1"/>
    <xf numFmtId="170" fontId="7" fillId="3" borderId="0" xfId="1" applyNumberFormat="1" applyFont="1" applyFill="1"/>
    <xf numFmtId="2" fontId="7" fillId="3" borderId="0" xfId="4" applyNumberFormat="1" applyFont="1" applyFill="1" applyBorder="1"/>
    <xf numFmtId="165" fontId="20" fillId="4" borderId="0" xfId="4" applyNumberFormat="1" applyFont="1" applyFill="1" applyAlignment="1">
      <alignment horizontal="left" indent="3"/>
    </xf>
    <xf numFmtId="165" fontId="20" fillId="4" borderId="0" xfId="4" applyNumberFormat="1" applyFont="1" applyFill="1"/>
    <xf numFmtId="165" fontId="20" fillId="4" borderId="0" xfId="4" applyNumberFormat="1" applyFont="1" applyFill="1" applyAlignment="1">
      <alignment horizontal="left" indent="9"/>
    </xf>
    <xf numFmtId="165" fontId="7" fillId="4" borderId="0" xfId="4" applyNumberFormat="1" applyFont="1" applyFill="1" applyAlignment="1">
      <alignment horizontal="left" indent="9"/>
    </xf>
    <xf numFmtId="0" fontId="21" fillId="4" borderId="0" xfId="2" applyFont="1" applyFill="1" applyBorder="1" applyAlignment="1">
      <alignment horizontal="left" indent="9"/>
    </xf>
    <xf numFmtId="0" fontId="21" fillId="4" borderId="0" xfId="2" applyFont="1" applyFill="1" applyBorder="1" applyAlignment="1">
      <alignment horizontal="left" indent="3"/>
    </xf>
    <xf numFmtId="0" fontId="22" fillId="4" borderId="0" xfId="2" applyFont="1" applyFill="1" applyBorder="1" applyAlignment="1">
      <alignment horizontal="left" indent="9"/>
    </xf>
    <xf numFmtId="0" fontId="24" fillId="4" borderId="0" xfId="2" applyFont="1" applyFill="1" applyBorder="1" applyAlignment="1">
      <alignment horizontal="right"/>
    </xf>
    <xf numFmtId="166" fontId="5" fillId="0" borderId="0" xfId="1" applyFont="1" applyBorder="1"/>
    <xf numFmtId="166" fontId="7" fillId="3" borderId="0" xfId="1" applyFont="1" applyFill="1" applyBorder="1" applyAlignment="1">
      <alignment horizontal="left" indent="2"/>
    </xf>
    <xf numFmtId="170" fontId="6" fillId="3" borderId="0" xfId="1" applyNumberFormat="1" applyFont="1" applyFill="1"/>
    <xf numFmtId="166" fontId="6" fillId="3" borderId="0" xfId="1" applyFont="1" applyFill="1" applyAlignment="1">
      <alignment horizontal="left" vertical="center" indent="1"/>
    </xf>
    <xf numFmtId="166" fontId="6" fillId="3" borderId="4" xfId="1" applyFont="1" applyFill="1" applyBorder="1" applyAlignment="1">
      <alignment horizontal="left" indent="1"/>
    </xf>
    <xf numFmtId="167" fontId="6" fillId="3" borderId="4" xfId="1" applyNumberFormat="1" applyFont="1" applyFill="1" applyBorder="1"/>
    <xf numFmtId="165" fontId="6" fillId="3" borderId="4" xfId="4" applyNumberFormat="1" applyFont="1" applyFill="1" applyBorder="1" applyAlignment="1">
      <alignment horizontal="right"/>
    </xf>
    <xf numFmtId="165" fontId="6" fillId="3" borderId="4" xfId="4" applyNumberFormat="1" applyFont="1" applyFill="1" applyBorder="1"/>
    <xf numFmtId="0" fontId="0" fillId="5" borderId="0" xfId="0" applyFill="1" applyBorder="1"/>
    <xf numFmtId="166" fontId="26" fillId="3" borderId="0" xfId="1" applyFont="1" applyFill="1" applyAlignment="1">
      <alignment horizontal="left" indent="1"/>
    </xf>
    <xf numFmtId="166" fontId="26" fillId="3" borderId="0" xfId="1" applyFont="1" applyFill="1" applyAlignment="1">
      <alignment horizontal="left" indent="2"/>
    </xf>
    <xf numFmtId="166" fontId="28" fillId="3" borderId="0" xfId="1" applyFont="1" applyFill="1" applyAlignment="1">
      <alignment horizontal="left" indent="1"/>
    </xf>
    <xf numFmtId="167" fontId="26" fillId="3" borderId="0" xfId="1" applyNumberFormat="1" applyFont="1" applyFill="1"/>
    <xf numFmtId="165" fontId="26" fillId="4" borderId="0" xfId="4" applyNumberFormat="1" applyFont="1" applyFill="1" applyAlignment="1">
      <alignment horizontal="right"/>
    </xf>
    <xf numFmtId="165" fontId="26" fillId="4" borderId="0" xfId="4" applyNumberFormat="1" applyFont="1" applyFill="1"/>
    <xf numFmtId="166" fontId="29" fillId="0" borderId="0" xfId="1" applyFont="1"/>
    <xf numFmtId="166" fontId="11" fillId="3" borderId="0" xfId="1" applyFont="1" applyFill="1" applyAlignment="1">
      <alignment horizontal="left" indent="3"/>
    </xf>
    <xf numFmtId="167" fontId="11" fillId="3" borderId="0" xfId="1" applyNumberFormat="1" applyFont="1" applyFill="1"/>
    <xf numFmtId="165" fontId="11" fillId="4" borderId="0" xfId="4" applyNumberFormat="1" applyFont="1" applyFill="1" applyAlignment="1">
      <alignment horizontal="right"/>
    </xf>
    <xf numFmtId="165" fontId="11" fillId="4" borderId="0" xfId="4" applyNumberFormat="1" applyFont="1" applyFill="1"/>
    <xf numFmtId="0" fontId="22" fillId="4" borderId="0" xfId="2" applyFont="1" applyFill="1" applyBorder="1" applyAlignment="1"/>
    <xf numFmtId="166" fontId="11" fillId="3" borderId="0" xfId="1" applyFont="1" applyFill="1" applyAlignment="1">
      <alignment horizontal="left" indent="4"/>
    </xf>
    <xf numFmtId="165" fontId="18" fillId="4" borderId="0" xfId="4" applyNumberFormat="1" applyFont="1" applyFill="1"/>
    <xf numFmtId="166" fontId="6" fillId="3" borderId="0" xfId="1" applyFont="1" applyFill="1" applyAlignment="1">
      <alignment horizontal="left" indent="2"/>
    </xf>
    <xf numFmtId="166" fontId="6" fillId="3" borderId="0" xfId="1" applyFont="1" applyFill="1" applyAlignment="1">
      <alignment horizontal="left" indent="3"/>
    </xf>
    <xf numFmtId="166" fontId="34" fillId="3" borderId="0" xfId="1" applyFont="1" applyFill="1" applyAlignment="1">
      <alignment horizontal="left" indent="2"/>
    </xf>
    <xf numFmtId="0" fontId="37" fillId="0" borderId="0" xfId="3" applyBorder="1"/>
    <xf numFmtId="0" fontId="37" fillId="0" borderId="0" xfId="3"/>
    <xf numFmtId="0" fontId="39" fillId="0" borderId="5" xfId="3" applyFont="1" applyFill="1" applyBorder="1" applyAlignment="1">
      <alignment horizontal="left"/>
    </xf>
    <xf numFmtId="0" fontId="39" fillId="0" borderId="5" xfId="3" applyFont="1" applyFill="1" applyBorder="1" applyAlignment="1">
      <alignment horizontal="center"/>
    </xf>
    <xf numFmtId="0" fontId="40" fillId="0" borderId="5" xfId="3" applyFont="1" applyFill="1" applyBorder="1" applyAlignment="1">
      <alignment horizontal="center"/>
    </xf>
    <xf numFmtId="0" fontId="37" fillId="0" borderId="6" xfId="3" applyFill="1" applyBorder="1" applyAlignment="1">
      <alignment horizontal="left" indent="1"/>
    </xf>
    <xf numFmtId="1" fontId="37" fillId="0" borderId="6" xfId="3" applyNumberFormat="1" applyFill="1" applyBorder="1" applyAlignment="1"/>
    <xf numFmtId="165" fontId="37" fillId="0" borderId="6" xfId="3" applyNumberFormat="1" applyFill="1" applyBorder="1" applyAlignment="1"/>
    <xf numFmtId="0" fontId="37" fillId="0" borderId="7" xfId="3" applyFill="1" applyBorder="1" applyAlignment="1">
      <alignment horizontal="left" indent="1"/>
    </xf>
    <xf numFmtId="1" fontId="37" fillId="0" borderId="7" xfId="3" applyNumberFormat="1" applyFill="1" applyBorder="1" applyAlignment="1"/>
    <xf numFmtId="165" fontId="37" fillId="0" borderId="7" xfId="3" applyNumberFormat="1" applyFill="1" applyBorder="1" applyAlignment="1"/>
    <xf numFmtId="0" fontId="37" fillId="0" borderId="8" xfId="3" applyFill="1" applyBorder="1" applyAlignment="1">
      <alignment horizontal="left" indent="1"/>
    </xf>
    <xf numFmtId="165" fontId="37" fillId="0" borderId="8" xfId="3" applyNumberFormat="1" applyFill="1" applyBorder="1" applyAlignment="1"/>
    <xf numFmtId="0" fontId="37" fillId="0" borderId="9" xfId="3" applyFill="1" applyBorder="1" applyAlignment="1">
      <alignment horizontal="left" indent="1"/>
    </xf>
    <xf numFmtId="2" fontId="37" fillId="0" borderId="9" xfId="3" applyNumberFormat="1" applyFill="1" applyBorder="1" applyAlignment="1"/>
    <xf numFmtId="165" fontId="37" fillId="0" borderId="9" xfId="3" applyNumberFormat="1" applyFill="1" applyBorder="1" applyAlignment="1"/>
    <xf numFmtId="0" fontId="37" fillId="0" borderId="10" xfId="3" applyFill="1" applyBorder="1" applyAlignment="1">
      <alignment horizontal="left"/>
    </xf>
    <xf numFmtId="1" fontId="37" fillId="0" borderId="10" xfId="3" applyNumberFormat="1" applyFill="1" applyBorder="1" applyAlignment="1"/>
    <xf numFmtId="165" fontId="37" fillId="0" borderId="10" xfId="3" applyNumberFormat="1" applyFill="1" applyBorder="1" applyAlignment="1"/>
    <xf numFmtId="0" fontId="37" fillId="0" borderId="11" xfId="3" applyFill="1" applyBorder="1" applyAlignment="1">
      <alignment horizontal="left" indent="1"/>
    </xf>
    <xf numFmtId="165" fontId="37" fillId="0" borderId="11" xfId="3" applyNumberFormat="1" applyFill="1" applyBorder="1" applyAlignment="1"/>
    <xf numFmtId="1" fontId="37" fillId="0" borderId="8" xfId="3" applyNumberFormat="1" applyFill="1" applyBorder="1" applyAlignment="1"/>
    <xf numFmtId="0" fontId="37" fillId="0" borderId="4" xfId="3" applyFill="1" applyBorder="1" applyAlignment="1">
      <alignment horizontal="left"/>
    </xf>
    <xf numFmtId="1" fontId="37" fillId="0" borderId="4" xfId="3" applyNumberFormat="1" applyFill="1" applyBorder="1" applyAlignment="1"/>
    <xf numFmtId="1" fontId="37" fillId="0" borderId="0" xfId="3" applyNumberFormat="1" applyFill="1" applyBorder="1" applyAlignment="1"/>
    <xf numFmtId="165" fontId="37" fillId="0" borderId="4" xfId="3" applyNumberFormat="1" applyFill="1" applyBorder="1" applyAlignment="1"/>
    <xf numFmtId="0" fontId="37" fillId="0" borderId="2" xfId="3" applyFill="1" applyBorder="1" applyAlignment="1">
      <alignment horizontal="left"/>
    </xf>
    <xf numFmtId="1" fontId="37" fillId="0" borderId="2" xfId="3" applyNumberFormat="1" applyFill="1" applyBorder="1" applyAlignment="1"/>
    <xf numFmtId="165" fontId="37" fillId="0" borderId="2" xfId="3" applyNumberFormat="1" applyFill="1" applyBorder="1" applyAlignment="1"/>
    <xf numFmtId="1" fontId="37" fillId="0" borderId="9" xfId="3" applyNumberFormat="1" applyFill="1" applyBorder="1" applyAlignment="1"/>
    <xf numFmtId="0" fontId="39" fillId="0" borderId="5" xfId="3" quotePrefix="1" applyFont="1" applyFill="1" applyBorder="1" applyAlignment="1">
      <alignment horizontal="center"/>
    </xf>
    <xf numFmtId="165" fontId="37" fillId="0" borderId="6" xfId="3" applyNumberFormat="1" applyBorder="1"/>
    <xf numFmtId="2" fontId="37" fillId="0" borderId="7" xfId="3" applyNumberFormat="1" applyBorder="1"/>
    <xf numFmtId="165" fontId="37" fillId="0" borderId="7" xfId="3" applyNumberFormat="1" applyBorder="1"/>
    <xf numFmtId="0" fontId="37" fillId="0" borderId="5" xfId="3" applyFill="1" applyBorder="1" applyAlignment="1">
      <alignment horizontal="left" indent="1"/>
    </xf>
    <xf numFmtId="0" fontId="37" fillId="0" borderId="5" xfId="3" applyBorder="1"/>
    <xf numFmtId="165" fontId="37" fillId="0" borderId="5" xfId="3" applyNumberFormat="1" applyBorder="1"/>
    <xf numFmtId="0" fontId="37" fillId="0" borderId="12" xfId="3" applyFill="1" applyBorder="1" applyAlignment="1">
      <alignment horizontal="left" indent="1"/>
    </xf>
    <xf numFmtId="165" fontId="37" fillId="0" borderId="12" xfId="3" applyNumberFormat="1" applyBorder="1"/>
    <xf numFmtId="165" fontId="0" fillId="0" borderId="7" xfId="0" applyNumberFormat="1" applyBorder="1"/>
    <xf numFmtId="0" fontId="37" fillId="0" borderId="7" xfId="3" applyFont="1" applyFill="1" applyBorder="1" applyAlignment="1">
      <alignment horizontal="left" indent="1"/>
    </xf>
    <xf numFmtId="0" fontId="37" fillId="0" borderId="9" xfId="3" applyFont="1" applyFill="1" applyBorder="1" applyAlignment="1">
      <alignment horizontal="left" indent="1"/>
    </xf>
    <xf numFmtId="0" fontId="37" fillId="0" borderId="11" xfId="3" applyFont="1" applyFill="1" applyBorder="1" applyAlignment="1">
      <alignment horizontal="left" indent="1"/>
    </xf>
    <xf numFmtId="0" fontId="37" fillId="0" borderId="8" xfId="3" applyFont="1" applyFill="1" applyBorder="1" applyAlignment="1">
      <alignment horizontal="left" indent="1"/>
    </xf>
    <xf numFmtId="0" fontId="37" fillId="0" borderId="13" xfId="3" applyFont="1" applyFill="1" applyBorder="1" applyAlignment="1">
      <alignment horizontal="left" indent="2"/>
    </xf>
    <xf numFmtId="0" fontId="37" fillId="0" borderId="0" xfId="3" applyFont="1"/>
    <xf numFmtId="0" fontId="37" fillId="0" borderId="12" xfId="3" applyFont="1" applyFill="1" applyBorder="1" applyAlignment="1">
      <alignment horizontal="left" indent="1"/>
    </xf>
    <xf numFmtId="0" fontId="37" fillId="0" borderId="7" xfId="3" applyFont="1" applyFill="1" applyBorder="1" applyAlignment="1">
      <alignment horizontal="left" indent="2"/>
    </xf>
    <xf numFmtId="0" fontId="41" fillId="0" borderId="7" xfId="3" applyFont="1" applyFill="1" applyBorder="1" applyAlignment="1">
      <alignment horizontal="left" indent="1"/>
    </xf>
    <xf numFmtId="0" fontId="37" fillId="0" borderId="12" xfId="3" applyFont="1" applyFill="1" applyBorder="1" applyAlignment="1">
      <alignment horizontal="left" indent="2"/>
    </xf>
    <xf numFmtId="167" fontId="2" fillId="3" borderId="0" xfId="1" applyNumberFormat="1" applyFont="1" applyFill="1"/>
    <xf numFmtId="165" fontId="2" fillId="4" borderId="0" xfId="4" applyNumberFormat="1" applyFont="1" applyFill="1" applyAlignment="1">
      <alignment horizontal="right"/>
    </xf>
    <xf numFmtId="165" fontId="37" fillId="0" borderId="13" xfId="3" applyNumberFormat="1" applyBorder="1"/>
    <xf numFmtId="0" fontId="37" fillId="0" borderId="7" xfId="3" applyFont="1" applyFill="1" applyBorder="1" applyAlignment="1">
      <alignment horizontal="left" indent="3"/>
    </xf>
    <xf numFmtId="1" fontId="37" fillId="0" borderId="7" xfId="3" applyNumberFormat="1" applyFont="1" applyBorder="1"/>
    <xf numFmtId="165" fontId="37" fillId="0" borderId="7" xfId="3" applyNumberFormat="1" applyFont="1" applyBorder="1"/>
    <xf numFmtId="165" fontId="37" fillId="0" borderId="8" xfId="3" applyNumberFormat="1" applyBorder="1"/>
    <xf numFmtId="0" fontId="37" fillId="0" borderId="8" xfId="3" applyFont="1" applyFill="1" applyBorder="1" applyAlignment="1">
      <alignment horizontal="left" indent="2"/>
    </xf>
    <xf numFmtId="165" fontId="37" fillId="0" borderId="0" xfId="3" applyNumberFormat="1" applyBorder="1"/>
    <xf numFmtId="0" fontId="37" fillId="0" borderId="16" xfId="3" applyFont="1" applyFill="1" applyBorder="1" applyAlignment="1">
      <alignment horizontal="left" indent="1"/>
    </xf>
    <xf numFmtId="165" fontId="37" fillId="0" borderId="16" xfId="3" applyNumberFormat="1" applyBorder="1"/>
    <xf numFmtId="0" fontId="37" fillId="0" borderId="0" xfId="3" applyBorder="1" applyAlignment="1">
      <alignment horizontal="left" indent="1"/>
    </xf>
    <xf numFmtId="0" fontId="37" fillId="0" borderId="17" xfId="3" applyFont="1" applyFill="1" applyBorder="1" applyAlignment="1">
      <alignment horizontal="left" indent="1"/>
    </xf>
    <xf numFmtId="165" fontId="37" fillId="0" borderId="17" xfId="3" applyNumberFormat="1" applyBorder="1"/>
    <xf numFmtId="0" fontId="37" fillId="0" borderId="13" xfId="3" applyFont="1" applyFill="1" applyBorder="1" applyAlignment="1">
      <alignment horizontal="left" indent="1"/>
    </xf>
    <xf numFmtId="166" fontId="2" fillId="3" borderId="0" xfId="1" applyFont="1" applyFill="1" applyAlignment="1">
      <alignment horizontal="left" indent="3"/>
    </xf>
    <xf numFmtId="0" fontId="2" fillId="3" borderId="0" xfId="0" applyFont="1" applyFill="1" applyBorder="1" applyAlignment="1">
      <alignment horizontal="left" vertical="top"/>
    </xf>
    <xf numFmtId="0" fontId="2" fillId="3" borderId="2" xfId="0" applyFont="1" applyFill="1" applyBorder="1" applyAlignment="1">
      <alignment horizontal="left" vertical="top"/>
    </xf>
    <xf numFmtId="173" fontId="37" fillId="0" borderId="9" xfId="3" applyNumberFormat="1" applyFill="1" applyBorder="1" applyAlignment="1"/>
    <xf numFmtId="0" fontId="14" fillId="3" borderId="2" xfId="0" applyFont="1" applyFill="1" applyBorder="1" applyAlignment="1">
      <alignment horizontal="left" vertical="top"/>
    </xf>
    <xf numFmtId="0" fontId="2" fillId="0" borderId="7" xfId="0" applyFont="1" applyFill="1" applyBorder="1" applyAlignment="1">
      <alignment horizontal="left" indent="1"/>
    </xf>
    <xf numFmtId="165" fontId="22" fillId="4" borderId="0" xfId="4" applyNumberFormat="1" applyFont="1" applyFill="1"/>
    <xf numFmtId="165" fontId="51" fillId="0" borderId="7" xfId="3" applyNumberFormat="1" applyFont="1" applyFill="1" applyBorder="1" applyAlignment="1"/>
    <xf numFmtId="165" fontId="51" fillId="0" borderId="9" xfId="3" applyNumberFormat="1" applyFont="1" applyFill="1" applyBorder="1" applyAlignment="1"/>
    <xf numFmtId="165" fontId="52" fillId="0" borderId="5" xfId="3" applyNumberFormat="1" applyFont="1" applyFill="1" applyBorder="1" applyAlignment="1"/>
    <xf numFmtId="165" fontId="7" fillId="4" borderId="0" xfId="4" applyNumberFormat="1" applyFont="1" applyFill="1" applyAlignment="1">
      <alignment horizontal="left"/>
    </xf>
    <xf numFmtId="165" fontId="6" fillId="4" borderId="0" xfId="4" applyNumberFormat="1" applyFont="1" applyFill="1" applyAlignment="1">
      <alignment horizontal="left"/>
    </xf>
    <xf numFmtId="166" fontId="2" fillId="3" borderId="3" xfId="1" applyFont="1" applyFill="1" applyBorder="1" applyAlignment="1">
      <alignment horizontal="left" indent="1"/>
    </xf>
    <xf numFmtId="168" fontId="2" fillId="3" borderId="3" xfId="1" applyNumberFormat="1" applyFont="1" applyFill="1" applyBorder="1"/>
    <xf numFmtId="165" fontId="2" fillId="4" borderId="3" xfId="1" applyNumberFormat="1" applyFont="1" applyFill="1" applyBorder="1"/>
    <xf numFmtId="168" fontId="2" fillId="3" borderId="0" xfId="1" applyNumberFormat="1" applyFont="1" applyFill="1"/>
    <xf numFmtId="165" fontId="7" fillId="4" borderId="0" xfId="4" applyNumberFormat="1" applyFont="1" applyFill="1" applyAlignment="1">
      <alignment horizontal="center"/>
    </xf>
    <xf numFmtId="0" fontId="2" fillId="5" borderId="0" xfId="11" applyFont="1" applyFill="1" applyBorder="1"/>
    <xf numFmtId="165" fontId="7" fillId="4" borderId="0" xfId="4" applyNumberFormat="1" applyFont="1" applyFill="1" applyAlignment="1">
      <alignment horizontal="center"/>
    </xf>
    <xf numFmtId="0" fontId="38" fillId="0" borderId="0" xfId="3" applyFont="1" applyBorder="1" applyAlignment="1">
      <alignment horizontal="center"/>
    </xf>
    <xf numFmtId="0" fontId="39" fillId="0" borderId="0" xfId="3" applyFont="1" applyFill="1" applyBorder="1" applyAlignment="1">
      <alignment horizontal="center"/>
    </xf>
    <xf numFmtId="165" fontId="37" fillId="0" borderId="0" xfId="3" applyNumberFormat="1" applyFill="1" applyBorder="1" applyAlignment="1"/>
    <xf numFmtId="2" fontId="37" fillId="0" borderId="0" xfId="3" applyNumberFormat="1" applyFill="1" applyBorder="1" applyAlignment="1"/>
    <xf numFmtId="173" fontId="37" fillId="0" borderId="0" xfId="3" applyNumberFormat="1" applyFill="1" applyBorder="1" applyAlignment="1"/>
    <xf numFmtId="2" fontId="37" fillId="0" borderId="0" xfId="3" applyNumberFormat="1" applyBorder="1"/>
    <xf numFmtId="165" fontId="0" fillId="0" borderId="0" xfId="0" applyNumberFormat="1" applyBorder="1"/>
    <xf numFmtId="1" fontId="37" fillId="0" borderId="0" xfId="3" applyNumberFormat="1" applyFont="1" applyBorder="1"/>
    <xf numFmtId="165" fontId="37" fillId="0" borderId="0" xfId="3" applyNumberFormat="1" applyFont="1" applyBorder="1"/>
    <xf numFmtId="0" fontId="23" fillId="4" borderId="0" xfId="20" applyFont="1" applyFill="1" applyBorder="1" applyAlignment="1">
      <alignment horizontal="left" indent="3"/>
    </xf>
    <xf numFmtId="166" fontId="11" fillId="0" borderId="14" xfId="1" applyFont="1" applyBorder="1" applyAlignment="1">
      <alignment horizontal="left"/>
    </xf>
    <xf numFmtId="166" fontId="2" fillId="3" borderId="0" xfId="1" applyFont="1" applyFill="1" applyAlignment="1">
      <alignment horizontal="left"/>
    </xf>
    <xf numFmtId="166" fontId="11" fillId="0" borderId="0" xfId="1" applyFont="1" applyAlignment="1">
      <alignment horizontal="left"/>
    </xf>
    <xf numFmtId="166" fontId="11" fillId="0" borderId="0" xfId="1" applyFont="1" applyBorder="1" applyAlignment="1">
      <alignment horizontal="left"/>
    </xf>
    <xf numFmtId="0" fontId="2" fillId="3" borderId="14" xfId="0" applyFont="1" applyFill="1" applyBorder="1" applyAlignment="1">
      <alignment horizontal="left" vertical="top" wrapText="1"/>
    </xf>
    <xf numFmtId="0" fontId="14" fillId="3" borderId="0" xfId="0" applyFont="1" applyFill="1" applyBorder="1" applyAlignment="1">
      <alignment horizontal="left" vertical="top"/>
    </xf>
    <xf numFmtId="0" fontId="2" fillId="3" borderId="0" xfId="0" applyFont="1" applyFill="1" applyBorder="1" applyAlignment="1">
      <alignment horizontal="left" vertical="top" wrapText="1"/>
    </xf>
    <xf numFmtId="166" fontId="5" fillId="0" borderId="0" xfId="1" applyFont="1" applyAlignment="1"/>
    <xf numFmtId="165" fontId="6" fillId="4" borderId="0" xfId="4" applyNumberFormat="1" applyFont="1" applyFill="1" applyAlignment="1"/>
    <xf numFmtId="165" fontId="7" fillId="4" borderId="0" xfId="4" applyNumberFormat="1" applyFont="1" applyFill="1" applyAlignment="1"/>
    <xf numFmtId="165" fontId="7" fillId="4" borderId="1" xfId="1" applyNumberFormat="1" applyFont="1" applyFill="1" applyBorder="1" applyAlignment="1"/>
    <xf numFmtId="0" fontId="0" fillId="5" borderId="0" xfId="0" applyFill="1" applyBorder="1" applyAlignment="1"/>
    <xf numFmtId="166" fontId="4" fillId="2" borderId="0" xfId="1" applyFont="1" applyFill="1" applyAlignment="1">
      <alignment vertical="center"/>
    </xf>
    <xf numFmtId="0" fontId="2" fillId="5" borderId="0" xfId="11" applyFont="1" applyFill="1" applyBorder="1" applyAlignment="1"/>
    <xf numFmtId="166" fontId="7" fillId="4" borderId="0" xfId="1" applyFont="1" applyFill="1" applyBorder="1" applyAlignment="1"/>
    <xf numFmtId="165" fontId="7" fillId="4" borderId="3" xfId="1" applyNumberFormat="1" applyFont="1" applyFill="1" applyBorder="1" applyAlignment="1"/>
    <xf numFmtId="165" fontId="7" fillId="4" borderId="0" xfId="1" applyNumberFormat="1" applyFont="1" applyFill="1" applyAlignment="1"/>
    <xf numFmtId="165" fontId="10" fillId="4" borderId="2" xfId="1" applyNumberFormat="1" applyFont="1" applyFill="1" applyBorder="1" applyAlignment="1"/>
    <xf numFmtId="166" fontId="7" fillId="4" borderId="1" xfId="1" applyFont="1" applyFill="1" applyBorder="1" applyAlignment="1"/>
    <xf numFmtId="165" fontId="2" fillId="4" borderId="0" xfId="4" applyNumberFormat="1" applyFont="1" applyFill="1" applyAlignment="1"/>
    <xf numFmtId="165" fontId="2" fillId="4" borderId="3" xfId="1" applyNumberFormat="1" applyFont="1" applyFill="1" applyBorder="1" applyAlignment="1"/>
    <xf numFmtId="168" fontId="7" fillId="3" borderId="0" xfId="1" applyNumberFormat="1" applyFont="1" applyFill="1" applyAlignment="1"/>
    <xf numFmtId="167" fontId="7" fillId="3" borderId="0" xfId="1" applyNumberFormat="1" applyFont="1" applyFill="1" applyAlignment="1"/>
    <xf numFmtId="170" fontId="7" fillId="3" borderId="0" xfId="1" applyNumberFormat="1" applyFont="1" applyFill="1" applyAlignment="1"/>
    <xf numFmtId="169" fontId="7" fillId="3" borderId="0" xfId="1" applyNumberFormat="1" applyFont="1" applyFill="1" applyAlignment="1"/>
    <xf numFmtId="166" fontId="6" fillId="3" borderId="0" xfId="1" applyFont="1" applyFill="1" applyAlignment="1"/>
    <xf numFmtId="167" fontId="6" fillId="3" borderId="0" xfId="1" applyNumberFormat="1" applyFont="1" applyFill="1" applyAlignment="1"/>
    <xf numFmtId="168" fontId="14" fillId="3" borderId="0" xfId="1" applyNumberFormat="1" applyFont="1" applyFill="1" applyAlignment="1"/>
    <xf numFmtId="166" fontId="7" fillId="3" borderId="0" xfId="1" applyFont="1" applyFill="1" applyBorder="1" applyAlignment="1"/>
    <xf numFmtId="166" fontId="7" fillId="3" borderId="1" xfId="1" applyFont="1" applyFill="1" applyBorder="1" applyAlignment="1"/>
    <xf numFmtId="168" fontId="7" fillId="3" borderId="1" xfId="1" applyNumberFormat="1" applyFont="1" applyFill="1" applyBorder="1" applyAlignment="1"/>
    <xf numFmtId="166" fontId="2" fillId="3" borderId="3" xfId="1" applyFont="1" applyFill="1" applyBorder="1" applyAlignment="1"/>
    <xf numFmtId="168" fontId="2" fillId="3" borderId="3" xfId="1" applyNumberFormat="1" applyFont="1" applyFill="1" applyBorder="1" applyAlignment="1"/>
    <xf numFmtId="166" fontId="2" fillId="3" borderId="0" xfId="1" applyFont="1" applyFill="1" applyAlignment="1"/>
    <xf numFmtId="168" fontId="2" fillId="3" borderId="0" xfId="1" applyNumberFormat="1" applyFont="1" applyFill="1" applyAlignment="1"/>
    <xf numFmtId="167" fontId="14" fillId="3" borderId="0" xfId="1" applyNumberFormat="1" applyFont="1" applyFill="1" applyAlignment="1"/>
    <xf numFmtId="166" fontId="10" fillId="3" borderId="2" xfId="1" applyFont="1" applyFill="1" applyBorder="1" applyAlignment="1"/>
    <xf numFmtId="168" fontId="6" fillId="3" borderId="0" xfId="1" applyNumberFormat="1" applyFont="1" applyFill="1" applyAlignment="1"/>
    <xf numFmtId="170" fontId="6" fillId="3" borderId="0" xfId="1" applyNumberFormat="1" applyFont="1" applyFill="1" applyAlignment="1"/>
    <xf numFmtId="168" fontId="7" fillId="3" borderId="3" xfId="1" applyNumberFormat="1" applyFont="1" applyFill="1" applyBorder="1" applyAlignment="1"/>
    <xf numFmtId="0" fontId="38" fillId="0" borderId="5" xfId="3" applyFont="1" applyBorder="1" applyAlignment="1"/>
    <xf numFmtId="166" fontId="4" fillId="2" borderId="0" xfId="1" applyFont="1" applyFill="1" applyAlignment="1">
      <alignment vertical="center" wrapText="1"/>
    </xf>
    <xf numFmtId="166" fontId="6" fillId="4" borderId="0" xfId="1" applyFont="1" applyFill="1" applyAlignment="1">
      <alignment horizontal="center"/>
    </xf>
    <xf numFmtId="166" fontId="7" fillId="4" borderId="0" xfId="1" applyFont="1" applyFill="1" applyAlignment="1">
      <alignment horizontal="center"/>
    </xf>
    <xf numFmtId="0" fontId="2" fillId="3" borderId="0" xfId="0" applyFont="1" applyFill="1" applyBorder="1" applyAlignment="1">
      <alignment vertical="top" wrapText="1"/>
    </xf>
    <xf numFmtId="0" fontId="2" fillId="3" borderId="14" xfId="0" applyFont="1" applyFill="1" applyBorder="1" applyAlignment="1">
      <alignment vertical="top" wrapText="1"/>
    </xf>
    <xf numFmtId="166" fontId="11" fillId="0" borderId="14" xfId="1" applyFont="1" applyBorder="1" applyAlignment="1"/>
    <xf numFmtId="166" fontId="57" fillId="0" borderId="0" xfId="1" applyFont="1"/>
    <xf numFmtId="2" fontId="7" fillId="3" borderId="0" xfId="1" applyNumberFormat="1" applyFont="1" applyFill="1"/>
    <xf numFmtId="0" fontId="38" fillId="0" borderId="0" xfId="3" quotePrefix="1" applyFont="1" applyBorder="1" applyAlignment="1">
      <alignment horizontal="center"/>
    </xf>
    <xf numFmtId="1" fontId="37" fillId="0" borderId="0" xfId="3" quotePrefix="1" applyNumberFormat="1" applyFill="1" applyBorder="1" applyAlignment="1"/>
    <xf numFmtId="1" fontId="37" fillId="0" borderId="12" xfId="3" applyNumberFormat="1" applyBorder="1"/>
    <xf numFmtId="1" fontId="37" fillId="0" borderId="7" xfId="3" applyNumberFormat="1" applyBorder="1"/>
    <xf numFmtId="166" fontId="7" fillId="3" borderId="0" xfId="1" applyFont="1" applyFill="1" applyBorder="1" applyAlignment="1">
      <alignment horizontal="left" indent="4"/>
    </xf>
    <xf numFmtId="0" fontId="2" fillId="3" borderId="14" xfId="20" applyFont="1" applyFill="1" applyBorder="1" applyAlignment="1">
      <alignment horizontal="left" vertical="top" wrapText="1"/>
    </xf>
    <xf numFmtId="166" fontId="2" fillId="3" borderId="0" xfId="1" applyFont="1" applyFill="1" applyBorder="1" applyAlignment="1">
      <alignment horizontal="left" indent="1"/>
    </xf>
    <xf numFmtId="2" fontId="2" fillId="3" borderId="0" xfId="1" applyNumberFormat="1" applyFont="1" applyFill="1" applyAlignment="1"/>
    <xf numFmtId="2" fontId="2" fillId="3" borderId="0" xfId="1" applyNumberFormat="1" applyFont="1" applyFill="1" applyBorder="1"/>
    <xf numFmtId="165" fontId="2" fillId="4" borderId="0" xfId="4" applyNumberFormat="1" applyFont="1" applyFill="1"/>
    <xf numFmtId="165" fontId="2" fillId="4" borderId="0" xfId="1" applyNumberFormat="1" applyFont="1" applyFill="1" applyBorder="1"/>
    <xf numFmtId="1" fontId="7" fillId="3" borderId="1" xfId="1" applyNumberFormat="1" applyFont="1" applyFill="1" applyBorder="1"/>
    <xf numFmtId="0" fontId="37" fillId="0" borderId="0" xfId="3" applyFont="1" applyFill="1" applyBorder="1" applyAlignment="1">
      <alignment horizontal="left" indent="2"/>
    </xf>
    <xf numFmtId="1" fontId="37" fillId="0" borderId="0" xfId="3" applyNumberFormat="1" applyBorder="1"/>
    <xf numFmtId="166" fontId="2" fillId="3" borderId="0" xfId="1" applyFont="1" applyFill="1" applyAlignment="1">
      <alignment horizontal="left" indent="2"/>
    </xf>
    <xf numFmtId="166" fontId="2" fillId="3" borderId="1" xfId="1" applyFont="1" applyFill="1" applyBorder="1" applyAlignment="1">
      <alignment horizontal="left" indent="2"/>
    </xf>
    <xf numFmtId="166" fontId="18" fillId="3" borderId="1" xfId="1" applyFont="1" applyFill="1" applyBorder="1" applyAlignment="1">
      <alignment horizontal="left" indent="1"/>
    </xf>
    <xf numFmtId="0" fontId="2" fillId="3" borderId="2" xfId="20" applyFont="1" applyFill="1" applyBorder="1" applyAlignment="1">
      <alignment horizontal="left" vertical="center" wrapText="1"/>
    </xf>
    <xf numFmtId="0" fontId="2" fillId="3" borderId="2" xfId="20" applyFont="1" applyFill="1" applyBorder="1" applyAlignment="1">
      <alignment horizontal="left" vertical="top" wrapText="1"/>
    </xf>
    <xf numFmtId="0" fontId="2" fillId="3" borderId="0" xfId="20" applyFont="1" applyFill="1" applyBorder="1" applyAlignment="1">
      <alignment horizontal="left" vertical="center" wrapText="1"/>
    </xf>
    <xf numFmtId="0" fontId="2" fillId="3" borderId="0" xfId="20" applyFont="1" applyFill="1" applyBorder="1" applyAlignment="1">
      <alignment horizontal="left" vertical="top" wrapText="1"/>
    </xf>
    <xf numFmtId="167" fontId="7" fillId="3" borderId="23" xfId="1" applyNumberFormat="1" applyFont="1" applyFill="1" applyBorder="1"/>
    <xf numFmtId="165" fontId="7" fillId="4" borderId="23" xfId="4" applyNumberFormat="1" applyFont="1" applyFill="1" applyBorder="1" applyAlignment="1">
      <alignment horizontal="right"/>
    </xf>
    <xf numFmtId="165" fontId="7" fillId="4" borderId="23" xfId="4" applyNumberFormat="1" applyFont="1" applyFill="1" applyBorder="1"/>
    <xf numFmtId="165" fontId="18" fillId="4" borderId="0" xfId="4" applyNumberFormat="1" applyFont="1" applyFill="1" applyAlignment="1">
      <alignment horizontal="right"/>
    </xf>
    <xf numFmtId="167" fontId="18" fillId="3" borderId="23" xfId="1" applyNumberFormat="1" applyFont="1" applyFill="1" applyBorder="1"/>
    <xf numFmtId="165" fontId="18" fillId="4" borderId="23" xfId="4" applyNumberFormat="1" applyFont="1" applyFill="1" applyBorder="1" applyAlignment="1">
      <alignment horizontal="right"/>
    </xf>
    <xf numFmtId="165" fontId="18" fillId="4" borderId="23" xfId="4" applyNumberFormat="1" applyFont="1" applyFill="1" applyBorder="1"/>
    <xf numFmtId="0" fontId="2" fillId="3" borderId="0" xfId="0" applyFont="1" applyFill="1" applyBorder="1" applyAlignment="1">
      <alignment vertical="center" wrapText="1"/>
    </xf>
    <xf numFmtId="0" fontId="2" fillId="3" borderId="0" xfId="0" applyFont="1" applyFill="1" applyBorder="1" applyAlignment="1">
      <alignment vertical="center"/>
    </xf>
    <xf numFmtId="166" fontId="5" fillId="0" borderId="0" xfId="1" quotePrefix="1" applyFont="1"/>
    <xf numFmtId="166" fontId="5" fillId="0" borderId="0" xfId="1" quotePrefix="1" applyFont="1" applyAlignment="1"/>
    <xf numFmtId="168" fontId="2" fillId="3" borderId="3" xfId="1" quotePrefix="1" applyNumberFormat="1" applyFont="1" applyFill="1" applyBorder="1"/>
    <xf numFmtId="168" fontId="2" fillId="3" borderId="3" xfId="1" quotePrefix="1" applyNumberFormat="1" applyFont="1" applyFill="1" applyBorder="1" applyAlignment="1"/>
    <xf numFmtId="165" fontId="2" fillId="4" borderId="3" xfId="1" quotePrefix="1" applyNumberFormat="1" applyFont="1" applyFill="1" applyBorder="1"/>
    <xf numFmtId="0" fontId="37" fillId="0" borderId="0" xfId="3" quotePrefix="1"/>
    <xf numFmtId="0" fontId="37" fillId="0" borderId="12" xfId="3" quotePrefix="1" applyFont="1" applyFill="1" applyBorder="1" applyAlignment="1">
      <alignment horizontal="left" indent="2"/>
    </xf>
    <xf numFmtId="1" fontId="37" fillId="0" borderId="0" xfId="3" quotePrefix="1" applyNumberFormat="1" applyBorder="1"/>
    <xf numFmtId="166" fontId="6" fillId="4" borderId="0" xfId="1" applyFont="1" applyFill="1" applyAlignment="1">
      <alignment horizontal="centerContinuous"/>
    </xf>
    <xf numFmtId="166" fontId="7" fillId="4" borderId="0" xfId="1" applyFont="1" applyFill="1" applyAlignment="1">
      <alignment horizontal="centerContinuous"/>
    </xf>
    <xf numFmtId="0" fontId="38" fillId="0" borderId="15" xfId="3" applyFont="1" applyBorder="1" applyAlignment="1"/>
    <xf numFmtId="165" fontId="20" fillId="4" borderId="0" xfId="4" applyNumberFormat="1" applyFont="1" applyFill="1" applyAlignment="1">
      <alignment horizontal="left" wrapText="1" indent="9"/>
    </xf>
    <xf numFmtId="172" fontId="30" fillId="4" borderId="0" xfId="4" applyNumberFormat="1" applyFont="1" applyFill="1" applyAlignment="1">
      <alignment horizontal="left"/>
    </xf>
    <xf numFmtId="0" fontId="38" fillId="0" borderId="15" xfId="3" applyFont="1" applyBorder="1" applyAlignment="1">
      <alignment horizontal="center"/>
    </xf>
    <xf numFmtId="0" fontId="38" fillId="0" borderId="5" xfId="3" applyFont="1" applyBorder="1" applyAlignment="1">
      <alignment horizontal="center"/>
    </xf>
    <xf numFmtId="0" fontId="39" fillId="0" borderId="5" xfId="3" applyFont="1" applyFill="1" applyBorder="1" applyAlignment="1">
      <alignment horizontal="center"/>
    </xf>
    <xf numFmtId="0" fontId="37" fillId="0" borderId="15" xfId="3" applyBorder="1" applyAlignment="1">
      <alignment horizontal="center"/>
    </xf>
    <xf numFmtId="0" fontId="38" fillId="0" borderId="22" xfId="3" applyFont="1" applyBorder="1" applyAlignment="1">
      <alignment horizontal="center"/>
    </xf>
    <xf numFmtId="0" fontId="37" fillId="0" borderId="5" xfId="3" applyBorder="1" applyAlignment="1">
      <alignment horizontal="center"/>
    </xf>
    <xf numFmtId="0" fontId="37" fillId="0" borderId="22" xfId="3" applyBorder="1" applyAlignment="1">
      <alignment horizontal="center"/>
    </xf>
    <xf numFmtId="166" fontId="4" fillId="2" borderId="0" xfId="1" applyFont="1" applyFill="1" applyAlignment="1">
      <alignment horizontal="left" vertical="center" wrapText="1"/>
    </xf>
    <xf numFmtId="166" fontId="6" fillId="4" borderId="23" xfId="1" applyFont="1" applyFill="1" applyBorder="1" applyAlignment="1">
      <alignment horizontal="center"/>
    </xf>
    <xf numFmtId="166" fontId="2" fillId="3" borderId="0" xfId="1" applyFont="1" applyFill="1" applyAlignment="1">
      <alignment horizontal="left" vertical="center" wrapText="1"/>
    </xf>
    <xf numFmtId="166" fontId="2" fillId="3" borderId="2" xfId="1" applyFont="1" applyFill="1" applyBorder="1" applyAlignment="1">
      <alignment horizontal="left" vertical="center" wrapText="1"/>
    </xf>
    <xf numFmtId="166" fontId="2" fillId="3" borderId="0" xfId="1" applyFont="1" applyFill="1" applyBorder="1" applyAlignment="1">
      <alignment horizontal="left" vertical="center" wrapText="1"/>
    </xf>
    <xf numFmtId="166" fontId="36" fillId="3" borderId="0" xfId="1" applyFont="1" applyFill="1" applyBorder="1" applyAlignment="1">
      <alignment horizontal="left" vertical="center" wrapText="1"/>
    </xf>
    <xf numFmtId="166" fontId="2" fillId="3" borderId="0" xfId="1" applyFont="1" applyFill="1" applyAlignment="1">
      <alignment horizontal="left" vertical="center"/>
    </xf>
    <xf numFmtId="0" fontId="2" fillId="3" borderId="14" xfId="20" applyFont="1" applyFill="1" applyBorder="1" applyAlignment="1">
      <alignment horizontal="left" vertical="center" wrapText="1"/>
    </xf>
    <xf numFmtId="0" fontId="2" fillId="3" borderId="0" xfId="20" applyFont="1" applyFill="1" applyBorder="1" applyAlignment="1">
      <alignment horizontal="left" vertical="center" wrapText="1"/>
    </xf>
    <xf numFmtId="167" fontId="7" fillId="3" borderId="1" xfId="1" applyNumberFormat="1" applyFont="1" applyFill="1" applyBorder="1"/>
    <xf numFmtId="0" fontId="2" fillId="3" borderId="14" xfId="11" applyFont="1" applyFill="1" applyBorder="1" applyAlignment="1">
      <alignment horizontal="left" vertical="center" wrapText="1"/>
    </xf>
    <xf numFmtId="0" fontId="2" fillId="3" borderId="2" xfId="11" applyFont="1" applyFill="1" applyBorder="1" applyAlignment="1">
      <alignment horizontal="left" vertical="center" wrapText="1"/>
    </xf>
    <xf numFmtId="0" fontId="2" fillId="3" borderId="0" xfId="0" applyFont="1" applyFill="1" applyBorder="1" applyAlignment="1">
      <alignment horizontal="left" vertical="center"/>
    </xf>
    <xf numFmtId="0" fontId="2" fillId="3" borderId="2"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14" fillId="3" borderId="0" xfId="0" applyFont="1" applyFill="1" applyBorder="1" applyAlignment="1">
      <alignment horizontal="left" vertical="center" wrapText="1"/>
    </xf>
    <xf numFmtId="0" fontId="14" fillId="3" borderId="0" xfId="0" applyFont="1" applyFill="1" applyBorder="1" applyAlignment="1">
      <alignment horizontal="left" vertical="center"/>
    </xf>
    <xf numFmtId="0" fontId="2" fillId="3" borderId="0" xfId="0" applyFont="1" applyFill="1" applyBorder="1" applyAlignment="1">
      <alignment horizontal="left" vertical="center" wrapText="1"/>
    </xf>
    <xf numFmtId="165" fontId="7" fillId="4" borderId="0" xfId="4" applyNumberFormat="1" applyFont="1" applyFill="1" applyAlignment="1">
      <alignment horizontal="center"/>
    </xf>
    <xf numFmtId="165" fontId="18" fillId="4" borderId="0" xfId="4" applyNumberFormat="1" applyFont="1" applyFill="1" applyAlignment="1">
      <alignment horizontal="justify" wrapText="1"/>
    </xf>
    <xf numFmtId="165" fontId="7" fillId="4" borderId="0" xfId="4" applyNumberFormat="1" applyFont="1" applyFill="1" applyAlignment="1">
      <alignment horizontal="justify" wrapText="1"/>
    </xf>
    <xf numFmtId="165" fontId="32" fillId="4" borderId="0" xfId="4" applyNumberFormat="1" applyFont="1" applyFill="1" applyAlignment="1">
      <alignment horizontal="left"/>
    </xf>
    <xf numFmtId="165" fontId="28" fillId="4" borderId="0" xfId="4" applyNumberFormat="1" applyFont="1" applyFill="1" applyAlignment="1">
      <alignment horizontal="left"/>
    </xf>
    <xf numFmtId="165" fontId="6" fillId="4" borderId="0" xfId="4" applyNumberFormat="1" applyFont="1" applyFill="1" applyAlignment="1">
      <alignment horizontal="justify" wrapText="1"/>
    </xf>
    <xf numFmtId="165" fontId="7" fillId="4" borderId="0" xfId="4" applyNumberFormat="1" applyFont="1" applyFill="1" applyAlignment="1">
      <alignment horizontal="left"/>
    </xf>
    <xf numFmtId="165" fontId="6" fillId="4" borderId="0" xfId="4" applyNumberFormat="1" applyFont="1" applyFill="1" applyAlignment="1">
      <alignment horizontal="justify"/>
    </xf>
    <xf numFmtId="165" fontId="7" fillId="4" borderId="0" xfId="4" applyNumberFormat="1" applyFont="1" applyFill="1" applyAlignment="1">
      <alignment horizontal="justify"/>
    </xf>
  </cellXfs>
  <cellStyles count="21">
    <cellStyle name="5x indented GHG Textfiels" xfId="7"/>
    <cellStyle name="Bold GHG Numbers (0.00)" xfId="8"/>
    <cellStyle name="Comma 2" xfId="9"/>
    <cellStyle name="Headline" xfId="10"/>
    <cellStyle name="Normal 2" xfId="11"/>
    <cellStyle name="Normal 3" xfId="12"/>
    <cellStyle name="Normal 4" xfId="13"/>
    <cellStyle name="Normal 5" xfId="6"/>
    <cellStyle name="Normal 6" xfId="20"/>
    <cellStyle name="Normal 7" xfId="19"/>
    <cellStyle name="Normal GHG Numbers (0.00)" xfId="14"/>
    <cellStyle name="Normal GHG whole table" xfId="15"/>
    <cellStyle name="Normal GHG-Shade" xfId="16"/>
    <cellStyle name="Normal_AppendixAU" xfId="1"/>
    <cellStyle name="Normal_EX" xfId="2"/>
    <cellStyle name="Normal_graphs_baseline2" xfId="3"/>
    <cellStyle name="Pattern" xfId="17"/>
    <cellStyle name="Percent 2" xfId="5"/>
    <cellStyle name="Prozent" xfId="4" builtinId="5"/>
    <cellStyle name="Standard" xfId="0" builtinId="0"/>
    <cellStyle name="Year" xfId="18"/>
  </cellStyles>
  <dxfs count="6">
    <dxf>
      <font>
        <b/>
        <i val="0"/>
        <strike val="0"/>
        <condense val="0"/>
        <extend val="0"/>
        <color indexed="10"/>
      </font>
    </dxf>
    <dxf>
      <font>
        <b/>
        <i val="0"/>
        <condense val="0"/>
        <extend val="0"/>
        <color indexed="10"/>
      </font>
    </dxf>
    <dxf>
      <font>
        <b/>
        <i val="0"/>
        <strike val="0"/>
        <condense val="0"/>
        <extend val="0"/>
        <color indexed="10"/>
      </font>
    </dxf>
    <dxf>
      <font>
        <b/>
        <i val="0"/>
        <condense val="0"/>
        <extend val="0"/>
        <color indexed="10"/>
      </font>
    </dxf>
    <dxf>
      <font>
        <b/>
        <i val="0"/>
        <strike val="0"/>
        <condense val="0"/>
        <extend val="0"/>
        <color indexed="10"/>
      </font>
    </dxf>
    <dxf>
      <font>
        <b/>
        <i val="0"/>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F7EAD1"/>
      <rgbColor rgb="00F1F2F7"/>
      <rgbColor rgb="00000080"/>
      <rgbColor rgb="00DDDFEB"/>
      <rgbColor rgb="00800080"/>
      <rgbColor rgb="00008080"/>
      <rgbColor rgb="00989898"/>
      <rgbColor rgb="00747474"/>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F6E9"/>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M83"/>
  <sheetViews>
    <sheetView showGridLines="0" workbookViewId="0"/>
  </sheetViews>
  <sheetFormatPr baseColWidth="10" defaultColWidth="12" defaultRowHeight="13.5" x14ac:dyDescent="0.25"/>
  <cols>
    <col min="1" max="1" width="42.33203125" style="3" customWidth="1"/>
    <col min="2" max="10" width="8.33203125" style="3" customWidth="1"/>
    <col min="11" max="11" width="6.33203125" style="3" customWidth="1" collapsed="1"/>
    <col min="12" max="12" width="6.33203125" style="3" customWidth="1"/>
    <col min="13" max="13" width="6.33203125" style="3" customWidth="1" collapsed="1"/>
    <col min="14" max="16384" width="12" style="3"/>
  </cols>
  <sheetData>
    <row r="1" spans="1:13" ht="18.75" customHeight="1" x14ac:dyDescent="0.25">
      <c r="A1" s="19"/>
      <c r="B1" s="19"/>
      <c r="C1" s="19"/>
      <c r="D1" s="19"/>
      <c r="E1" s="19"/>
      <c r="F1" s="19"/>
      <c r="G1" s="19"/>
      <c r="H1" s="19"/>
      <c r="I1" s="19"/>
      <c r="J1" s="19"/>
      <c r="K1" s="19"/>
      <c r="L1" s="19"/>
      <c r="M1" s="19"/>
    </row>
    <row r="2" spans="1:13" ht="12.75" customHeight="1" x14ac:dyDescent="0.25">
      <c r="A2" s="19"/>
      <c r="B2" s="19"/>
      <c r="C2" s="19"/>
      <c r="D2" s="19"/>
      <c r="E2" s="19"/>
      <c r="F2" s="19"/>
      <c r="G2" s="19"/>
      <c r="H2" s="19"/>
      <c r="I2" s="19"/>
      <c r="J2" s="19"/>
      <c r="K2" s="19"/>
      <c r="L2" s="19"/>
      <c r="M2" s="19"/>
    </row>
    <row r="3" spans="1:13" ht="2.1" customHeight="1" x14ac:dyDescent="0.25">
      <c r="A3" s="19"/>
      <c r="B3" s="19"/>
      <c r="C3" s="19"/>
      <c r="D3" s="19"/>
      <c r="E3" s="19"/>
      <c r="F3" s="19"/>
      <c r="G3" s="19"/>
      <c r="H3" s="19"/>
      <c r="I3" s="19"/>
      <c r="J3" s="19"/>
      <c r="K3" s="19"/>
      <c r="L3" s="19"/>
      <c r="M3" s="19"/>
    </row>
    <row r="4" spans="1:13" ht="12.75" customHeight="1" x14ac:dyDescent="0.25">
      <c r="A4" s="19"/>
      <c r="B4" s="19"/>
      <c r="C4" s="19"/>
      <c r="D4" s="19"/>
      <c r="E4" s="19"/>
      <c r="F4" s="19"/>
      <c r="G4" s="19"/>
      <c r="H4" s="19"/>
      <c r="I4" s="19"/>
      <c r="J4" s="19"/>
      <c r="K4" s="19"/>
      <c r="L4" s="19"/>
      <c r="M4" s="19"/>
    </row>
    <row r="5" spans="1:13" ht="0.75" customHeight="1" x14ac:dyDescent="0.25">
      <c r="A5" s="19"/>
      <c r="B5" s="19"/>
      <c r="C5" s="19"/>
      <c r="D5" s="19"/>
      <c r="E5" s="19"/>
      <c r="F5" s="19"/>
      <c r="G5" s="19"/>
      <c r="H5" s="19"/>
      <c r="I5" s="19"/>
      <c r="J5" s="19"/>
      <c r="K5" s="19"/>
      <c r="L5" s="19"/>
      <c r="M5" s="19"/>
    </row>
    <row r="6" spans="1:13" x14ac:dyDescent="0.25">
      <c r="A6" s="19"/>
      <c r="B6" s="19"/>
      <c r="C6" s="19"/>
      <c r="D6" s="19"/>
      <c r="E6" s="19"/>
      <c r="F6" s="19"/>
      <c r="G6" s="19"/>
      <c r="H6" s="19"/>
      <c r="I6" s="19"/>
      <c r="J6" s="19"/>
      <c r="K6" s="19"/>
      <c r="L6" s="19"/>
      <c r="M6" s="19"/>
    </row>
    <row r="7" spans="1:13" ht="23.25" x14ac:dyDescent="0.35">
      <c r="A7" s="57"/>
      <c r="B7" s="58"/>
      <c r="C7" s="58"/>
      <c r="D7" s="58"/>
      <c r="E7" s="58"/>
      <c r="F7" s="58"/>
      <c r="G7" s="58"/>
      <c r="H7" s="58"/>
      <c r="I7" s="58"/>
      <c r="J7" s="58"/>
      <c r="K7" s="58"/>
      <c r="L7" s="58"/>
      <c r="M7" s="58"/>
    </row>
    <row r="8" spans="1:13" ht="12.75" customHeight="1" x14ac:dyDescent="0.25">
      <c r="A8" s="19"/>
      <c r="B8" s="19"/>
      <c r="C8" s="19"/>
      <c r="D8" s="19"/>
      <c r="E8" s="19"/>
      <c r="F8" s="19"/>
      <c r="G8" s="19"/>
      <c r="H8" s="19"/>
      <c r="I8" s="19"/>
      <c r="J8" s="19"/>
      <c r="K8" s="19"/>
      <c r="L8" s="19"/>
      <c r="M8" s="19"/>
    </row>
    <row r="9" spans="1:13" ht="12.75" customHeight="1" x14ac:dyDescent="0.25">
      <c r="A9" s="19"/>
      <c r="B9" s="19"/>
      <c r="C9" s="19"/>
      <c r="D9" s="19"/>
      <c r="E9" s="19"/>
      <c r="F9" s="19"/>
      <c r="G9" s="19"/>
      <c r="H9" s="19"/>
      <c r="I9" s="19"/>
      <c r="J9" s="19"/>
      <c r="K9" s="19"/>
      <c r="L9" s="19"/>
      <c r="M9" s="19"/>
    </row>
    <row r="10" spans="1:13" ht="12.75" customHeight="1" x14ac:dyDescent="0.25">
      <c r="A10" s="19"/>
      <c r="B10" s="19"/>
      <c r="C10" s="19"/>
      <c r="D10" s="19"/>
      <c r="E10" s="19"/>
      <c r="F10" s="19"/>
      <c r="G10" s="19"/>
      <c r="H10" s="19"/>
      <c r="I10" s="19"/>
      <c r="J10" s="19"/>
      <c r="K10" s="19"/>
      <c r="L10" s="19"/>
      <c r="M10" s="19"/>
    </row>
    <row r="11" spans="1:13" ht="23.25" x14ac:dyDescent="0.35">
      <c r="A11" s="59"/>
      <c r="B11" s="58"/>
      <c r="C11" s="58"/>
      <c r="D11" s="58"/>
      <c r="E11" s="58"/>
      <c r="F11" s="58"/>
      <c r="G11" s="58"/>
      <c r="H11" s="58"/>
      <c r="I11" s="58"/>
      <c r="J11" s="58"/>
      <c r="K11" s="58"/>
      <c r="L11" s="58"/>
      <c r="M11" s="58"/>
    </row>
    <row r="12" spans="1:13" ht="12.75" customHeight="1" x14ac:dyDescent="0.25">
      <c r="A12" s="60"/>
      <c r="B12" s="19"/>
      <c r="C12" s="19"/>
      <c r="D12" s="19"/>
      <c r="E12" s="19"/>
      <c r="F12" s="19"/>
      <c r="G12" s="19"/>
      <c r="H12" s="19"/>
      <c r="I12" s="19"/>
      <c r="J12" s="19"/>
      <c r="K12" s="19"/>
      <c r="L12" s="19"/>
      <c r="M12" s="19"/>
    </row>
    <row r="13" spans="1:13" ht="12.75" customHeight="1" x14ac:dyDescent="0.25">
      <c r="A13" s="60"/>
      <c r="B13" s="19"/>
      <c r="C13" s="19"/>
      <c r="D13" s="19"/>
      <c r="E13" s="19"/>
      <c r="F13" s="19"/>
      <c r="G13" s="19"/>
      <c r="H13" s="19"/>
      <c r="I13" s="19"/>
      <c r="J13" s="19"/>
      <c r="K13" s="19"/>
      <c r="L13" s="19"/>
      <c r="M13" s="19"/>
    </row>
    <row r="14" spans="1:13" ht="52.5" customHeight="1" x14ac:dyDescent="0.35">
      <c r="A14" s="275" t="s">
        <v>594</v>
      </c>
      <c r="B14" s="275"/>
      <c r="C14" s="275"/>
      <c r="D14" s="275"/>
      <c r="E14" s="275"/>
      <c r="F14" s="275"/>
      <c r="G14" s="275"/>
      <c r="H14" s="275"/>
      <c r="I14" s="275"/>
      <c r="J14" s="275"/>
      <c r="K14" s="58"/>
      <c r="L14" s="58"/>
      <c r="M14" s="19"/>
    </row>
    <row r="15" spans="1:13" ht="12.75" customHeight="1" x14ac:dyDescent="0.25">
      <c r="A15" s="60"/>
      <c r="B15" s="19"/>
      <c r="C15" s="19"/>
      <c r="D15" s="19"/>
      <c r="E15" s="19"/>
      <c r="F15" s="19"/>
      <c r="G15" s="19"/>
      <c r="H15" s="19"/>
      <c r="I15" s="19"/>
      <c r="J15" s="19"/>
      <c r="K15" s="19"/>
      <c r="L15" s="19"/>
      <c r="M15" s="19"/>
    </row>
    <row r="16" spans="1:13" x14ac:dyDescent="0.25">
      <c r="A16" s="60"/>
      <c r="B16" s="19"/>
      <c r="C16" s="19"/>
      <c r="D16" s="19"/>
      <c r="E16" s="19"/>
      <c r="F16" s="19"/>
      <c r="G16" s="19"/>
      <c r="H16" s="19"/>
      <c r="I16" s="19"/>
      <c r="J16" s="19"/>
      <c r="K16" s="19"/>
      <c r="L16" s="19"/>
      <c r="M16" s="19"/>
    </row>
    <row r="17" spans="1:13" ht="12.75" customHeight="1" x14ac:dyDescent="0.25">
      <c r="A17" s="60"/>
      <c r="B17" s="19"/>
      <c r="C17" s="19"/>
      <c r="D17" s="19"/>
      <c r="E17" s="19"/>
      <c r="F17" s="19"/>
      <c r="G17" s="19"/>
      <c r="H17" s="19"/>
      <c r="I17" s="19"/>
      <c r="J17" s="19"/>
      <c r="K17" s="19"/>
      <c r="L17" s="19"/>
      <c r="M17" s="19"/>
    </row>
    <row r="18" spans="1:13" x14ac:dyDescent="0.25">
      <c r="A18" s="60"/>
      <c r="B18" s="19"/>
      <c r="C18" s="19"/>
      <c r="D18" s="19"/>
      <c r="E18" s="19"/>
      <c r="F18" s="19"/>
      <c r="G18" s="19"/>
      <c r="H18" s="19"/>
      <c r="I18" s="19"/>
      <c r="J18" s="19"/>
      <c r="K18" s="19"/>
      <c r="L18" s="19"/>
      <c r="M18" s="19"/>
    </row>
    <row r="19" spans="1:13" x14ac:dyDescent="0.25">
      <c r="A19" s="60"/>
      <c r="B19" s="19"/>
      <c r="C19" s="19"/>
      <c r="D19" s="19"/>
      <c r="E19" s="19"/>
      <c r="F19" s="19"/>
      <c r="G19" s="19"/>
      <c r="H19" s="19"/>
      <c r="I19" s="19"/>
      <c r="J19" s="19"/>
      <c r="K19" s="19"/>
      <c r="L19" s="19"/>
      <c r="M19" s="19"/>
    </row>
    <row r="20" spans="1:13" ht="12.75" customHeight="1" x14ac:dyDescent="0.25">
      <c r="A20" s="60"/>
      <c r="B20" s="19"/>
      <c r="C20" s="19"/>
      <c r="D20" s="19"/>
      <c r="E20" s="19"/>
      <c r="F20" s="19"/>
      <c r="G20" s="19"/>
      <c r="H20" s="19"/>
      <c r="I20" s="19"/>
      <c r="J20" s="19"/>
      <c r="K20" s="19"/>
      <c r="L20" s="19"/>
      <c r="M20" s="19"/>
    </row>
    <row r="21" spans="1:13" ht="12.75" customHeight="1" x14ac:dyDescent="0.25">
      <c r="A21" s="60"/>
      <c r="B21" s="19"/>
      <c r="C21" s="19"/>
      <c r="D21" s="19"/>
      <c r="E21" s="19"/>
      <c r="F21" s="19"/>
      <c r="G21" s="19"/>
      <c r="H21" s="19"/>
      <c r="I21" s="19"/>
      <c r="J21" s="19"/>
      <c r="K21" s="19"/>
      <c r="L21" s="19"/>
      <c r="M21" s="19"/>
    </row>
    <row r="22" spans="1:13" x14ac:dyDescent="0.25">
      <c r="A22" s="60"/>
      <c r="B22" s="19"/>
      <c r="C22" s="19"/>
      <c r="D22" s="19"/>
      <c r="E22" s="19"/>
      <c r="F22" s="19"/>
      <c r="G22" s="19"/>
      <c r="H22" s="19"/>
      <c r="I22" s="19"/>
      <c r="J22" s="19"/>
      <c r="K22" s="19"/>
      <c r="L22" s="19"/>
      <c r="M22" s="19"/>
    </row>
    <row r="23" spans="1:13" x14ac:dyDescent="0.25">
      <c r="A23" s="60"/>
      <c r="B23" s="19"/>
      <c r="C23" s="19"/>
      <c r="D23" s="19"/>
      <c r="E23" s="19"/>
      <c r="F23" s="19"/>
      <c r="G23" s="19"/>
      <c r="H23" s="19"/>
      <c r="I23" s="19"/>
      <c r="J23" s="19"/>
      <c r="K23" s="19"/>
      <c r="L23" s="19"/>
      <c r="M23" s="19"/>
    </row>
    <row r="24" spans="1:13" ht="12.75" customHeight="1" x14ac:dyDescent="0.25">
      <c r="A24" s="60"/>
      <c r="B24" s="19"/>
      <c r="C24" s="19"/>
      <c r="D24" s="19"/>
      <c r="E24" s="19"/>
      <c r="F24" s="19"/>
      <c r="G24" s="19"/>
      <c r="H24" s="19"/>
      <c r="I24" s="19"/>
      <c r="J24" s="19"/>
      <c r="K24" s="19"/>
      <c r="L24" s="19"/>
      <c r="M24" s="19"/>
    </row>
    <row r="25" spans="1:13" ht="18" x14ac:dyDescent="0.25">
      <c r="A25" s="61" t="s">
        <v>356</v>
      </c>
      <c r="B25" s="62"/>
      <c r="C25" s="62"/>
      <c r="D25" s="62"/>
      <c r="E25" s="62"/>
      <c r="F25" s="62"/>
      <c r="G25" s="62"/>
      <c r="H25" s="62"/>
      <c r="I25" s="62"/>
      <c r="J25" s="19"/>
      <c r="K25" s="19"/>
      <c r="L25" s="19"/>
      <c r="M25" s="19"/>
    </row>
    <row r="26" spans="1:13" ht="15.75" x14ac:dyDescent="0.25">
      <c r="A26" s="63" t="s">
        <v>398</v>
      </c>
      <c r="B26" s="184"/>
      <c r="C26" s="184"/>
      <c r="D26" s="184"/>
      <c r="E26" s="184"/>
      <c r="F26" s="184"/>
      <c r="G26" s="184"/>
      <c r="H26" s="184"/>
      <c r="I26" s="184"/>
      <c r="J26" s="19"/>
      <c r="K26" s="19"/>
      <c r="L26" s="19"/>
      <c r="M26" s="19"/>
    </row>
    <row r="27" spans="1:13" ht="12.75" customHeight="1" x14ac:dyDescent="0.25">
      <c r="A27" s="19"/>
      <c r="B27" s="19"/>
      <c r="C27" s="19"/>
      <c r="D27" s="19"/>
      <c r="E27" s="19"/>
      <c r="F27" s="19"/>
      <c r="G27" s="19"/>
      <c r="H27" s="19"/>
      <c r="I27" s="19"/>
      <c r="J27" s="19"/>
      <c r="K27" s="19"/>
      <c r="L27" s="19"/>
      <c r="M27" s="19"/>
    </row>
    <row r="28" spans="1:13" ht="12.75" customHeight="1" x14ac:dyDescent="0.25">
      <c r="A28" s="19"/>
      <c r="B28" s="19"/>
      <c r="C28" s="19"/>
      <c r="D28" s="19"/>
      <c r="E28" s="19"/>
      <c r="F28" s="19"/>
      <c r="G28" s="19"/>
      <c r="H28" s="19"/>
      <c r="I28" s="19"/>
      <c r="J28" s="19"/>
      <c r="K28" s="19"/>
      <c r="L28" s="19"/>
      <c r="M28" s="19"/>
    </row>
    <row r="29" spans="1:13" ht="12.75" customHeight="1" x14ac:dyDescent="0.25">
      <c r="A29" s="19"/>
      <c r="B29" s="19"/>
      <c r="C29" s="19"/>
      <c r="D29" s="19"/>
      <c r="E29" s="19"/>
      <c r="F29" s="19"/>
      <c r="G29" s="19"/>
      <c r="H29" s="19"/>
      <c r="I29" s="19"/>
      <c r="J29" s="19"/>
      <c r="K29" s="19"/>
      <c r="L29" s="19"/>
      <c r="M29" s="19"/>
    </row>
    <row r="30" spans="1:13" x14ac:dyDescent="0.25">
      <c r="A30" s="19"/>
      <c r="B30" s="19"/>
      <c r="C30" s="19"/>
      <c r="D30" s="19"/>
      <c r="E30" s="19"/>
      <c r="F30" s="19"/>
      <c r="G30" s="19"/>
      <c r="H30" s="19"/>
      <c r="I30" s="19"/>
      <c r="J30" s="19"/>
      <c r="K30" s="19"/>
      <c r="L30" s="19"/>
      <c r="M30" s="19"/>
    </row>
    <row r="31" spans="1:13" ht="12.75" customHeight="1" x14ac:dyDescent="0.25">
      <c r="A31" s="19"/>
      <c r="B31" s="19"/>
      <c r="C31" s="19"/>
      <c r="D31" s="19"/>
      <c r="E31" s="19"/>
      <c r="F31" s="19"/>
      <c r="G31" s="19"/>
      <c r="H31" s="19"/>
      <c r="I31" s="19"/>
      <c r="J31" s="19"/>
      <c r="K31" s="19"/>
      <c r="L31" s="19"/>
      <c r="M31" s="19"/>
    </row>
    <row r="32" spans="1:13" x14ac:dyDescent="0.25">
      <c r="A32" s="19"/>
      <c r="B32" s="19"/>
      <c r="C32" s="19"/>
      <c r="D32" s="19"/>
      <c r="E32" s="19"/>
      <c r="F32" s="19"/>
      <c r="G32" s="19"/>
      <c r="H32" s="19"/>
      <c r="I32" s="19"/>
      <c r="J32" s="19"/>
      <c r="K32" s="19"/>
      <c r="L32" s="19"/>
      <c r="M32" s="19"/>
    </row>
    <row r="33" spans="1:13" ht="12.75" customHeight="1" x14ac:dyDescent="0.25">
      <c r="A33" s="19"/>
      <c r="B33" s="19"/>
      <c r="C33" s="19"/>
      <c r="D33" s="19"/>
      <c r="E33" s="19"/>
      <c r="F33" s="19"/>
      <c r="G33" s="19"/>
      <c r="H33" s="19"/>
      <c r="I33" s="19"/>
      <c r="J33" s="19"/>
      <c r="K33" s="19"/>
      <c r="L33" s="19"/>
      <c r="M33" s="19"/>
    </row>
    <row r="34" spans="1:13" ht="12.75" customHeight="1" x14ac:dyDescent="0.25">
      <c r="A34" s="19"/>
      <c r="B34" s="19"/>
      <c r="C34" s="19"/>
      <c r="D34" s="19"/>
      <c r="E34" s="19"/>
      <c r="F34" s="19"/>
      <c r="G34" s="19"/>
      <c r="H34" s="19"/>
      <c r="I34" s="19"/>
      <c r="J34" s="19"/>
      <c r="K34" s="19"/>
      <c r="L34" s="19"/>
      <c r="M34" s="19"/>
    </row>
    <row r="35" spans="1:13" ht="12.75" customHeight="1" x14ac:dyDescent="0.25">
      <c r="A35" s="19"/>
      <c r="B35" s="19"/>
      <c r="C35" s="19"/>
      <c r="D35" s="19"/>
      <c r="E35" s="19"/>
      <c r="F35" s="19"/>
      <c r="G35" s="19"/>
      <c r="H35" s="19"/>
      <c r="I35" s="19"/>
      <c r="J35" s="19"/>
      <c r="K35" s="19"/>
      <c r="L35" s="19"/>
      <c r="M35" s="19"/>
    </row>
    <row r="36" spans="1:13" ht="12.75" customHeight="1" x14ac:dyDescent="0.25">
      <c r="A36" s="19"/>
      <c r="B36" s="19"/>
      <c r="C36" s="19"/>
      <c r="D36" s="19"/>
      <c r="E36" s="19"/>
      <c r="F36" s="19"/>
      <c r="G36" s="19"/>
      <c r="H36" s="19"/>
      <c r="I36" s="19"/>
      <c r="J36" s="19"/>
      <c r="K36" s="19"/>
      <c r="L36" s="19"/>
      <c r="M36" s="19"/>
    </row>
    <row r="37" spans="1:13" ht="12.75" customHeight="1" x14ac:dyDescent="0.25">
      <c r="A37" s="19"/>
      <c r="B37" s="19"/>
      <c r="C37" s="19"/>
      <c r="D37" s="19"/>
      <c r="E37" s="19"/>
      <c r="F37" s="19"/>
      <c r="G37" s="19"/>
      <c r="H37" s="19"/>
      <c r="I37" s="19"/>
      <c r="J37" s="19"/>
      <c r="K37" s="19"/>
      <c r="L37" s="19"/>
      <c r="M37" s="19"/>
    </row>
    <row r="38" spans="1:13" ht="12.75" customHeight="1" x14ac:dyDescent="0.25">
      <c r="A38" s="19"/>
      <c r="B38" s="19"/>
      <c r="C38" s="19"/>
      <c r="D38" s="19"/>
      <c r="E38" s="19"/>
      <c r="F38" s="19"/>
      <c r="G38" s="19"/>
      <c r="H38" s="19"/>
      <c r="I38" s="19"/>
      <c r="J38" s="19"/>
      <c r="K38" s="19"/>
      <c r="L38" s="19"/>
      <c r="M38" s="19"/>
    </row>
    <row r="39" spans="1:13" ht="12.75" customHeight="1" x14ac:dyDescent="0.25">
      <c r="A39" s="19"/>
      <c r="B39" s="19"/>
      <c r="C39" s="19"/>
      <c r="D39" s="19"/>
      <c r="E39" s="19"/>
      <c r="F39" s="19"/>
      <c r="G39" s="19"/>
      <c r="H39" s="19"/>
      <c r="I39" s="19"/>
      <c r="J39" s="19"/>
      <c r="K39" s="19"/>
      <c r="L39" s="19"/>
      <c r="M39" s="19"/>
    </row>
    <row r="40" spans="1:13" ht="12.75" customHeight="1" x14ac:dyDescent="0.25">
      <c r="A40" s="19"/>
      <c r="B40" s="19"/>
      <c r="C40" s="19"/>
      <c r="D40" s="19"/>
      <c r="E40" s="19"/>
      <c r="F40" s="19"/>
      <c r="G40" s="19"/>
      <c r="H40" s="19"/>
      <c r="I40" s="19"/>
      <c r="J40" s="19"/>
      <c r="K40" s="19"/>
      <c r="L40" s="19"/>
      <c r="M40" s="19"/>
    </row>
    <row r="41" spans="1:13" ht="12.75" customHeight="1" x14ac:dyDescent="0.25">
      <c r="A41" s="19"/>
      <c r="B41" s="19"/>
      <c r="C41" s="19"/>
      <c r="D41" s="19"/>
      <c r="E41" s="19"/>
      <c r="F41" s="19"/>
      <c r="G41" s="19"/>
      <c r="H41" s="19"/>
      <c r="I41" s="19"/>
      <c r="J41" s="19"/>
      <c r="K41" s="19"/>
      <c r="L41" s="19"/>
      <c r="M41" s="19"/>
    </row>
    <row r="42" spans="1:13" ht="12.75" customHeight="1" x14ac:dyDescent="0.25">
      <c r="A42" s="19"/>
      <c r="B42" s="19"/>
      <c r="C42" s="19"/>
      <c r="D42" s="19"/>
      <c r="E42" s="19"/>
      <c r="F42" s="19"/>
      <c r="G42" s="19"/>
      <c r="H42" s="19"/>
      <c r="I42" s="19"/>
      <c r="J42" s="19"/>
      <c r="K42" s="19"/>
      <c r="L42" s="19"/>
      <c r="M42" s="19"/>
    </row>
    <row r="43" spans="1:13" ht="12.75" customHeight="1" x14ac:dyDescent="0.25">
      <c r="A43" s="19"/>
      <c r="B43" s="19"/>
      <c r="C43" s="19"/>
      <c r="D43" s="19"/>
      <c r="E43" s="19"/>
      <c r="F43" s="19"/>
      <c r="G43" s="19"/>
      <c r="H43" s="19"/>
      <c r="I43" s="19"/>
      <c r="J43" s="19"/>
      <c r="K43" s="19"/>
      <c r="L43" s="19"/>
      <c r="M43" s="19"/>
    </row>
    <row r="44" spans="1:13" x14ac:dyDescent="0.25">
      <c r="A44" s="19"/>
      <c r="B44" s="19"/>
      <c r="C44" s="19"/>
      <c r="D44" s="19"/>
      <c r="E44" s="19"/>
      <c r="F44" s="19"/>
      <c r="G44" s="19"/>
      <c r="H44" s="19"/>
      <c r="I44" s="19"/>
      <c r="J44" s="19"/>
      <c r="K44" s="19"/>
      <c r="L44" s="19"/>
      <c r="M44" s="19"/>
    </row>
    <row r="45" spans="1:13" x14ac:dyDescent="0.25">
      <c r="A45" s="19"/>
      <c r="B45" s="19"/>
      <c r="C45" s="19"/>
      <c r="D45" s="19"/>
      <c r="E45" s="19"/>
      <c r="F45" s="19"/>
      <c r="G45" s="19"/>
      <c r="H45" s="19"/>
      <c r="I45" s="19"/>
      <c r="J45" s="19"/>
      <c r="K45" s="19"/>
      <c r="L45" s="19"/>
      <c r="M45" s="19"/>
    </row>
    <row r="46" spans="1:13" ht="12.75" customHeight="1" x14ac:dyDescent="0.25">
      <c r="A46" s="19"/>
      <c r="B46" s="19"/>
      <c r="C46" s="19"/>
      <c r="D46" s="19"/>
      <c r="E46" s="19"/>
      <c r="F46" s="162" t="s">
        <v>397</v>
      </c>
      <c r="G46" s="19"/>
      <c r="H46" s="19"/>
      <c r="I46" s="19"/>
      <c r="J46" s="19"/>
      <c r="K46" s="19"/>
      <c r="L46" s="19"/>
      <c r="M46" s="19"/>
    </row>
    <row r="47" spans="1:13" ht="15.75" x14ac:dyDescent="0.25">
      <c r="A47" s="19"/>
      <c r="B47" s="19"/>
      <c r="C47" s="19"/>
      <c r="D47" s="19"/>
      <c r="E47" s="19"/>
      <c r="F47" s="85" t="s">
        <v>74</v>
      </c>
      <c r="G47" s="19"/>
      <c r="H47" s="19"/>
      <c r="I47" s="19"/>
      <c r="J47" s="19"/>
      <c r="K47" s="19"/>
      <c r="L47" s="19"/>
      <c r="M47" s="19"/>
    </row>
    <row r="48" spans="1:13" ht="15.75" customHeight="1" x14ac:dyDescent="0.25">
      <c r="A48" s="19"/>
      <c r="B48" s="19"/>
      <c r="C48" s="19"/>
      <c r="D48" s="19"/>
      <c r="E48" s="19"/>
      <c r="F48" s="276">
        <v>42565</v>
      </c>
      <c r="G48" s="276"/>
      <c r="H48" s="276"/>
      <c r="I48" s="19"/>
      <c r="J48" s="19"/>
      <c r="K48" s="19"/>
      <c r="L48" s="19"/>
      <c r="M48" s="19"/>
    </row>
    <row r="49" spans="1:13" ht="12.75" customHeight="1" x14ac:dyDescent="0.25">
      <c r="A49" s="19"/>
      <c r="B49" s="19"/>
      <c r="C49" s="19"/>
      <c r="D49" s="19"/>
      <c r="E49" s="19"/>
      <c r="F49" s="19"/>
      <c r="G49" s="19"/>
      <c r="H49" s="19"/>
      <c r="I49" s="19"/>
      <c r="J49" s="19"/>
      <c r="K49" s="19"/>
      <c r="L49" s="19"/>
      <c r="M49" s="19"/>
    </row>
    <row r="50" spans="1:13" ht="12.75" customHeight="1" x14ac:dyDescent="0.25">
      <c r="A50" s="19"/>
      <c r="B50" s="19"/>
      <c r="C50" s="19"/>
      <c r="D50" s="19"/>
      <c r="E50" s="19"/>
      <c r="F50" s="19"/>
      <c r="G50" s="19"/>
      <c r="H50" s="19"/>
      <c r="I50" s="19"/>
      <c r="J50" s="19"/>
      <c r="K50" s="19"/>
      <c r="L50" s="19"/>
      <c r="M50" s="19"/>
    </row>
    <row r="51" spans="1:13" ht="12.75" customHeight="1" x14ac:dyDescent="0.25">
      <c r="A51" s="19"/>
      <c r="B51" s="19"/>
      <c r="C51" s="19"/>
      <c r="D51" s="19"/>
      <c r="E51" s="19"/>
      <c r="F51" s="19"/>
      <c r="G51" s="19"/>
      <c r="H51" s="19"/>
      <c r="I51" s="19"/>
      <c r="J51" s="19"/>
      <c r="K51" s="19"/>
      <c r="L51" s="19"/>
      <c r="M51" s="19"/>
    </row>
    <row r="52" spans="1:13" ht="12.75" customHeight="1" x14ac:dyDescent="0.25">
      <c r="A52" s="19"/>
      <c r="B52" s="19"/>
      <c r="C52" s="19"/>
      <c r="D52" s="19"/>
      <c r="E52" s="19"/>
      <c r="F52" s="19"/>
      <c r="G52" s="19"/>
      <c r="H52" s="19"/>
      <c r="I52" s="19"/>
      <c r="J52" s="19"/>
      <c r="K52" s="19"/>
      <c r="L52" s="19"/>
      <c r="M52" s="19"/>
    </row>
    <row r="53" spans="1:13" ht="12.75" customHeight="1" x14ac:dyDescent="0.25">
      <c r="A53" s="19"/>
      <c r="B53" s="19"/>
      <c r="C53" s="19"/>
      <c r="D53" s="19"/>
      <c r="E53" s="19"/>
      <c r="F53" s="19"/>
      <c r="G53" s="19"/>
      <c r="H53" s="19"/>
      <c r="I53" s="19"/>
      <c r="J53" s="19"/>
      <c r="K53" s="19"/>
      <c r="L53" s="19"/>
      <c r="M53" s="19"/>
    </row>
    <row r="54" spans="1:13" x14ac:dyDescent="0.25">
      <c r="A54" s="19"/>
      <c r="B54" s="19"/>
      <c r="C54" s="19"/>
      <c r="D54" s="19"/>
      <c r="E54" s="19"/>
      <c r="F54" s="19"/>
      <c r="G54" s="19"/>
      <c r="H54" s="19"/>
      <c r="I54" s="19"/>
      <c r="J54" s="19"/>
      <c r="K54" s="19"/>
      <c r="L54" s="19"/>
      <c r="M54" s="19"/>
    </row>
    <row r="55" spans="1:13" ht="12.75" customHeight="1" x14ac:dyDescent="0.25">
      <c r="A55" s="19"/>
      <c r="B55" s="19"/>
      <c r="C55" s="19"/>
      <c r="D55" s="19"/>
      <c r="E55" s="19"/>
      <c r="F55" s="19"/>
      <c r="G55" s="19"/>
      <c r="H55" s="19"/>
      <c r="I55" s="19"/>
      <c r="J55" s="19"/>
      <c r="K55" s="19"/>
      <c r="L55" s="19"/>
      <c r="M55" s="19"/>
    </row>
    <row r="56" spans="1:13" ht="2.1" customHeight="1" x14ac:dyDescent="0.25">
      <c r="A56" s="19"/>
      <c r="B56" s="19"/>
      <c r="C56" s="19"/>
      <c r="D56" s="19"/>
      <c r="E56" s="19"/>
      <c r="F56" s="19"/>
      <c r="G56" s="19"/>
      <c r="H56" s="19"/>
      <c r="I56" s="19"/>
      <c r="J56" s="19"/>
      <c r="K56" s="19"/>
      <c r="L56" s="19"/>
      <c r="M56" s="19"/>
    </row>
    <row r="57" spans="1:13" x14ac:dyDescent="0.25">
      <c r="A57" s="19"/>
      <c r="B57" s="19"/>
      <c r="C57" s="19"/>
      <c r="D57" s="19"/>
      <c r="E57" s="19"/>
      <c r="F57" s="19"/>
      <c r="G57" s="19"/>
      <c r="H57" s="19"/>
      <c r="I57" s="19"/>
      <c r="J57" s="19"/>
      <c r="K57" s="19"/>
      <c r="L57" s="64"/>
      <c r="M57" s="19"/>
    </row>
    <row r="58" spans="1:13" ht="12.75" customHeight="1" x14ac:dyDescent="0.25">
      <c r="A58" s="19"/>
      <c r="B58" s="19"/>
      <c r="C58" s="19"/>
      <c r="D58" s="19"/>
      <c r="E58" s="19"/>
      <c r="F58" s="19"/>
      <c r="G58" s="19"/>
      <c r="H58" s="19"/>
      <c r="I58" s="19"/>
      <c r="J58" s="19"/>
      <c r="K58" s="19"/>
      <c r="L58" s="19"/>
      <c r="M58" s="19"/>
    </row>
    <row r="59" spans="1:13" ht="12.75" customHeight="1" x14ac:dyDescent="0.25">
      <c r="A59" s="19"/>
      <c r="B59" s="19"/>
      <c r="C59" s="19"/>
      <c r="D59" s="19"/>
      <c r="E59" s="19"/>
      <c r="F59" s="19"/>
      <c r="G59" s="19"/>
      <c r="H59" s="19"/>
      <c r="I59" s="19"/>
      <c r="J59" s="19"/>
      <c r="K59" s="19"/>
      <c r="L59" s="19"/>
      <c r="M59" s="19"/>
    </row>
    <row r="60" spans="1:13" ht="12.75" customHeight="1" x14ac:dyDescent="0.25">
      <c r="A60" s="19"/>
      <c r="B60" s="19"/>
      <c r="C60" s="19"/>
      <c r="D60" s="19"/>
      <c r="E60" s="19"/>
      <c r="F60" s="19"/>
      <c r="G60" s="19"/>
      <c r="H60" s="19"/>
      <c r="I60" s="19"/>
      <c r="J60" s="19"/>
      <c r="K60" s="19"/>
      <c r="L60" s="19"/>
      <c r="M60" s="19"/>
    </row>
    <row r="61" spans="1:13" ht="12.75" customHeight="1" x14ac:dyDescent="0.25">
      <c r="A61" s="19"/>
      <c r="B61" s="19"/>
      <c r="C61" s="19"/>
      <c r="D61" s="19"/>
      <c r="E61" s="19"/>
      <c r="F61" s="19"/>
      <c r="G61" s="19"/>
      <c r="H61" s="19"/>
      <c r="I61" s="19"/>
      <c r="J61" s="19"/>
      <c r="K61" s="19"/>
      <c r="L61" s="19"/>
      <c r="M61" s="19"/>
    </row>
    <row r="62" spans="1:13" ht="12.75" customHeight="1" x14ac:dyDescent="0.25">
      <c r="A62" s="19"/>
      <c r="B62" s="19"/>
      <c r="C62" s="19"/>
      <c r="D62" s="19"/>
      <c r="E62" s="19"/>
      <c r="F62" s="19"/>
      <c r="G62" s="19"/>
      <c r="H62" s="19"/>
      <c r="I62" s="19"/>
      <c r="J62" s="19"/>
      <c r="K62" s="19"/>
      <c r="L62" s="19"/>
      <c r="M62" s="19"/>
    </row>
    <row r="63" spans="1:13" ht="2.1" customHeight="1" x14ac:dyDescent="0.25">
      <c r="A63" s="19"/>
      <c r="B63" s="19"/>
      <c r="C63" s="19"/>
      <c r="D63" s="19"/>
      <c r="E63" s="19"/>
      <c r="F63" s="19"/>
      <c r="G63" s="19"/>
      <c r="H63" s="19"/>
      <c r="I63" s="19"/>
      <c r="J63" s="19"/>
      <c r="K63" s="19"/>
      <c r="L63" s="19"/>
      <c r="M63" s="19"/>
    </row>
    <row r="64" spans="1:13" ht="12.75" customHeight="1" x14ac:dyDescent="0.25">
      <c r="A64" s="19"/>
      <c r="B64" s="19"/>
      <c r="C64" s="19"/>
      <c r="D64" s="19"/>
      <c r="E64" s="19"/>
      <c r="F64" s="19"/>
      <c r="G64" s="19"/>
      <c r="H64" s="19"/>
      <c r="I64" s="19"/>
      <c r="J64" s="19"/>
      <c r="K64" s="19"/>
      <c r="L64" s="19"/>
      <c r="M64" s="19"/>
    </row>
    <row r="65" spans="1:13" ht="12.75" customHeight="1" x14ac:dyDescent="0.25">
      <c r="A65" s="19"/>
      <c r="B65" s="19"/>
      <c r="C65" s="19"/>
      <c r="D65" s="19"/>
      <c r="E65" s="19"/>
      <c r="F65" s="19"/>
      <c r="G65" s="19"/>
      <c r="H65" s="19"/>
      <c r="I65" s="19"/>
      <c r="J65" s="19"/>
      <c r="K65" s="19"/>
      <c r="L65" s="19"/>
      <c r="M65" s="19"/>
    </row>
    <row r="66" spans="1:13" ht="12.75" customHeight="1" x14ac:dyDescent="0.25">
      <c r="A66" s="19"/>
      <c r="B66" s="19"/>
      <c r="C66" s="19"/>
      <c r="D66" s="19"/>
      <c r="E66" s="19"/>
      <c r="F66" s="19"/>
      <c r="G66" s="19"/>
      <c r="H66" s="19"/>
      <c r="I66" s="19"/>
      <c r="J66" s="19"/>
      <c r="K66" s="19"/>
      <c r="L66" s="19"/>
      <c r="M66" s="19"/>
    </row>
    <row r="67" spans="1:13" ht="12.75" customHeight="1" x14ac:dyDescent="0.25">
      <c r="A67" s="19"/>
      <c r="B67" s="19"/>
      <c r="C67" s="19"/>
      <c r="D67" s="19"/>
      <c r="E67" s="19"/>
      <c r="F67" s="19"/>
      <c r="G67" s="19"/>
      <c r="H67" s="19"/>
      <c r="I67" s="19"/>
      <c r="J67" s="19"/>
      <c r="K67" s="19"/>
      <c r="L67" s="19"/>
      <c r="M67" s="19"/>
    </row>
    <row r="68" spans="1:13" ht="2.1" customHeight="1" x14ac:dyDescent="0.25">
      <c r="A68" s="19"/>
      <c r="B68" s="19"/>
      <c r="C68" s="19"/>
      <c r="D68" s="19"/>
      <c r="E68" s="19"/>
      <c r="F68" s="19"/>
      <c r="G68" s="19"/>
      <c r="H68" s="19"/>
      <c r="I68" s="19"/>
      <c r="J68" s="19"/>
      <c r="K68" s="19"/>
      <c r="L68" s="19"/>
      <c r="M68" s="19"/>
    </row>
    <row r="69" spans="1:13" ht="12.75" customHeight="1" x14ac:dyDescent="0.25">
      <c r="A69" s="19"/>
      <c r="B69" s="19"/>
      <c r="C69" s="19"/>
      <c r="D69" s="19"/>
      <c r="E69" s="19"/>
      <c r="F69" s="19"/>
      <c r="G69" s="19"/>
      <c r="H69" s="19"/>
      <c r="I69" s="19"/>
      <c r="J69" s="19"/>
      <c r="K69" s="19"/>
      <c r="L69" s="19"/>
      <c r="M69" s="19"/>
    </row>
    <row r="70" spans="1:13" ht="2.1" customHeight="1" x14ac:dyDescent="0.25">
      <c r="A70" s="19"/>
      <c r="B70" s="19"/>
      <c r="C70" s="19"/>
      <c r="D70" s="19"/>
      <c r="E70" s="19"/>
      <c r="F70" s="19"/>
      <c r="G70" s="19"/>
      <c r="H70" s="19"/>
      <c r="I70" s="19"/>
      <c r="J70" s="19"/>
      <c r="K70" s="19"/>
      <c r="L70" s="19"/>
      <c r="M70" s="19"/>
    </row>
    <row r="71" spans="1:13" ht="12.75" customHeight="1" x14ac:dyDescent="0.25">
      <c r="A71" s="19"/>
      <c r="B71" s="19"/>
      <c r="C71" s="19"/>
      <c r="D71" s="19"/>
      <c r="E71" s="19"/>
      <c r="F71" s="19"/>
      <c r="G71" s="19"/>
      <c r="H71" s="19"/>
      <c r="I71" s="19"/>
      <c r="J71" s="19"/>
      <c r="K71" s="19"/>
      <c r="L71" s="19"/>
      <c r="M71" s="19"/>
    </row>
    <row r="72" spans="1:13" ht="12.75" customHeight="1" x14ac:dyDescent="0.25">
      <c r="A72" s="19"/>
      <c r="B72" s="19"/>
      <c r="C72" s="19"/>
      <c r="D72" s="19"/>
      <c r="E72" s="19"/>
      <c r="F72" s="19"/>
      <c r="G72" s="19"/>
      <c r="H72" s="19"/>
      <c r="I72" s="19"/>
      <c r="J72" s="19"/>
      <c r="K72" s="19"/>
      <c r="L72" s="19"/>
      <c r="M72" s="19"/>
    </row>
    <row r="73" spans="1:13" ht="12.75" customHeight="1" x14ac:dyDescent="0.25">
      <c r="A73" s="19"/>
      <c r="B73" s="19"/>
      <c r="C73" s="19"/>
      <c r="D73" s="19"/>
      <c r="E73" s="19"/>
      <c r="F73" s="19"/>
      <c r="G73" s="19"/>
      <c r="H73" s="19"/>
      <c r="I73" s="19"/>
      <c r="J73" s="19"/>
      <c r="K73" s="19"/>
      <c r="L73" s="19"/>
      <c r="M73" s="19"/>
    </row>
    <row r="74" spans="1:13" ht="12.75" customHeight="1" x14ac:dyDescent="0.25">
      <c r="A74" s="19"/>
      <c r="B74" s="19"/>
      <c r="C74" s="19"/>
      <c r="D74" s="19"/>
      <c r="E74" s="19"/>
      <c r="F74" s="19"/>
      <c r="G74" s="19"/>
      <c r="H74" s="19"/>
      <c r="I74" s="19"/>
      <c r="J74" s="19"/>
      <c r="K74" s="19"/>
      <c r="L74" s="19"/>
      <c r="M74" s="19"/>
    </row>
    <row r="75" spans="1:13" ht="2.1" customHeight="1" thickBot="1" x14ac:dyDescent="0.3">
      <c r="A75" s="27"/>
      <c r="B75" s="27"/>
      <c r="C75" s="27"/>
      <c r="D75" s="27"/>
      <c r="E75" s="27"/>
      <c r="F75" s="27"/>
      <c r="G75" s="27"/>
      <c r="H75" s="27"/>
      <c r="I75" s="27"/>
      <c r="J75" s="27"/>
      <c r="K75" s="28"/>
      <c r="L75" s="28"/>
      <c r="M75" s="28"/>
    </row>
    <row r="76" spans="1:13" ht="13.5" customHeight="1" x14ac:dyDescent="0.25">
      <c r="A76" s="19"/>
      <c r="B76" s="19"/>
      <c r="C76" s="19"/>
      <c r="D76" s="19"/>
      <c r="E76" s="19"/>
      <c r="F76" s="19"/>
      <c r="G76" s="19"/>
      <c r="H76" s="19"/>
      <c r="I76" s="19"/>
      <c r="J76" s="19"/>
      <c r="K76" s="19"/>
      <c r="L76" s="19"/>
      <c r="M76" s="19"/>
    </row>
    <row r="83" s="65" customFormat="1" x14ac:dyDescent="0.25"/>
  </sheetData>
  <mergeCells count="2">
    <mergeCell ref="A14:J14"/>
    <mergeCell ref="F48:H48"/>
  </mergeCells>
  <conditionalFormatting sqref="X75:AA80 AK6:AS80 X6:AA6 X16:AA17 X22:AA23 X31:AA32 X46:AA46 X54:AA56 X63:AA63 X68:AA68 X70:AA70">
    <cfRule type="cellIs" dxfId="5" priority="2" stopIfTrue="1" operator="notEqual">
      <formula>0</formula>
    </cfRule>
  </conditionalFormatting>
  <conditionalFormatting sqref="O7:AA15 O18:AA21 O24:AA30 O33:AA45 O47:AA53 O57:AA62 O64:AA67 O69:AA69 O71:AA74">
    <cfRule type="cellIs" dxfId="4" priority="1" stopIfTrue="1" operator="notEqual">
      <formula>0</formula>
    </cfRule>
  </conditionalFormatting>
  <printOptions gridLinesSet="0"/>
  <pageMargins left="0.47244094488188981" right="0.27559055118110237" top="0.39370078740157483" bottom="0.39370078740157483" header="0.11811023622047245" footer="0.11811023622047245"/>
  <pageSetup paperSize="9" scale="85"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C250"/>
  <sheetViews>
    <sheetView showGridLines="0" topLeftCell="A61"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208</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29" ht="12.75" customHeight="1" x14ac:dyDescent="0.25">
      <c r="A6" s="4" t="s">
        <v>272</v>
      </c>
      <c r="B6" s="13">
        <v>34594.231310000003</v>
      </c>
      <c r="C6" s="13">
        <v>33586.555970000001</v>
      </c>
      <c r="D6" s="13">
        <v>36947.267260000001</v>
      </c>
      <c r="E6" s="13">
        <v>39675.929232131166</v>
      </c>
      <c r="F6" s="13">
        <v>35461.061185555118</v>
      </c>
      <c r="G6" s="13">
        <v>38425.221795275349</v>
      </c>
      <c r="H6" s="13">
        <v>39870.621053349896</v>
      </c>
      <c r="I6" s="13">
        <v>40760.812377265604</v>
      </c>
      <c r="J6" s="13">
        <v>43071.598515910919</v>
      </c>
      <c r="K6" s="13">
        <v>43565.750907764101</v>
      </c>
      <c r="L6" s="13">
        <v>46401.793985914723</v>
      </c>
      <c r="M6" s="14">
        <v>0.66021732777366005</v>
      </c>
      <c r="N6" s="15">
        <v>-0.40972293987721065</v>
      </c>
      <c r="O6" s="15">
        <v>1.178940478991608</v>
      </c>
      <c r="P6" s="15">
        <v>0.77523021435117467</v>
      </c>
      <c r="Q6" s="15">
        <v>0.74752320090929469</v>
      </c>
      <c r="S6" s="92"/>
      <c r="T6" s="92"/>
      <c r="U6" s="92"/>
      <c r="V6" s="92"/>
      <c r="W6" s="92"/>
      <c r="X6" s="92"/>
      <c r="Y6" s="92"/>
      <c r="Z6" s="92"/>
      <c r="AA6" s="92"/>
      <c r="AB6" s="92"/>
      <c r="AC6" s="92"/>
    </row>
    <row r="7" spans="1:29" ht="12.75" customHeight="1" x14ac:dyDescent="0.25">
      <c r="A7" s="75" t="s">
        <v>120</v>
      </c>
      <c r="B7" s="17">
        <v>10122.24</v>
      </c>
      <c r="C7" s="17">
        <v>9531.84</v>
      </c>
      <c r="D7" s="17">
        <v>9531.84</v>
      </c>
      <c r="E7" s="17">
        <v>9531.8399999999983</v>
      </c>
      <c r="F7" s="17">
        <v>6949.4400000000005</v>
      </c>
      <c r="G7" s="17">
        <v>6949.4400000000005</v>
      </c>
      <c r="H7" s="17">
        <v>6949.4400000000005</v>
      </c>
      <c r="I7" s="17">
        <v>6949.4400000000005</v>
      </c>
      <c r="J7" s="17">
        <v>9449.4399999999987</v>
      </c>
      <c r="K7" s="17">
        <v>9022.64</v>
      </c>
      <c r="L7" s="17">
        <v>9022.64</v>
      </c>
      <c r="M7" s="18">
        <v>-0.59916987187711435</v>
      </c>
      <c r="N7" s="19">
        <v>-3.1103679567942577</v>
      </c>
      <c r="O7" s="19">
        <v>0</v>
      </c>
      <c r="P7" s="19">
        <v>3.1206462887992892</v>
      </c>
      <c r="Q7" s="19">
        <v>-0.46111863155643418</v>
      </c>
      <c r="S7" s="92"/>
      <c r="T7" s="92"/>
      <c r="U7" s="92"/>
      <c r="V7" s="92"/>
      <c r="W7" s="92"/>
      <c r="X7" s="92"/>
      <c r="Y7" s="92"/>
      <c r="Z7" s="92"/>
      <c r="AA7" s="92"/>
      <c r="AB7" s="92"/>
      <c r="AC7" s="92"/>
    </row>
    <row r="8" spans="1:29" ht="12.75" customHeight="1" x14ac:dyDescent="0.25">
      <c r="A8" s="75" t="s">
        <v>187</v>
      </c>
      <c r="B8" s="17">
        <v>16718</v>
      </c>
      <c r="C8" s="17">
        <v>16799</v>
      </c>
      <c r="D8" s="17">
        <v>18654</v>
      </c>
      <c r="E8" s="17">
        <v>22500.933292131169</v>
      </c>
      <c r="F8" s="17">
        <v>23236.403563285949</v>
      </c>
      <c r="G8" s="17">
        <v>24945.248610984276</v>
      </c>
      <c r="H8" s="17">
        <v>25842.357144841993</v>
      </c>
      <c r="I8" s="17">
        <v>26175.784338307432</v>
      </c>
      <c r="J8" s="17">
        <v>26141.786521713508</v>
      </c>
      <c r="K8" s="17">
        <v>26994.388004784381</v>
      </c>
      <c r="L8" s="17">
        <v>29224.496151286978</v>
      </c>
      <c r="M8" s="18">
        <v>1.1017714557939096</v>
      </c>
      <c r="N8" s="19">
        <v>2.2208984581870927</v>
      </c>
      <c r="O8" s="19">
        <v>1.068616629473329</v>
      </c>
      <c r="P8" s="19">
        <v>0.11526792943610253</v>
      </c>
      <c r="Q8" s="19">
        <v>1.1209583445306537</v>
      </c>
      <c r="S8" s="92"/>
      <c r="T8" s="92"/>
      <c r="U8" s="92"/>
      <c r="V8" s="92"/>
      <c r="W8" s="92"/>
      <c r="X8" s="92"/>
      <c r="Y8" s="92"/>
      <c r="Z8" s="92"/>
      <c r="AA8" s="92"/>
      <c r="AB8" s="92"/>
      <c r="AC8" s="92"/>
    </row>
    <row r="9" spans="1:29" ht="12.75" customHeight="1" x14ac:dyDescent="0.25">
      <c r="A9" s="39" t="s">
        <v>19</v>
      </c>
      <c r="B9" s="207">
        <v>16506</v>
      </c>
      <c r="C9" s="207">
        <v>16302</v>
      </c>
      <c r="D9" s="207">
        <v>16624</v>
      </c>
      <c r="E9" s="207">
        <v>16395</v>
      </c>
      <c r="F9" s="207">
        <v>16642.057144427556</v>
      </c>
      <c r="G9" s="207">
        <v>16739.632571544971</v>
      </c>
      <c r="H9" s="207">
        <v>16742.054727082079</v>
      </c>
      <c r="I9" s="207">
        <v>17075.481920547518</v>
      </c>
      <c r="J9" s="207">
        <v>17075.481920547518</v>
      </c>
      <c r="K9" s="207">
        <v>17508.620678606028</v>
      </c>
      <c r="L9" s="207">
        <v>17909.144955842916</v>
      </c>
      <c r="M9" s="194">
        <v>7.1260209895784854E-2</v>
      </c>
      <c r="N9" s="19">
        <v>1.0856787937285617E-2</v>
      </c>
      <c r="O9" s="19">
        <v>5.9925416730921555E-2</v>
      </c>
      <c r="P9" s="194">
        <v>0.19739284094661969</v>
      </c>
      <c r="Q9" s="194">
        <v>0.47781636871984112</v>
      </c>
      <c r="S9" s="92"/>
      <c r="T9" s="92"/>
      <c r="U9" s="92"/>
      <c r="V9" s="92"/>
      <c r="W9" s="92"/>
      <c r="X9" s="92"/>
      <c r="Y9" s="92"/>
      <c r="Z9" s="92"/>
      <c r="AA9" s="92"/>
      <c r="AB9" s="92"/>
      <c r="AC9" s="92"/>
    </row>
    <row r="10" spans="1:29" ht="12.75" customHeight="1" x14ac:dyDescent="0.25">
      <c r="A10" s="47" t="s">
        <v>188</v>
      </c>
      <c r="B10" s="17">
        <v>7895</v>
      </c>
      <c r="C10" s="17">
        <v>7797.4245728825881</v>
      </c>
      <c r="D10" s="17">
        <v>8013</v>
      </c>
      <c r="E10" s="17">
        <v>7902.618804138594</v>
      </c>
      <c r="F10" s="17">
        <v>7902.618804138594</v>
      </c>
      <c r="G10" s="17">
        <v>8000.1942312560068</v>
      </c>
      <c r="H10" s="17">
        <v>8000.1942312560068</v>
      </c>
      <c r="I10" s="17">
        <v>8097.2190708052631</v>
      </c>
      <c r="J10" s="17">
        <v>8097.2190708052631</v>
      </c>
      <c r="K10" s="17">
        <v>8097.2190708052631</v>
      </c>
      <c r="L10" s="17">
        <v>8160.5714041385972</v>
      </c>
      <c r="M10" s="18">
        <v>0.14846585246799382</v>
      </c>
      <c r="N10" s="19">
        <v>-0.1386140824139237</v>
      </c>
      <c r="O10" s="19">
        <v>0.12279154272190063</v>
      </c>
      <c r="P10" s="19">
        <v>0.12062126745402413</v>
      </c>
      <c r="Q10" s="19">
        <v>7.7965511359545658E-2</v>
      </c>
      <c r="S10" s="92"/>
      <c r="T10" s="92"/>
      <c r="U10" s="92"/>
      <c r="V10" s="92"/>
      <c r="W10" s="92"/>
      <c r="X10" s="92"/>
      <c r="Y10" s="92"/>
      <c r="Z10" s="92"/>
      <c r="AA10" s="92"/>
      <c r="AB10" s="92"/>
      <c r="AC10" s="92"/>
    </row>
    <row r="11" spans="1:29" ht="12.75" customHeight="1" x14ac:dyDescent="0.25">
      <c r="A11" s="47" t="s">
        <v>189</v>
      </c>
      <c r="B11" s="17">
        <v>8611</v>
      </c>
      <c r="C11" s="17">
        <v>8504.5754271174119</v>
      </c>
      <c r="D11" s="17">
        <v>8611</v>
      </c>
      <c r="E11" s="17">
        <v>8492.3811958614042</v>
      </c>
      <c r="F11" s="17">
        <v>8739.4383402889634</v>
      </c>
      <c r="G11" s="17">
        <v>8739.4383402889634</v>
      </c>
      <c r="H11" s="17">
        <v>8741.860495826073</v>
      </c>
      <c r="I11" s="17">
        <v>8978.2628497422538</v>
      </c>
      <c r="J11" s="17">
        <v>8978.2628497422538</v>
      </c>
      <c r="K11" s="17">
        <v>9411.4016078007644</v>
      </c>
      <c r="L11" s="17">
        <v>9748.5735517043177</v>
      </c>
      <c r="M11" s="18">
        <v>0</v>
      </c>
      <c r="N11" s="19">
        <v>0.14816434269866452</v>
      </c>
      <c r="O11" s="19">
        <v>2.7711775152150508E-3</v>
      </c>
      <c r="P11" s="19">
        <v>0.2671901045508962</v>
      </c>
      <c r="Q11" s="19">
        <v>0.82654270668947039</v>
      </c>
      <c r="S11" s="92"/>
      <c r="T11" s="92"/>
      <c r="U11" s="92"/>
      <c r="V11" s="92"/>
      <c r="W11" s="92"/>
      <c r="X11" s="92"/>
      <c r="Y11" s="92"/>
      <c r="Z11" s="92"/>
      <c r="AA11" s="92"/>
      <c r="AB11" s="92"/>
      <c r="AC11" s="92"/>
    </row>
    <row r="12" spans="1:29" ht="12.75" customHeight="1" x14ac:dyDescent="0.25">
      <c r="A12" s="39" t="s">
        <v>192</v>
      </c>
      <c r="B12" s="17">
        <v>209</v>
      </c>
      <c r="C12" s="17">
        <v>493.00000000000006</v>
      </c>
      <c r="D12" s="17">
        <v>2019</v>
      </c>
      <c r="E12" s="17">
        <v>6024.9332921311689</v>
      </c>
      <c r="F12" s="17">
        <v>6506.7247547902398</v>
      </c>
      <c r="G12" s="17">
        <v>8117.9943753711495</v>
      </c>
      <c r="H12" s="17">
        <v>9012.6807536917604</v>
      </c>
      <c r="I12" s="17">
        <v>9012.6807536917604</v>
      </c>
      <c r="J12" s="17">
        <v>8978.6829370978376</v>
      </c>
      <c r="K12" s="17">
        <v>9397.1456621102006</v>
      </c>
      <c r="L12" s="17">
        <v>11219.72953137591</v>
      </c>
      <c r="M12" s="18">
        <v>25.458185855782411</v>
      </c>
      <c r="N12" s="19">
        <v>12.41457209509036</v>
      </c>
      <c r="O12" s="19">
        <v>3.3116160890120261</v>
      </c>
      <c r="P12" s="19">
        <v>-3.7786389024863087E-2</v>
      </c>
      <c r="Q12" s="19">
        <v>2.2532158049670681</v>
      </c>
      <c r="S12" s="92"/>
      <c r="T12" s="92"/>
      <c r="U12" s="92"/>
      <c r="V12" s="92"/>
      <c r="W12" s="92"/>
      <c r="X12" s="92"/>
      <c r="Y12" s="92"/>
      <c r="Z12" s="92"/>
      <c r="AA12" s="92"/>
      <c r="AB12" s="92"/>
      <c r="AC12" s="92"/>
    </row>
    <row r="13" spans="1:29" ht="12.75" customHeight="1" x14ac:dyDescent="0.25">
      <c r="A13" s="47" t="s">
        <v>190</v>
      </c>
      <c r="B13" s="17">
        <v>209</v>
      </c>
      <c r="C13" s="17">
        <v>469.70000000000005</v>
      </c>
      <c r="D13" s="17">
        <v>1855.3</v>
      </c>
      <c r="E13" s="17">
        <v>5823.25145414706</v>
      </c>
      <c r="F13" s="17">
        <v>6279.25145414706</v>
      </c>
      <c r="G13" s="17">
        <v>7890.5210747279698</v>
      </c>
      <c r="H13" s="17">
        <v>8785.2074530485806</v>
      </c>
      <c r="I13" s="17">
        <v>8785.2074530485806</v>
      </c>
      <c r="J13" s="17">
        <v>8711.2096364546578</v>
      </c>
      <c r="K13" s="17">
        <v>9039.6723614670209</v>
      </c>
      <c r="L13" s="17">
        <v>10798.956230732731</v>
      </c>
      <c r="M13" s="18">
        <v>24.401834812743871</v>
      </c>
      <c r="N13" s="19">
        <v>12.966421874463574</v>
      </c>
      <c r="O13" s="19">
        <v>3.4152091571937548</v>
      </c>
      <c r="P13" s="19">
        <v>-8.4550991076182136E-2</v>
      </c>
      <c r="Q13" s="19">
        <v>2.1716322578811731</v>
      </c>
      <c r="S13" s="92"/>
      <c r="T13" s="92"/>
      <c r="U13" s="92"/>
      <c r="V13" s="92"/>
      <c r="W13" s="92"/>
      <c r="X13" s="92"/>
      <c r="Y13" s="92"/>
      <c r="Z13" s="92"/>
      <c r="AA13" s="92"/>
      <c r="AB13" s="92"/>
      <c r="AC13" s="92"/>
    </row>
    <row r="14" spans="1:29" ht="12.75" customHeight="1" x14ac:dyDescent="0.25">
      <c r="A14" s="47" t="s">
        <v>191</v>
      </c>
      <c r="B14" s="17">
        <v>0</v>
      </c>
      <c r="C14" s="17">
        <v>23.3</v>
      </c>
      <c r="D14" s="17">
        <v>163.69999999999999</v>
      </c>
      <c r="E14" s="17">
        <v>201.68183798410885</v>
      </c>
      <c r="F14" s="17">
        <v>227.47330064317987</v>
      </c>
      <c r="G14" s="17">
        <v>227.47330064317987</v>
      </c>
      <c r="H14" s="17">
        <v>227.47330064317987</v>
      </c>
      <c r="I14" s="17">
        <v>227.47330064317987</v>
      </c>
      <c r="J14" s="17">
        <v>267.47330064317987</v>
      </c>
      <c r="K14" s="17">
        <v>357.47330064317987</v>
      </c>
      <c r="L14" s="17">
        <v>420.77330064317988</v>
      </c>
      <c r="M14" s="18">
        <v>0</v>
      </c>
      <c r="N14" s="19">
        <v>3.3446919347956738</v>
      </c>
      <c r="O14" s="19">
        <v>0</v>
      </c>
      <c r="P14" s="19">
        <v>1.633059793695546</v>
      </c>
      <c r="Q14" s="19">
        <v>4.6349506400020557</v>
      </c>
      <c r="S14" s="92"/>
      <c r="T14" s="92"/>
      <c r="U14" s="92"/>
      <c r="V14" s="92"/>
      <c r="W14" s="92"/>
      <c r="X14" s="92"/>
      <c r="Y14" s="92"/>
      <c r="Z14" s="92"/>
      <c r="AA14" s="92"/>
      <c r="AB14" s="92"/>
      <c r="AC14" s="92"/>
    </row>
    <row r="15" spans="1:29" ht="12.75" customHeight="1" x14ac:dyDescent="0.25">
      <c r="A15" s="39" t="s">
        <v>182</v>
      </c>
      <c r="B15" s="17">
        <v>3</v>
      </c>
      <c r="C15" s="17">
        <v>4</v>
      </c>
      <c r="D15" s="17">
        <v>11</v>
      </c>
      <c r="E15" s="17">
        <v>81.000000000000014</v>
      </c>
      <c r="F15" s="17">
        <v>87.621664068153407</v>
      </c>
      <c r="G15" s="17">
        <v>87.621664068153407</v>
      </c>
      <c r="H15" s="17">
        <v>87.621664068153407</v>
      </c>
      <c r="I15" s="17">
        <v>87.621664068153407</v>
      </c>
      <c r="J15" s="17">
        <v>87.621664068153393</v>
      </c>
      <c r="K15" s="17">
        <v>88.621664068153407</v>
      </c>
      <c r="L15" s="17">
        <v>95.621664068153407</v>
      </c>
      <c r="M15" s="18">
        <v>13.874673044960195</v>
      </c>
      <c r="N15" s="19">
        <v>23.061408405642901</v>
      </c>
      <c r="O15" s="19">
        <v>0</v>
      </c>
      <c r="P15" s="19">
        <v>0</v>
      </c>
      <c r="Q15" s="19">
        <v>0.87753931672465146</v>
      </c>
      <c r="S15" s="92"/>
      <c r="T15" s="92"/>
      <c r="U15" s="92"/>
      <c r="V15" s="92"/>
      <c r="W15" s="92"/>
      <c r="X15" s="92"/>
      <c r="Y15" s="92"/>
      <c r="Z15" s="92"/>
      <c r="AA15" s="92"/>
      <c r="AB15" s="92"/>
      <c r="AC15" s="92"/>
    </row>
    <row r="16" spans="1:29" ht="12.75" customHeight="1" x14ac:dyDescent="0.25">
      <c r="A16" s="39" t="s">
        <v>209</v>
      </c>
      <c r="B16" s="207">
        <v>0</v>
      </c>
      <c r="C16" s="207">
        <v>0</v>
      </c>
      <c r="D16" s="207">
        <v>0</v>
      </c>
      <c r="E16" s="207">
        <v>0</v>
      </c>
      <c r="F16" s="207">
        <v>0</v>
      </c>
      <c r="G16" s="207">
        <v>0</v>
      </c>
      <c r="H16" s="207">
        <v>0</v>
      </c>
      <c r="I16" s="207">
        <v>0</v>
      </c>
      <c r="J16" s="207">
        <v>0</v>
      </c>
      <c r="K16" s="207">
        <v>0</v>
      </c>
      <c r="L16" s="207">
        <v>0</v>
      </c>
      <c r="M16" s="194">
        <v>0</v>
      </c>
      <c r="N16" s="19">
        <v>0</v>
      </c>
      <c r="O16" s="19">
        <v>0</v>
      </c>
      <c r="P16" s="194">
        <v>0</v>
      </c>
      <c r="Q16" s="194">
        <v>0</v>
      </c>
      <c r="S16" s="92"/>
      <c r="T16" s="92"/>
      <c r="U16" s="92"/>
      <c r="V16" s="92"/>
      <c r="W16" s="92"/>
      <c r="X16" s="92"/>
      <c r="Y16" s="92"/>
      <c r="Z16" s="92"/>
      <c r="AA16" s="92"/>
      <c r="AB16" s="92"/>
      <c r="AC16" s="92"/>
    </row>
    <row r="17" spans="1:29" ht="12.75" customHeight="1" x14ac:dyDescent="0.25">
      <c r="A17" s="75" t="s">
        <v>193</v>
      </c>
      <c r="B17" s="17">
        <v>7753.9913099999994</v>
      </c>
      <c r="C17" s="17">
        <v>7255.7159699999993</v>
      </c>
      <c r="D17" s="17">
        <v>8761.4272599999986</v>
      </c>
      <c r="E17" s="17">
        <v>7643.1559400000006</v>
      </c>
      <c r="F17" s="17">
        <v>5275.2176222691605</v>
      </c>
      <c r="G17" s="17">
        <v>6530.5331842910655</v>
      </c>
      <c r="H17" s="17">
        <v>7078.8239085078949</v>
      </c>
      <c r="I17" s="17">
        <v>7635.5880389581816</v>
      </c>
      <c r="J17" s="17">
        <v>7480.3719941974177</v>
      </c>
      <c r="K17" s="17">
        <v>7548.7229029797199</v>
      </c>
      <c r="L17" s="17">
        <v>8154.657834627742</v>
      </c>
      <c r="M17" s="18">
        <v>1.2290019392612983</v>
      </c>
      <c r="N17" s="19">
        <v>-4.9468415923486164</v>
      </c>
      <c r="O17" s="19">
        <v>2.9845493354172303</v>
      </c>
      <c r="P17" s="19">
        <v>0.55327236249409495</v>
      </c>
      <c r="Q17" s="19">
        <v>0.86680271448273949</v>
      </c>
      <c r="S17" s="92"/>
      <c r="T17" s="92"/>
      <c r="U17" s="92"/>
      <c r="V17" s="92"/>
      <c r="W17" s="92"/>
      <c r="X17" s="92"/>
      <c r="Y17" s="92"/>
      <c r="Z17" s="92"/>
      <c r="AA17" s="92"/>
      <c r="AB17" s="92"/>
      <c r="AC17" s="92"/>
    </row>
    <row r="18" spans="1:29" ht="12.75" customHeight="1" x14ac:dyDescent="0.25">
      <c r="A18" s="39" t="s">
        <v>68</v>
      </c>
      <c r="B18" s="17">
        <v>337.048</v>
      </c>
      <c r="C18" s="17">
        <v>347.69500000000005</v>
      </c>
      <c r="D18" s="17">
        <v>355.67500000000007</v>
      </c>
      <c r="E18" s="17">
        <v>355.67500000000001</v>
      </c>
      <c r="F18" s="17">
        <v>135.61500000000001</v>
      </c>
      <c r="G18" s="17">
        <v>135.61500000000001</v>
      </c>
      <c r="H18" s="17">
        <v>128.23900000000003</v>
      </c>
      <c r="I18" s="17">
        <v>18.626999999999999</v>
      </c>
      <c r="J18" s="17">
        <v>18.626999999999999</v>
      </c>
      <c r="K18" s="17">
        <v>18.626999999999999</v>
      </c>
      <c r="L18" s="17">
        <v>7.9799999999999995</v>
      </c>
      <c r="M18" s="18">
        <v>0.53936978035422634</v>
      </c>
      <c r="N18" s="19">
        <v>-9.1917222935397174</v>
      </c>
      <c r="O18" s="19">
        <v>-0.55768193319948312</v>
      </c>
      <c r="P18" s="19">
        <v>-17.545895532851773</v>
      </c>
      <c r="Q18" s="19">
        <v>-8.1274019948892278</v>
      </c>
      <c r="S18" s="92"/>
      <c r="T18" s="92"/>
      <c r="U18" s="92"/>
      <c r="V18" s="92"/>
      <c r="W18" s="92"/>
      <c r="X18" s="92"/>
      <c r="Y18" s="92"/>
      <c r="Z18" s="92"/>
      <c r="AA18" s="92"/>
      <c r="AB18" s="92"/>
      <c r="AC18" s="92"/>
    </row>
    <row r="19" spans="1:29" ht="12.75" customHeight="1" x14ac:dyDescent="0.25">
      <c r="A19" s="39" t="s">
        <v>70</v>
      </c>
      <c r="B19" s="17">
        <v>4472.3016599999992</v>
      </c>
      <c r="C19" s="17">
        <v>3974.086659999999</v>
      </c>
      <c r="D19" s="17">
        <v>3963.1616599999988</v>
      </c>
      <c r="E19" s="17">
        <v>2958.0640399999997</v>
      </c>
      <c r="F19" s="17">
        <v>558.79734395235039</v>
      </c>
      <c r="G19" s="17">
        <v>509.54734395235033</v>
      </c>
      <c r="H19" s="17">
        <v>509.54734395235033</v>
      </c>
      <c r="I19" s="17">
        <v>292.50960000000003</v>
      </c>
      <c r="J19" s="17">
        <v>14.523000000000001</v>
      </c>
      <c r="K19" s="17">
        <v>0</v>
      </c>
      <c r="L19" s="17">
        <v>0</v>
      </c>
      <c r="M19" s="18">
        <v>-1.2013364665341419</v>
      </c>
      <c r="N19" s="19">
        <v>-17.790642404540868</v>
      </c>
      <c r="O19" s="19">
        <v>-0.91839776287325758</v>
      </c>
      <c r="P19" s="19">
        <v>-29.937250013348372</v>
      </c>
      <c r="Q19" s="19">
        <v>0</v>
      </c>
      <c r="S19" s="92"/>
      <c r="T19" s="92"/>
      <c r="U19" s="92"/>
      <c r="V19" s="92"/>
      <c r="W19" s="92"/>
      <c r="X19" s="92"/>
      <c r="Y19" s="92"/>
      <c r="Z19" s="92"/>
      <c r="AA19" s="92"/>
      <c r="AB19" s="92"/>
      <c r="AC19" s="92"/>
    </row>
    <row r="20" spans="1:29" ht="12.75" customHeight="1" x14ac:dyDescent="0.25">
      <c r="A20" s="39" t="s">
        <v>69</v>
      </c>
      <c r="B20" s="17">
        <v>546.95155</v>
      </c>
      <c r="C20" s="17">
        <v>468.95654999999999</v>
      </c>
      <c r="D20" s="17">
        <v>1168.3065500000002</v>
      </c>
      <c r="E20" s="17">
        <v>1168.3065500000002</v>
      </c>
      <c r="F20" s="17">
        <v>1992.0373719271208</v>
      </c>
      <c r="G20" s="17">
        <v>3281.088633248693</v>
      </c>
      <c r="H20" s="17">
        <v>3280.482533248693</v>
      </c>
      <c r="I20" s="17">
        <v>4430.4807396875285</v>
      </c>
      <c r="J20" s="17">
        <v>4380.7950379138683</v>
      </c>
      <c r="K20" s="17">
        <v>4253.4880379138694</v>
      </c>
      <c r="L20" s="17">
        <v>4734.4022294257265</v>
      </c>
      <c r="M20" s="18">
        <v>7.884932805495759</v>
      </c>
      <c r="N20" s="19">
        <v>5.4809583730833555</v>
      </c>
      <c r="O20" s="19">
        <v>5.1148378716658893</v>
      </c>
      <c r="P20" s="19">
        <v>2.9346330097807183</v>
      </c>
      <c r="Q20" s="19">
        <v>0.77927315204140424</v>
      </c>
      <c r="S20" s="92"/>
      <c r="T20" s="92"/>
      <c r="U20" s="92"/>
      <c r="V20" s="92"/>
      <c r="W20" s="92"/>
      <c r="X20" s="92"/>
      <c r="Y20" s="92"/>
      <c r="Z20" s="92"/>
      <c r="AA20" s="92"/>
      <c r="AB20" s="92"/>
      <c r="AC20" s="92"/>
    </row>
    <row r="21" spans="1:29" ht="12.75" customHeight="1" x14ac:dyDescent="0.25">
      <c r="A21" s="47" t="s">
        <v>6</v>
      </c>
      <c r="B21" s="17">
        <v>317.02404999999999</v>
      </c>
      <c r="C21" s="17">
        <v>239.02905000000001</v>
      </c>
      <c r="D21" s="17">
        <v>938.37905000000012</v>
      </c>
      <c r="E21" s="17">
        <v>938.37905000000012</v>
      </c>
      <c r="F21" s="17">
        <v>1806.6610548057574</v>
      </c>
      <c r="G21" s="17">
        <v>2987.1411332486928</v>
      </c>
      <c r="H21" s="17">
        <v>2986.5350332486928</v>
      </c>
      <c r="I21" s="17">
        <v>4131.8170332486916</v>
      </c>
      <c r="J21" s="17">
        <v>4099.8770332486911</v>
      </c>
      <c r="K21" s="17">
        <v>4014.2800332486922</v>
      </c>
      <c r="L21" s="17">
        <v>4494.185033248692</v>
      </c>
      <c r="M21" s="18">
        <v>11.462456291317547</v>
      </c>
      <c r="N21" s="19">
        <v>6.7701463357297209</v>
      </c>
      <c r="O21" s="19">
        <v>5.1547979091127294</v>
      </c>
      <c r="P21" s="19">
        <v>3.2191603127062596</v>
      </c>
      <c r="Q21" s="19">
        <v>0.92250271679992224</v>
      </c>
      <c r="S21" s="92"/>
      <c r="T21" s="92"/>
      <c r="U21" s="92"/>
      <c r="V21" s="92"/>
      <c r="W21" s="92"/>
      <c r="X21" s="92"/>
      <c r="Y21" s="92"/>
      <c r="Z21" s="92"/>
      <c r="AA21" s="92"/>
      <c r="AB21" s="92"/>
      <c r="AC21" s="92"/>
    </row>
    <row r="22" spans="1:29" ht="12.75" customHeight="1" x14ac:dyDescent="0.25">
      <c r="A22" s="47" t="s">
        <v>194</v>
      </c>
      <c r="B22" s="207">
        <v>229.92750000000001</v>
      </c>
      <c r="C22" s="207">
        <v>229.92750000000001</v>
      </c>
      <c r="D22" s="207">
        <v>229.92750000000001</v>
      </c>
      <c r="E22" s="207">
        <v>229.92750000000001</v>
      </c>
      <c r="F22" s="207">
        <v>185.37631712136331</v>
      </c>
      <c r="G22" s="207">
        <v>293.94750000000005</v>
      </c>
      <c r="H22" s="207">
        <v>293.94750000000005</v>
      </c>
      <c r="I22" s="207">
        <v>298.66370643883675</v>
      </c>
      <c r="J22" s="207">
        <v>280.91800466517697</v>
      </c>
      <c r="K22" s="207">
        <v>239.20800466517696</v>
      </c>
      <c r="L22" s="207">
        <v>240.21719617703425</v>
      </c>
      <c r="M22" s="194">
        <v>0</v>
      </c>
      <c r="N22" s="19">
        <v>-2.1307335400592375</v>
      </c>
      <c r="O22" s="19">
        <v>4.718051369765619</v>
      </c>
      <c r="P22" s="194">
        <v>-0.45235728401217257</v>
      </c>
      <c r="Q22" s="194">
        <v>-1.5530078104278866</v>
      </c>
      <c r="S22" s="92"/>
      <c r="T22" s="92"/>
      <c r="U22" s="92"/>
      <c r="V22" s="92"/>
      <c r="W22" s="92"/>
      <c r="X22" s="92"/>
      <c r="Y22" s="92"/>
      <c r="Z22" s="92"/>
      <c r="AA22" s="92"/>
      <c r="AB22" s="92"/>
      <c r="AC22" s="92"/>
    </row>
    <row r="23" spans="1:29" ht="12.75" customHeight="1" x14ac:dyDescent="0.25">
      <c r="A23" s="39" t="s">
        <v>71</v>
      </c>
      <c r="B23" s="17">
        <v>2397.6901000000003</v>
      </c>
      <c r="C23" s="17">
        <v>2464.9738000000007</v>
      </c>
      <c r="D23" s="17">
        <v>3274.2800900000002</v>
      </c>
      <c r="E23" s="17">
        <v>3161.1063900000004</v>
      </c>
      <c r="F23" s="17">
        <v>2588.7639463896894</v>
      </c>
      <c r="G23" s="17">
        <v>2604.2782470900215</v>
      </c>
      <c r="H23" s="17">
        <v>3160.5510713068511</v>
      </c>
      <c r="I23" s="17">
        <v>2893.9667392706538</v>
      </c>
      <c r="J23" s="17">
        <v>3066.4269562835502</v>
      </c>
      <c r="K23" s="17">
        <v>3276.6078650658515</v>
      </c>
      <c r="L23" s="17">
        <v>3412.2756052020154</v>
      </c>
      <c r="M23" s="18">
        <v>3.164975106544321</v>
      </c>
      <c r="N23" s="19">
        <v>-2.3217967308838516</v>
      </c>
      <c r="O23" s="19">
        <v>2.0157052112493634</v>
      </c>
      <c r="P23" s="19">
        <v>-0.30187719318257589</v>
      </c>
      <c r="Q23" s="19">
        <v>1.0743943638688913</v>
      </c>
      <c r="S23" s="92"/>
      <c r="T23" s="92"/>
      <c r="U23" s="92"/>
      <c r="V23" s="92"/>
      <c r="W23" s="92"/>
      <c r="X23" s="92"/>
      <c r="Y23" s="92"/>
      <c r="Z23" s="92"/>
      <c r="AA23" s="92"/>
      <c r="AB23" s="92"/>
      <c r="AC23" s="92"/>
    </row>
    <row r="24" spans="1:29" ht="12.75" customHeight="1" x14ac:dyDescent="0.25">
      <c r="A24" s="39" t="s">
        <v>459</v>
      </c>
      <c r="B24" s="17">
        <v>0</v>
      </c>
      <c r="C24" s="17">
        <v>3.96E-3</v>
      </c>
      <c r="D24" s="17">
        <v>3.96E-3</v>
      </c>
      <c r="E24" s="17">
        <v>3.96E-3</v>
      </c>
      <c r="F24" s="17">
        <v>3.96E-3</v>
      </c>
      <c r="G24" s="17">
        <v>3.96E-3</v>
      </c>
      <c r="H24" s="17">
        <v>3.96E-3</v>
      </c>
      <c r="I24" s="17">
        <v>3.96E-3</v>
      </c>
      <c r="J24" s="17">
        <v>0</v>
      </c>
      <c r="K24" s="17">
        <v>0</v>
      </c>
      <c r="L24" s="17">
        <v>0</v>
      </c>
      <c r="M24" s="18">
        <v>0</v>
      </c>
      <c r="N24" s="19">
        <v>0</v>
      </c>
      <c r="O24" s="19">
        <v>0</v>
      </c>
      <c r="P24" s="19">
        <v>0</v>
      </c>
      <c r="Q24" s="19">
        <v>0</v>
      </c>
      <c r="S24" s="92"/>
      <c r="T24" s="92"/>
      <c r="U24" s="92"/>
      <c r="V24" s="92"/>
      <c r="W24" s="92"/>
      <c r="X24" s="92"/>
      <c r="Y24" s="92"/>
      <c r="Z24" s="92"/>
      <c r="AA24" s="92"/>
      <c r="AB24" s="92"/>
      <c r="AC24" s="92"/>
    </row>
    <row r="25" spans="1:29" ht="12.75" customHeight="1" x14ac:dyDescent="0.25">
      <c r="A25" s="39" t="s">
        <v>23</v>
      </c>
      <c r="B25" s="17">
        <v>0</v>
      </c>
      <c r="C25" s="17">
        <v>0</v>
      </c>
      <c r="D25" s="17">
        <v>0</v>
      </c>
      <c r="E25" s="17">
        <v>0</v>
      </c>
      <c r="F25" s="17">
        <v>0</v>
      </c>
      <c r="G25" s="17">
        <v>0</v>
      </c>
      <c r="H25" s="17">
        <v>0</v>
      </c>
      <c r="I25" s="17">
        <v>0</v>
      </c>
      <c r="J25" s="17">
        <v>0</v>
      </c>
      <c r="K25" s="17">
        <v>0</v>
      </c>
      <c r="L25" s="17">
        <v>0</v>
      </c>
      <c r="M25" s="83">
        <v>0</v>
      </c>
      <c r="N25" s="84">
        <v>0</v>
      </c>
      <c r="O25" s="84">
        <v>0</v>
      </c>
      <c r="P25" s="84">
        <v>0</v>
      </c>
      <c r="Q25" s="84">
        <v>0</v>
      </c>
      <c r="S25" s="92"/>
      <c r="T25" s="92"/>
      <c r="U25" s="92"/>
      <c r="V25" s="92"/>
      <c r="W25" s="92"/>
      <c r="X25" s="92"/>
      <c r="Y25" s="92"/>
      <c r="Z25" s="92"/>
      <c r="AA25" s="92"/>
      <c r="AB25" s="92"/>
      <c r="AC25" s="92"/>
    </row>
    <row r="26" spans="1:29" ht="2.1" customHeight="1" x14ac:dyDescent="0.25">
      <c r="A26" s="11"/>
      <c r="B26" s="20"/>
      <c r="C26" s="20"/>
      <c r="D26" s="20"/>
      <c r="E26" s="20"/>
      <c r="F26" s="20"/>
      <c r="G26" s="20"/>
      <c r="H26" s="20"/>
      <c r="I26" s="20"/>
      <c r="J26" s="20"/>
      <c r="K26" s="20"/>
      <c r="L26" s="20"/>
      <c r="M26" s="21"/>
      <c r="N26" s="21"/>
      <c r="O26" s="21"/>
      <c r="P26" s="21"/>
      <c r="Q26" s="21"/>
      <c r="S26" s="92"/>
      <c r="T26" s="92"/>
      <c r="U26" s="92"/>
      <c r="V26" s="92"/>
      <c r="W26" s="92"/>
      <c r="X26" s="92"/>
      <c r="Y26" s="92"/>
      <c r="Z26" s="92"/>
      <c r="AA26" s="92"/>
      <c r="AB26" s="92"/>
      <c r="AC26" s="92"/>
    </row>
    <row r="27" spans="1:29" ht="12.75" customHeight="1" x14ac:dyDescent="0.25">
      <c r="A27" s="4" t="s">
        <v>330</v>
      </c>
      <c r="B27" s="13"/>
      <c r="C27" s="13">
        <v>363.02966000000004</v>
      </c>
      <c r="D27" s="13">
        <v>3371.6362899999999</v>
      </c>
      <c r="E27" s="13">
        <v>4112.4332921311689</v>
      </c>
      <c r="F27" s="13">
        <v>2764.3710934239425</v>
      </c>
      <c r="G27" s="13">
        <v>3654.0502097202266</v>
      </c>
      <c r="H27" s="13">
        <v>8476.8143580745491</v>
      </c>
      <c r="I27" s="13">
        <v>1964.1325106566605</v>
      </c>
      <c r="J27" s="13">
        <v>5468.6662652392361</v>
      </c>
      <c r="K27" s="13">
        <v>12814.669924471895</v>
      </c>
      <c r="L27" s="13">
        <v>4753.3936256779425</v>
      </c>
      <c r="M27" s="14">
        <v>0</v>
      </c>
      <c r="N27" s="15">
        <v>-1.9662620342585369</v>
      </c>
      <c r="O27" s="15">
        <v>11.857119903780799</v>
      </c>
      <c r="P27" s="15">
        <v>-4.288334216049039</v>
      </c>
      <c r="Q27" s="15">
        <v>-1.3919805876707048</v>
      </c>
      <c r="S27" s="92"/>
      <c r="T27" s="92"/>
      <c r="U27" s="92"/>
      <c r="V27" s="92"/>
      <c r="W27" s="92"/>
      <c r="X27" s="92"/>
      <c r="Y27" s="92"/>
      <c r="Z27" s="92"/>
      <c r="AA27" s="92"/>
      <c r="AB27" s="92"/>
      <c r="AC27" s="92"/>
    </row>
    <row r="28" spans="1:29" ht="12.75" customHeight="1" x14ac:dyDescent="0.25">
      <c r="A28" s="75" t="s">
        <v>120</v>
      </c>
      <c r="B28" s="17"/>
      <c r="C28" s="17">
        <v>0</v>
      </c>
      <c r="D28" s="17">
        <v>0</v>
      </c>
      <c r="E28" s="17">
        <v>0</v>
      </c>
      <c r="F28" s="17">
        <v>272.64</v>
      </c>
      <c r="G28" s="17">
        <v>0</v>
      </c>
      <c r="H28" s="17">
        <v>6676.8</v>
      </c>
      <c r="I28" s="17">
        <v>0</v>
      </c>
      <c r="J28" s="17">
        <v>2500</v>
      </c>
      <c r="K28" s="17">
        <v>6522.64</v>
      </c>
      <c r="L28" s="17">
        <v>0</v>
      </c>
      <c r="M28" s="18">
        <v>0</v>
      </c>
      <c r="N28" s="19">
        <v>0</v>
      </c>
      <c r="O28" s="19">
        <v>37.688566813101268</v>
      </c>
      <c r="P28" s="19">
        <v>-9.3563961390382246</v>
      </c>
      <c r="Q28" s="19">
        <v>0</v>
      </c>
      <c r="S28" s="92"/>
      <c r="T28" s="92"/>
      <c r="U28" s="92"/>
      <c r="V28" s="92"/>
      <c r="W28" s="92"/>
      <c r="X28" s="92"/>
      <c r="Y28" s="92"/>
      <c r="Z28" s="92"/>
      <c r="AA28" s="92"/>
      <c r="AB28" s="92"/>
      <c r="AC28" s="92"/>
    </row>
    <row r="29" spans="1:29" ht="12.75" customHeight="1" x14ac:dyDescent="0.25">
      <c r="A29" s="75" t="s">
        <v>187</v>
      </c>
      <c r="B29" s="17"/>
      <c r="C29" s="17">
        <v>285.00000000000006</v>
      </c>
      <c r="D29" s="17">
        <v>1855</v>
      </c>
      <c r="E29" s="17">
        <v>4083.9332921311689</v>
      </c>
      <c r="F29" s="17">
        <v>797.47027115478318</v>
      </c>
      <c r="G29" s="17">
        <v>1842.8450476983226</v>
      </c>
      <c r="H29" s="17">
        <v>898.10853385771952</v>
      </c>
      <c r="I29" s="17">
        <v>624.4271934654389</v>
      </c>
      <c r="J29" s="17">
        <v>1636</v>
      </c>
      <c r="K29" s="17">
        <v>5329.4490156895918</v>
      </c>
      <c r="L29" s="17">
        <v>4034.9814432225858</v>
      </c>
      <c r="M29" s="18">
        <v>0</v>
      </c>
      <c r="N29" s="19">
        <v>-8.0954402900906945</v>
      </c>
      <c r="O29" s="19">
        <v>1.1955539534688864</v>
      </c>
      <c r="P29" s="19">
        <v>6.1806666291454704</v>
      </c>
      <c r="Q29" s="19">
        <v>9.4474945514786857</v>
      </c>
      <c r="S29" s="92"/>
      <c r="T29" s="92"/>
      <c r="U29" s="92"/>
      <c r="V29" s="92"/>
      <c r="W29" s="92"/>
      <c r="X29" s="92"/>
      <c r="Y29" s="92"/>
      <c r="Z29" s="92"/>
      <c r="AA29" s="92"/>
      <c r="AB29" s="92"/>
      <c r="AC29" s="92"/>
    </row>
    <row r="30" spans="1:29" ht="12.75" customHeight="1" x14ac:dyDescent="0.25">
      <c r="A30" s="39" t="s">
        <v>19</v>
      </c>
      <c r="B30" s="17"/>
      <c r="C30" s="17">
        <v>0</v>
      </c>
      <c r="D30" s="17">
        <v>322</v>
      </c>
      <c r="E30" s="17">
        <v>0</v>
      </c>
      <c r="F30" s="17">
        <v>247.05714442755882</v>
      </c>
      <c r="G30" s="17">
        <v>97.575427117411891</v>
      </c>
      <c r="H30" s="17">
        <v>2.4221555371099699</v>
      </c>
      <c r="I30" s="17">
        <v>333.42719346543896</v>
      </c>
      <c r="J30" s="17">
        <v>0</v>
      </c>
      <c r="K30" s="17">
        <v>433.13875805851001</v>
      </c>
      <c r="L30" s="17">
        <v>400.52427723688896</v>
      </c>
      <c r="M30" s="18">
        <v>0</v>
      </c>
      <c r="N30" s="19">
        <v>-2.6145322456196829</v>
      </c>
      <c r="O30" s="19">
        <v>-37.029018714624293</v>
      </c>
      <c r="P30" s="19">
        <v>0</v>
      </c>
      <c r="Q30" s="19">
        <v>0</v>
      </c>
      <c r="S30" s="92"/>
      <c r="T30" s="92"/>
      <c r="U30" s="92"/>
      <c r="V30" s="92"/>
      <c r="W30" s="92"/>
      <c r="X30" s="92"/>
      <c r="Y30" s="92"/>
      <c r="Z30" s="92"/>
      <c r="AA30" s="92"/>
      <c r="AB30" s="92"/>
      <c r="AC30" s="92"/>
    </row>
    <row r="31" spans="1:29" ht="12.75" customHeight="1" x14ac:dyDescent="0.25">
      <c r="A31" s="47" t="s">
        <v>188</v>
      </c>
      <c r="B31" s="207"/>
      <c r="C31" s="207">
        <v>0</v>
      </c>
      <c r="D31" s="207">
        <v>215.57542711741189</v>
      </c>
      <c r="E31" s="207">
        <v>0</v>
      </c>
      <c r="F31" s="207">
        <v>0</v>
      </c>
      <c r="G31" s="207">
        <v>97.575427117411891</v>
      </c>
      <c r="H31" s="207">
        <v>0</v>
      </c>
      <c r="I31" s="207">
        <v>97.024839549256683</v>
      </c>
      <c r="J31" s="207">
        <v>0</v>
      </c>
      <c r="K31" s="207">
        <v>0</v>
      </c>
      <c r="L31" s="207">
        <v>63.352333333334272</v>
      </c>
      <c r="M31" s="194">
        <v>0</v>
      </c>
      <c r="N31" s="19">
        <v>0</v>
      </c>
      <c r="O31" s="19">
        <v>0</v>
      </c>
      <c r="P31" s="194">
        <v>0</v>
      </c>
      <c r="Q31" s="194">
        <v>0</v>
      </c>
      <c r="S31" s="92"/>
      <c r="T31" s="92"/>
      <c r="U31" s="92"/>
      <c r="V31" s="92"/>
      <c r="W31" s="92"/>
      <c r="X31" s="92"/>
      <c r="Y31" s="92"/>
      <c r="Z31" s="92"/>
      <c r="AA31" s="92"/>
      <c r="AB31" s="92"/>
      <c r="AC31" s="92"/>
    </row>
    <row r="32" spans="1:29" ht="12.75" customHeight="1" x14ac:dyDescent="0.25">
      <c r="A32" s="47" t="s">
        <v>189</v>
      </c>
      <c r="B32" s="17"/>
      <c r="C32" s="17">
        <v>0</v>
      </c>
      <c r="D32" s="17">
        <v>106.42457288258811</v>
      </c>
      <c r="E32" s="17">
        <v>0</v>
      </c>
      <c r="F32" s="17">
        <v>247.05714442755882</v>
      </c>
      <c r="G32" s="17">
        <v>0</v>
      </c>
      <c r="H32" s="17">
        <v>2.4221555371099699</v>
      </c>
      <c r="I32" s="17">
        <v>236.40235391618228</v>
      </c>
      <c r="J32" s="17">
        <v>0</v>
      </c>
      <c r="K32" s="17">
        <v>433.13875805851001</v>
      </c>
      <c r="L32" s="17">
        <v>337.17194390355468</v>
      </c>
      <c r="M32" s="18">
        <v>0</v>
      </c>
      <c r="N32" s="19">
        <v>8.7866367111282493</v>
      </c>
      <c r="O32" s="19">
        <v>-37.029018714624293</v>
      </c>
      <c r="P32" s="19">
        <v>0</v>
      </c>
      <c r="Q32" s="19">
        <v>0</v>
      </c>
      <c r="S32" s="92"/>
      <c r="T32" s="92"/>
      <c r="U32" s="92"/>
      <c r="V32" s="92"/>
      <c r="W32" s="92"/>
      <c r="X32" s="92"/>
      <c r="Y32" s="92"/>
      <c r="Z32" s="92"/>
      <c r="AA32" s="92"/>
      <c r="AB32" s="92"/>
      <c r="AC32" s="92"/>
    </row>
    <row r="33" spans="1:29" ht="12.75" customHeight="1" x14ac:dyDescent="0.25">
      <c r="A33" s="39" t="s">
        <v>192</v>
      </c>
      <c r="B33" s="17"/>
      <c r="C33" s="17">
        <v>284.00000000000006</v>
      </c>
      <c r="D33" s="17">
        <v>1526</v>
      </c>
      <c r="E33" s="17">
        <v>4013.9332921311689</v>
      </c>
      <c r="F33" s="17">
        <v>540.79146265907104</v>
      </c>
      <c r="G33" s="17">
        <v>1745.2696205809107</v>
      </c>
      <c r="H33" s="17">
        <v>894.68637832060961</v>
      </c>
      <c r="I33" s="17">
        <v>284.00000000000006</v>
      </c>
      <c r="J33" s="17">
        <v>1566</v>
      </c>
      <c r="K33" s="17">
        <v>4884.6885935629289</v>
      </c>
      <c r="L33" s="17">
        <v>3620.457165985697</v>
      </c>
      <c r="M33" s="18">
        <v>0</v>
      </c>
      <c r="N33" s="19">
        <v>-9.85377820068285</v>
      </c>
      <c r="O33" s="19">
        <v>5.163274362623671</v>
      </c>
      <c r="P33" s="19">
        <v>5.7577233693534291</v>
      </c>
      <c r="Q33" s="19">
        <v>8.7419622521521347</v>
      </c>
      <c r="S33" s="92"/>
      <c r="T33" s="92"/>
      <c r="U33" s="92"/>
      <c r="V33" s="92"/>
      <c r="W33" s="92"/>
      <c r="X33" s="92"/>
      <c r="Y33" s="92"/>
      <c r="Z33" s="92"/>
      <c r="AA33" s="92"/>
      <c r="AB33" s="92"/>
      <c r="AC33" s="92"/>
    </row>
    <row r="34" spans="1:29" ht="12.75" customHeight="1" x14ac:dyDescent="0.25">
      <c r="A34" s="47" t="s">
        <v>190</v>
      </c>
      <c r="B34" s="17"/>
      <c r="C34" s="17">
        <v>260.70000000000005</v>
      </c>
      <c r="D34" s="17">
        <v>1385.6</v>
      </c>
      <c r="E34" s="17">
        <v>3975.9514541470598</v>
      </c>
      <c r="F34" s="17">
        <v>515</v>
      </c>
      <c r="G34" s="17">
        <v>1745.2696205809107</v>
      </c>
      <c r="H34" s="17">
        <v>894.68637832060961</v>
      </c>
      <c r="I34" s="17">
        <v>260.70000000000005</v>
      </c>
      <c r="J34" s="17">
        <v>1385.6</v>
      </c>
      <c r="K34" s="17">
        <v>4756.7067555788199</v>
      </c>
      <c r="L34" s="17">
        <v>3508.0657033266261</v>
      </c>
      <c r="M34" s="18">
        <v>0</v>
      </c>
      <c r="N34" s="19">
        <v>-9.4232079112875571</v>
      </c>
      <c r="O34" s="19">
        <v>5.6784317062473999</v>
      </c>
      <c r="P34" s="19">
        <v>4.4712292807966181</v>
      </c>
      <c r="Q34" s="19">
        <v>9.7344482692774079</v>
      </c>
      <c r="S34" s="92"/>
      <c r="T34" s="92"/>
      <c r="U34" s="92"/>
      <c r="V34" s="92"/>
      <c r="W34" s="92"/>
      <c r="X34" s="92"/>
      <c r="Y34" s="92"/>
      <c r="Z34" s="92"/>
      <c r="AA34" s="92"/>
      <c r="AB34" s="92"/>
      <c r="AC34" s="92"/>
    </row>
    <row r="35" spans="1:29" ht="12.75" customHeight="1" x14ac:dyDescent="0.25">
      <c r="A35" s="47" t="s">
        <v>191</v>
      </c>
      <c r="B35" s="17"/>
      <c r="C35" s="17">
        <v>23.3</v>
      </c>
      <c r="D35" s="17">
        <v>140.39999999999998</v>
      </c>
      <c r="E35" s="17">
        <v>37.981837984108857</v>
      </c>
      <c r="F35" s="17">
        <v>25.791462659071019</v>
      </c>
      <c r="G35" s="17">
        <v>0</v>
      </c>
      <c r="H35" s="17">
        <v>0</v>
      </c>
      <c r="I35" s="17">
        <v>23.3</v>
      </c>
      <c r="J35" s="17">
        <v>180.4</v>
      </c>
      <c r="K35" s="17">
        <v>127.98183798410884</v>
      </c>
      <c r="L35" s="17">
        <v>112.391462659071</v>
      </c>
      <c r="M35" s="18">
        <v>0</v>
      </c>
      <c r="N35" s="19">
        <v>-15.586698484659378</v>
      </c>
      <c r="O35" s="19">
        <v>0</v>
      </c>
      <c r="P35" s="19">
        <v>0</v>
      </c>
      <c r="Q35" s="19">
        <v>-4.6216776895337652</v>
      </c>
      <c r="S35" s="92"/>
      <c r="T35" s="92"/>
      <c r="U35" s="92"/>
      <c r="V35" s="92"/>
      <c r="W35" s="92"/>
      <c r="X35" s="92"/>
      <c r="Y35" s="92"/>
      <c r="Z35" s="92"/>
      <c r="AA35" s="92"/>
      <c r="AB35" s="92"/>
      <c r="AC35" s="92"/>
    </row>
    <row r="36" spans="1:29" ht="12.75" customHeight="1" x14ac:dyDescent="0.25">
      <c r="A36" s="39" t="s">
        <v>182</v>
      </c>
      <c r="B36" s="17"/>
      <c r="C36" s="17">
        <v>1</v>
      </c>
      <c r="D36" s="17">
        <v>7</v>
      </c>
      <c r="E36" s="17">
        <v>70</v>
      </c>
      <c r="F36" s="17">
        <v>9.6216640681533807</v>
      </c>
      <c r="G36" s="17">
        <v>0</v>
      </c>
      <c r="H36" s="17">
        <v>1</v>
      </c>
      <c r="I36" s="17">
        <v>7</v>
      </c>
      <c r="J36" s="17">
        <v>70</v>
      </c>
      <c r="K36" s="17">
        <v>11.621664068153388</v>
      </c>
      <c r="L36" s="17">
        <v>14.000000000000014</v>
      </c>
      <c r="M36" s="18">
        <v>0</v>
      </c>
      <c r="N36" s="19">
        <v>3.2322076573021441</v>
      </c>
      <c r="O36" s="19">
        <v>-20.260229566560362</v>
      </c>
      <c r="P36" s="19">
        <v>52.936027064522008</v>
      </c>
      <c r="Q36" s="19">
        <v>-14.866007747921529</v>
      </c>
      <c r="S36" s="92"/>
      <c r="T36" s="92"/>
      <c r="U36" s="92"/>
      <c r="V36" s="92"/>
      <c r="W36" s="92"/>
      <c r="X36" s="92"/>
      <c r="Y36" s="92"/>
      <c r="Z36" s="92"/>
      <c r="AA36" s="92"/>
      <c r="AB36" s="92"/>
      <c r="AC36" s="92"/>
    </row>
    <row r="37" spans="1:29" ht="12.75" customHeight="1" x14ac:dyDescent="0.25">
      <c r="A37" s="39" t="s">
        <v>209</v>
      </c>
      <c r="B37" s="17"/>
      <c r="C37" s="17">
        <v>0</v>
      </c>
      <c r="D37" s="17">
        <v>0</v>
      </c>
      <c r="E37" s="17">
        <v>0</v>
      </c>
      <c r="F37" s="17">
        <v>0</v>
      </c>
      <c r="G37" s="17">
        <v>0</v>
      </c>
      <c r="H37" s="17">
        <v>0</v>
      </c>
      <c r="I37" s="17">
        <v>0</v>
      </c>
      <c r="J37" s="17">
        <v>0</v>
      </c>
      <c r="K37" s="17">
        <v>0</v>
      </c>
      <c r="L37" s="17">
        <v>0</v>
      </c>
      <c r="M37" s="18">
        <v>0</v>
      </c>
      <c r="N37" s="19">
        <v>0</v>
      </c>
      <c r="O37" s="19">
        <v>0</v>
      </c>
      <c r="P37" s="19">
        <v>0</v>
      </c>
      <c r="Q37" s="19">
        <v>0</v>
      </c>
      <c r="S37" s="92"/>
      <c r="T37" s="92"/>
      <c r="U37" s="92"/>
      <c r="V37" s="92"/>
      <c r="W37" s="92"/>
      <c r="X37" s="92"/>
      <c r="Y37" s="92"/>
      <c r="Z37" s="92"/>
      <c r="AA37" s="92"/>
      <c r="AB37" s="92"/>
      <c r="AC37" s="92"/>
    </row>
    <row r="38" spans="1:29" ht="12.75" customHeight="1" x14ac:dyDescent="0.25">
      <c r="A38" s="75" t="s">
        <v>193</v>
      </c>
      <c r="B38" s="17"/>
      <c r="C38" s="17">
        <v>78.029659999999993</v>
      </c>
      <c r="D38" s="17">
        <v>1516.6362899999999</v>
      </c>
      <c r="E38" s="17">
        <v>28.5</v>
      </c>
      <c r="F38" s="17">
        <v>1694.2608222691595</v>
      </c>
      <c r="G38" s="17">
        <v>1811.205162021904</v>
      </c>
      <c r="H38" s="17">
        <v>901.9058242168295</v>
      </c>
      <c r="I38" s="17">
        <v>1339.7053171912216</v>
      </c>
      <c r="J38" s="17">
        <v>1332.666265239237</v>
      </c>
      <c r="K38" s="17">
        <v>962.58090878230178</v>
      </c>
      <c r="L38" s="17">
        <v>718.41218245535697</v>
      </c>
      <c r="M38" s="18">
        <v>0</v>
      </c>
      <c r="N38" s="19">
        <v>1.1136720379491649</v>
      </c>
      <c r="O38" s="19">
        <v>-6.110269535227653</v>
      </c>
      <c r="P38" s="19">
        <v>3.9814863904405584</v>
      </c>
      <c r="Q38" s="19">
        <v>-5.9919101377238215</v>
      </c>
      <c r="S38" s="92"/>
      <c r="T38" s="92"/>
      <c r="U38" s="92"/>
      <c r="V38" s="92"/>
      <c r="W38" s="92"/>
      <c r="X38" s="92"/>
      <c r="Y38" s="92"/>
      <c r="Z38" s="92"/>
      <c r="AA38" s="92"/>
      <c r="AB38" s="92"/>
      <c r="AC38" s="92"/>
    </row>
    <row r="39" spans="1:29" ht="12.75" customHeight="1" x14ac:dyDescent="0.25">
      <c r="A39" s="39" t="s">
        <v>68</v>
      </c>
      <c r="B39" s="207"/>
      <c r="C39" s="207">
        <v>10.647</v>
      </c>
      <c r="D39" s="207">
        <v>7.9799999999999995</v>
      </c>
      <c r="E39" s="207">
        <v>0</v>
      </c>
      <c r="F39" s="207">
        <v>0</v>
      </c>
      <c r="G39" s="207">
        <v>0</v>
      </c>
      <c r="H39" s="207">
        <v>0</v>
      </c>
      <c r="I39" s="207">
        <v>0</v>
      </c>
      <c r="J39" s="207">
        <v>0</v>
      </c>
      <c r="K39" s="207">
        <v>0</v>
      </c>
      <c r="L39" s="207">
        <v>0</v>
      </c>
      <c r="M39" s="194">
        <v>0</v>
      </c>
      <c r="N39" s="19">
        <v>0</v>
      </c>
      <c r="O39" s="19">
        <v>0</v>
      </c>
      <c r="P39" s="194">
        <v>0</v>
      </c>
      <c r="Q39" s="194">
        <v>0</v>
      </c>
      <c r="S39" s="92"/>
      <c r="T39" s="92"/>
      <c r="U39" s="92"/>
      <c r="V39" s="92"/>
      <c r="W39" s="92"/>
      <c r="X39" s="92"/>
      <c r="Y39" s="92"/>
      <c r="Z39" s="92"/>
      <c r="AA39" s="92"/>
      <c r="AB39" s="92"/>
      <c r="AC39" s="92"/>
    </row>
    <row r="40" spans="1:29" ht="12.75" customHeight="1" x14ac:dyDescent="0.25">
      <c r="A40" s="39" t="s">
        <v>70</v>
      </c>
      <c r="B40" s="17"/>
      <c r="C40" s="17">
        <v>0</v>
      </c>
      <c r="D40" s="17">
        <v>0</v>
      </c>
      <c r="E40" s="17">
        <v>0</v>
      </c>
      <c r="F40" s="17">
        <v>123.10344395235039</v>
      </c>
      <c r="G40" s="17">
        <v>277.98659999999995</v>
      </c>
      <c r="H40" s="17">
        <v>0</v>
      </c>
      <c r="I40" s="17">
        <v>0</v>
      </c>
      <c r="J40" s="17">
        <v>0</v>
      </c>
      <c r="K40" s="17">
        <v>0</v>
      </c>
      <c r="L40" s="17">
        <v>0</v>
      </c>
      <c r="M40" s="18">
        <v>0</v>
      </c>
      <c r="N40" s="19">
        <v>0</v>
      </c>
      <c r="O40" s="19">
        <v>0</v>
      </c>
      <c r="P40" s="19">
        <v>0</v>
      </c>
      <c r="Q40" s="19">
        <v>0</v>
      </c>
      <c r="S40" s="92"/>
      <c r="T40" s="92"/>
      <c r="U40" s="92"/>
      <c r="V40" s="92"/>
      <c r="W40" s="92"/>
      <c r="X40" s="92"/>
      <c r="Y40" s="92"/>
      <c r="Z40" s="92"/>
      <c r="AA40" s="92"/>
      <c r="AB40" s="92"/>
      <c r="AC40" s="92"/>
    </row>
    <row r="41" spans="1:29" ht="12.75" customHeight="1" x14ac:dyDescent="0.25">
      <c r="A41" s="39" t="s">
        <v>69</v>
      </c>
      <c r="B41" s="17"/>
      <c r="C41" s="17">
        <v>9.5000000000000015E-2</v>
      </c>
      <c r="D41" s="17">
        <v>699.35</v>
      </c>
      <c r="E41" s="17">
        <v>0</v>
      </c>
      <c r="F41" s="17">
        <v>998.55982192712065</v>
      </c>
      <c r="G41" s="17">
        <v>1345.1842613215715</v>
      </c>
      <c r="H41" s="17">
        <v>127.30700000000002</v>
      </c>
      <c r="I41" s="17">
        <v>1247.2952064388369</v>
      </c>
      <c r="J41" s="17">
        <v>783.18274822634021</v>
      </c>
      <c r="K41" s="17">
        <v>28.5</v>
      </c>
      <c r="L41" s="17">
        <v>481.0091915118573</v>
      </c>
      <c r="M41" s="18">
        <v>0</v>
      </c>
      <c r="N41" s="19">
        <v>3.6258130030442093</v>
      </c>
      <c r="O41" s="19">
        <v>-18.614353142461404</v>
      </c>
      <c r="P41" s="19">
        <v>19.922613005552627</v>
      </c>
      <c r="Q41" s="19">
        <v>-4.7578860380118932</v>
      </c>
      <c r="S41" s="92"/>
      <c r="T41" s="92"/>
      <c r="U41" s="92"/>
      <c r="V41" s="92"/>
      <c r="W41" s="92"/>
      <c r="X41" s="92"/>
      <c r="Y41" s="92"/>
      <c r="Z41" s="92"/>
      <c r="AA41" s="92"/>
      <c r="AB41" s="92"/>
      <c r="AC41" s="92"/>
    </row>
    <row r="42" spans="1:29" ht="12.75" customHeight="1" x14ac:dyDescent="0.25">
      <c r="A42" s="47" t="s">
        <v>6</v>
      </c>
      <c r="B42" s="17"/>
      <c r="C42" s="17">
        <v>9.5000000000000015E-2</v>
      </c>
      <c r="D42" s="17">
        <v>699.35</v>
      </c>
      <c r="E42" s="17">
        <v>0</v>
      </c>
      <c r="F42" s="17">
        <v>946.30500480575733</v>
      </c>
      <c r="G42" s="17">
        <v>1216.1250784429349</v>
      </c>
      <c r="H42" s="17">
        <v>85.597000000000008</v>
      </c>
      <c r="I42" s="17">
        <v>1209.595</v>
      </c>
      <c r="J42" s="17">
        <v>709.71495000000004</v>
      </c>
      <c r="K42" s="17">
        <v>28.5</v>
      </c>
      <c r="L42" s="17">
        <v>480</v>
      </c>
      <c r="M42" s="18">
        <v>0</v>
      </c>
      <c r="N42" s="19">
        <v>3.0703274485908816</v>
      </c>
      <c r="O42" s="19">
        <v>-21.360138367107329</v>
      </c>
      <c r="P42" s="19">
        <v>23.555630428776553</v>
      </c>
      <c r="Q42" s="19">
        <v>-3.8352895315916791</v>
      </c>
      <c r="S42" s="92"/>
      <c r="T42" s="92"/>
      <c r="U42" s="92"/>
      <c r="V42" s="92"/>
      <c r="W42" s="92"/>
      <c r="X42" s="92"/>
      <c r="Y42" s="92"/>
      <c r="Z42" s="92"/>
      <c r="AA42" s="92"/>
      <c r="AB42" s="92"/>
      <c r="AC42" s="92"/>
    </row>
    <row r="43" spans="1:29" ht="12.75" customHeight="1" x14ac:dyDescent="0.25">
      <c r="A43" s="47" t="s">
        <v>194</v>
      </c>
      <c r="B43" s="17"/>
      <c r="C43" s="17">
        <v>0</v>
      </c>
      <c r="D43" s="17">
        <v>0</v>
      </c>
      <c r="E43" s="17">
        <v>0</v>
      </c>
      <c r="F43" s="17">
        <v>52.25481712136331</v>
      </c>
      <c r="G43" s="17">
        <v>129.05918287863665</v>
      </c>
      <c r="H43" s="17">
        <v>41.71</v>
      </c>
      <c r="I43" s="17">
        <v>37.700206438836759</v>
      </c>
      <c r="J43" s="17">
        <v>73.467798226340221</v>
      </c>
      <c r="K43" s="17">
        <v>0</v>
      </c>
      <c r="L43" s="17">
        <v>1.0091915118572716</v>
      </c>
      <c r="M43" s="18">
        <v>0</v>
      </c>
      <c r="N43" s="19">
        <v>0</v>
      </c>
      <c r="O43" s="19">
        <v>-2.2287008958776555</v>
      </c>
      <c r="P43" s="19">
        <v>5.824367998575064</v>
      </c>
      <c r="Q43" s="19">
        <v>-34.869013465575129</v>
      </c>
      <c r="S43" s="92"/>
      <c r="T43" s="92"/>
      <c r="U43" s="92"/>
      <c r="V43" s="92"/>
      <c r="W43" s="92"/>
      <c r="X43" s="92"/>
      <c r="Y43" s="92"/>
      <c r="Z43" s="92"/>
      <c r="AA43" s="92"/>
      <c r="AB43" s="92"/>
      <c r="AC43" s="92"/>
    </row>
    <row r="44" spans="1:29" ht="12.75" customHeight="1" x14ac:dyDescent="0.25">
      <c r="A44" s="39" t="s">
        <v>71</v>
      </c>
      <c r="B44" s="17"/>
      <c r="C44" s="17">
        <v>67.283699999999982</v>
      </c>
      <c r="D44" s="17">
        <v>809.30628999999999</v>
      </c>
      <c r="E44" s="17">
        <v>28.5</v>
      </c>
      <c r="F44" s="17">
        <v>572.59755638968863</v>
      </c>
      <c r="G44" s="17">
        <v>188.03430070033247</v>
      </c>
      <c r="H44" s="17">
        <v>774.59882421682948</v>
      </c>
      <c r="I44" s="17">
        <v>92.410110752384739</v>
      </c>
      <c r="J44" s="17">
        <v>549.48351701289664</v>
      </c>
      <c r="K44" s="17">
        <v>934.08090878230178</v>
      </c>
      <c r="L44" s="17">
        <v>237.40299094349965</v>
      </c>
      <c r="M44" s="18">
        <v>0</v>
      </c>
      <c r="N44" s="19">
        <v>-3.4007715975197694</v>
      </c>
      <c r="O44" s="19">
        <v>3.0677355096200065</v>
      </c>
      <c r="P44" s="19">
        <v>-3.3753834197474575</v>
      </c>
      <c r="Q44" s="19">
        <v>-8.049699753630513</v>
      </c>
      <c r="S44" s="92"/>
      <c r="T44" s="92"/>
      <c r="U44" s="92"/>
      <c r="V44" s="92"/>
      <c r="W44" s="92"/>
      <c r="X44" s="92"/>
      <c r="Y44" s="92"/>
      <c r="Z44" s="92"/>
      <c r="AA44" s="92"/>
      <c r="AB44" s="92"/>
      <c r="AC44" s="92"/>
    </row>
    <row r="45" spans="1:29" ht="12.75" customHeight="1" x14ac:dyDescent="0.25">
      <c r="A45" s="39" t="s">
        <v>459</v>
      </c>
      <c r="B45" s="17"/>
      <c r="C45" s="17">
        <v>3.96E-3</v>
      </c>
      <c r="D45" s="17">
        <v>0</v>
      </c>
      <c r="E45" s="17">
        <v>0</v>
      </c>
      <c r="F45" s="17">
        <v>0</v>
      </c>
      <c r="G45" s="17">
        <v>0</v>
      </c>
      <c r="H45" s="17">
        <v>0</v>
      </c>
      <c r="I45" s="17">
        <v>0</v>
      </c>
      <c r="J45" s="17">
        <v>0</v>
      </c>
      <c r="K45" s="17">
        <v>0</v>
      </c>
      <c r="L45" s="17">
        <v>0</v>
      </c>
      <c r="M45" s="18">
        <v>0</v>
      </c>
      <c r="N45" s="19">
        <v>0</v>
      </c>
      <c r="O45" s="19">
        <v>0</v>
      </c>
      <c r="P45" s="19">
        <v>0</v>
      </c>
      <c r="Q45" s="19">
        <v>0</v>
      </c>
      <c r="S45" s="92"/>
      <c r="T45" s="92"/>
      <c r="U45" s="92"/>
      <c r="V45" s="92"/>
      <c r="W45" s="92"/>
      <c r="X45" s="92"/>
      <c r="Y45" s="92"/>
      <c r="Z45" s="92"/>
      <c r="AA45" s="92"/>
      <c r="AB45" s="92"/>
      <c r="AC45" s="92"/>
    </row>
    <row r="46" spans="1:29" ht="12.75" customHeight="1" x14ac:dyDescent="0.25">
      <c r="A46" s="39" t="s">
        <v>23</v>
      </c>
      <c r="B46" s="17"/>
      <c r="C46" s="17">
        <v>0</v>
      </c>
      <c r="D46" s="17">
        <v>0</v>
      </c>
      <c r="E46" s="17">
        <v>0</v>
      </c>
      <c r="F46" s="17">
        <v>0</v>
      </c>
      <c r="G46" s="17">
        <v>0</v>
      </c>
      <c r="H46" s="17">
        <v>0</v>
      </c>
      <c r="I46" s="17">
        <v>0</v>
      </c>
      <c r="J46" s="17">
        <v>0</v>
      </c>
      <c r="K46" s="17">
        <v>0</v>
      </c>
      <c r="L46" s="17">
        <v>0</v>
      </c>
      <c r="M46" s="18">
        <v>0</v>
      </c>
      <c r="N46" s="19">
        <v>0</v>
      </c>
      <c r="O46" s="19">
        <v>0</v>
      </c>
      <c r="P46" s="19">
        <v>0</v>
      </c>
      <c r="Q46" s="19">
        <v>0</v>
      </c>
      <c r="S46" s="92"/>
      <c r="T46" s="92"/>
      <c r="U46" s="92"/>
      <c r="V46" s="92"/>
      <c r="W46" s="92"/>
      <c r="X46" s="92"/>
      <c r="Y46" s="92"/>
      <c r="Z46" s="92"/>
      <c r="AA46" s="92"/>
      <c r="AB46" s="92"/>
      <c r="AC46" s="92"/>
    </row>
    <row r="47" spans="1:29" ht="2.1" customHeight="1" x14ac:dyDescent="0.25">
      <c r="A47" s="11"/>
      <c r="B47" s="20"/>
      <c r="C47" s="20"/>
      <c r="D47" s="20"/>
      <c r="E47" s="20"/>
      <c r="F47" s="20"/>
      <c r="G47" s="20"/>
      <c r="H47" s="20"/>
      <c r="I47" s="20"/>
      <c r="J47" s="20"/>
      <c r="K47" s="20"/>
      <c r="L47" s="20"/>
      <c r="M47" s="21"/>
      <c r="N47" s="21"/>
      <c r="O47" s="21"/>
      <c r="P47" s="21"/>
      <c r="Q47" s="21"/>
      <c r="S47" s="92"/>
      <c r="T47" s="92"/>
      <c r="U47" s="92"/>
      <c r="V47" s="92"/>
      <c r="W47" s="92"/>
      <c r="X47" s="92"/>
      <c r="Y47" s="92"/>
      <c r="Z47" s="92"/>
      <c r="AA47" s="92"/>
      <c r="AB47" s="92"/>
      <c r="AC47" s="92"/>
    </row>
    <row r="48" spans="1:29" ht="12.75" customHeight="1" x14ac:dyDescent="0.25">
      <c r="A48" s="4" t="s">
        <v>483</v>
      </c>
      <c r="B48" s="13">
        <v>145231</v>
      </c>
      <c r="C48" s="13">
        <v>158365</v>
      </c>
      <c r="D48" s="13">
        <v>148460</v>
      </c>
      <c r="E48" s="13">
        <v>160490.80472061515</v>
      </c>
      <c r="F48" s="13">
        <v>160210.58750288919</v>
      </c>
      <c r="G48" s="13">
        <v>166881.74743430893</v>
      </c>
      <c r="H48" s="13">
        <v>174735.12178838145</v>
      </c>
      <c r="I48" s="13">
        <v>182836.49769886755</v>
      </c>
      <c r="J48" s="13">
        <v>193548.00695329354</v>
      </c>
      <c r="K48" s="13">
        <v>202763.92929067419</v>
      </c>
      <c r="L48" s="13">
        <v>209728.46240971572</v>
      </c>
      <c r="M48" s="14">
        <v>0.22014179164524528</v>
      </c>
      <c r="N48" s="15">
        <v>0.76464418660500133</v>
      </c>
      <c r="O48" s="15">
        <v>0.87159764204840506</v>
      </c>
      <c r="P48" s="15">
        <v>1.0277892617265083</v>
      </c>
      <c r="Q48" s="15">
        <v>0.8061125132677871</v>
      </c>
      <c r="S48" s="92"/>
      <c r="T48" s="92"/>
      <c r="U48" s="92"/>
      <c r="V48" s="92"/>
      <c r="W48" s="92"/>
      <c r="X48" s="92"/>
      <c r="Y48" s="92"/>
      <c r="Z48" s="92"/>
      <c r="AA48" s="92"/>
      <c r="AB48" s="92"/>
      <c r="AC48" s="92"/>
    </row>
    <row r="49" spans="1:29" ht="12.75" customHeight="1" x14ac:dyDescent="0.25">
      <c r="A49" s="75" t="s">
        <v>120</v>
      </c>
      <c r="B49" s="17">
        <v>57316</v>
      </c>
      <c r="C49" s="17">
        <v>72377</v>
      </c>
      <c r="D49" s="17">
        <v>57828</v>
      </c>
      <c r="E49" s="17">
        <v>57851.036458039518</v>
      </c>
      <c r="F49" s="17">
        <v>49379.192366662763</v>
      </c>
      <c r="G49" s="17">
        <v>49379.192366662777</v>
      </c>
      <c r="H49" s="17">
        <v>49738.084672169505</v>
      </c>
      <c r="I49" s="17">
        <v>49738.084672169483</v>
      </c>
      <c r="J49" s="17">
        <v>67776.099455696429</v>
      </c>
      <c r="K49" s="17">
        <v>65100.205482576559</v>
      </c>
      <c r="L49" s="17">
        <v>65100.205482576566</v>
      </c>
      <c r="M49" s="18">
        <v>8.8972262774755784E-2</v>
      </c>
      <c r="N49" s="19">
        <v>-1.567031854387313</v>
      </c>
      <c r="O49" s="19">
        <v>7.2444253515624446E-2</v>
      </c>
      <c r="P49" s="19">
        <v>3.1427606843143163</v>
      </c>
      <c r="Q49" s="19">
        <v>-0.40200888979030625</v>
      </c>
      <c r="S49" s="92"/>
      <c r="T49" s="92"/>
      <c r="U49" s="92"/>
      <c r="V49" s="92"/>
      <c r="W49" s="92"/>
      <c r="X49" s="92"/>
      <c r="Y49" s="92"/>
      <c r="Z49" s="92"/>
      <c r="AA49" s="92"/>
      <c r="AB49" s="92"/>
      <c r="AC49" s="92"/>
    </row>
    <row r="50" spans="1:29" ht="12.75" customHeight="1" x14ac:dyDescent="0.25">
      <c r="A50" s="75" t="s">
        <v>187</v>
      </c>
      <c r="B50" s="17">
        <v>79042</v>
      </c>
      <c r="C50" s="17">
        <v>73741.000000000015</v>
      </c>
      <c r="D50" s="17">
        <v>69909</v>
      </c>
      <c r="E50" s="17">
        <v>85533.003644187978</v>
      </c>
      <c r="F50" s="17">
        <v>84980.609117493819</v>
      </c>
      <c r="G50" s="17">
        <v>89420.918299425291</v>
      </c>
      <c r="H50" s="17">
        <v>92249.491693086165</v>
      </c>
      <c r="I50" s="17">
        <v>93797.999780229075</v>
      </c>
      <c r="J50" s="17">
        <v>94176.238956319765</v>
      </c>
      <c r="K50" s="17">
        <v>99493.710725323865</v>
      </c>
      <c r="L50" s="17">
        <v>105754.67658878841</v>
      </c>
      <c r="M50" s="18">
        <v>-1.2203422888083626</v>
      </c>
      <c r="N50" s="19">
        <v>1.9714688092889121</v>
      </c>
      <c r="O50" s="19">
        <v>0.82411398055532992</v>
      </c>
      <c r="P50" s="19">
        <v>0.20692516105325076</v>
      </c>
      <c r="Q50" s="19">
        <v>1.1662900460363002</v>
      </c>
      <c r="S50" s="92"/>
      <c r="T50" s="92"/>
      <c r="U50" s="92"/>
      <c r="V50" s="92"/>
      <c r="W50" s="92"/>
      <c r="X50" s="92"/>
      <c r="Y50" s="92"/>
      <c r="Z50" s="92"/>
      <c r="AA50" s="92"/>
      <c r="AB50" s="92"/>
      <c r="AC50" s="92"/>
    </row>
    <row r="51" spans="1:29" ht="12.75" customHeight="1" x14ac:dyDescent="0.25">
      <c r="A51" s="39" t="s">
        <v>19</v>
      </c>
      <c r="B51" s="207">
        <v>78584</v>
      </c>
      <c r="C51" s="207">
        <v>72803.000000000015</v>
      </c>
      <c r="D51" s="207">
        <v>66398</v>
      </c>
      <c r="E51" s="207">
        <v>72128.184004873125</v>
      </c>
      <c r="F51" s="207">
        <v>70379.414857069118</v>
      </c>
      <c r="G51" s="207">
        <v>69835.134819845145</v>
      </c>
      <c r="H51" s="207">
        <v>69799.942853284942</v>
      </c>
      <c r="I51" s="207">
        <v>71291.457077098166</v>
      </c>
      <c r="J51" s="207">
        <v>71281.863655141031</v>
      </c>
      <c r="K51" s="207">
        <v>73472.792272578808</v>
      </c>
      <c r="L51" s="207">
        <v>75686.583260751693</v>
      </c>
      <c r="M51" s="194">
        <v>-1.67089488610207</v>
      </c>
      <c r="N51" s="19">
        <v>0.58403771129080795</v>
      </c>
      <c r="O51" s="19">
        <v>-8.2642100194896262E-2</v>
      </c>
      <c r="P51" s="194">
        <v>0.21030821142948852</v>
      </c>
      <c r="Q51" s="194">
        <v>0.6013909447231125</v>
      </c>
      <c r="S51" s="92"/>
      <c r="T51" s="92"/>
      <c r="U51" s="92"/>
      <c r="V51" s="92"/>
      <c r="W51" s="92"/>
      <c r="X51" s="92"/>
      <c r="Y51" s="92"/>
      <c r="Z51" s="92"/>
      <c r="AA51" s="92"/>
      <c r="AB51" s="92"/>
      <c r="AC51" s="92"/>
    </row>
    <row r="52" spans="1:29" ht="12.75" customHeight="1" x14ac:dyDescent="0.25">
      <c r="A52" s="47" t="s">
        <v>188</v>
      </c>
      <c r="B52" s="17">
        <v>28580.270825118612</v>
      </c>
      <c r="C52" s="17">
        <v>26477.77482542388</v>
      </c>
      <c r="D52" s="17">
        <v>24518.4009761983</v>
      </c>
      <c r="E52" s="17">
        <v>28662.208998612172</v>
      </c>
      <c r="F52" s="17">
        <v>25659.025532929369</v>
      </c>
      <c r="G52" s="17">
        <v>25114.745495705403</v>
      </c>
      <c r="H52" s="17">
        <v>25067.255214142322</v>
      </c>
      <c r="I52" s="17">
        <v>25358.45402825623</v>
      </c>
      <c r="J52" s="17">
        <v>25348.860606299098</v>
      </c>
      <c r="K52" s="17">
        <v>25340.559320890854</v>
      </c>
      <c r="L52" s="17">
        <v>25547.73414441456</v>
      </c>
      <c r="M52" s="18">
        <v>-1.5212379988258973</v>
      </c>
      <c r="N52" s="19">
        <v>0.45575026135189489</v>
      </c>
      <c r="O52" s="19">
        <v>-0.23305760859212432</v>
      </c>
      <c r="P52" s="19">
        <v>0.11177603520213797</v>
      </c>
      <c r="Q52" s="19">
        <v>7.8179013812440523E-2</v>
      </c>
      <c r="S52" s="92"/>
      <c r="T52" s="92"/>
      <c r="U52" s="92"/>
      <c r="V52" s="92"/>
      <c r="W52" s="92"/>
      <c r="X52" s="92"/>
      <c r="Y52" s="92"/>
      <c r="Z52" s="92"/>
      <c r="AA52" s="92"/>
      <c r="AB52" s="92"/>
      <c r="AC52" s="92"/>
    </row>
    <row r="53" spans="1:29" ht="12.75" customHeight="1" x14ac:dyDescent="0.25">
      <c r="A53" s="47" t="s">
        <v>189</v>
      </c>
      <c r="B53" s="17">
        <v>50003.729174881388</v>
      </c>
      <c r="C53" s="17">
        <v>46325.225174576131</v>
      </c>
      <c r="D53" s="17">
        <v>41879.599023801697</v>
      </c>
      <c r="E53" s="17">
        <v>43465.975006260953</v>
      </c>
      <c r="F53" s="17">
        <v>44720.389324139745</v>
      </c>
      <c r="G53" s="17">
        <v>44720.389324139745</v>
      </c>
      <c r="H53" s="17">
        <v>44732.687639142619</v>
      </c>
      <c r="I53" s="17">
        <v>45933.003048841936</v>
      </c>
      <c r="J53" s="17">
        <v>45933.003048841936</v>
      </c>
      <c r="K53" s="17">
        <v>48132.232951687947</v>
      </c>
      <c r="L53" s="17">
        <v>50138.849116337129</v>
      </c>
      <c r="M53" s="18">
        <v>-1.7573627973043071</v>
      </c>
      <c r="N53" s="19">
        <v>0.65846564604048474</v>
      </c>
      <c r="O53" s="19">
        <v>2.7497062327741517E-3</v>
      </c>
      <c r="P53" s="19">
        <v>0.26514466734861575</v>
      </c>
      <c r="Q53" s="19">
        <v>0.8799717839722998</v>
      </c>
      <c r="S53" s="92"/>
      <c r="T53" s="92"/>
      <c r="U53" s="92"/>
      <c r="V53" s="92"/>
      <c r="W53" s="92"/>
      <c r="X53" s="92"/>
      <c r="Y53" s="92"/>
      <c r="Z53" s="92"/>
      <c r="AA53" s="92"/>
      <c r="AB53" s="92"/>
      <c r="AC53" s="92"/>
    </row>
    <row r="54" spans="1:29" ht="12.75" customHeight="1" x14ac:dyDescent="0.25">
      <c r="A54" s="39" t="s">
        <v>192</v>
      </c>
      <c r="B54" s="17">
        <v>457</v>
      </c>
      <c r="C54" s="17">
        <v>936</v>
      </c>
      <c r="D54" s="17">
        <v>3502</v>
      </c>
      <c r="E54" s="17">
        <v>13335.458430654782</v>
      </c>
      <c r="F54" s="17">
        <v>14526.263650143328</v>
      </c>
      <c r="G54" s="17">
        <v>19510.852869298771</v>
      </c>
      <c r="H54" s="17">
        <v>22374.594532846164</v>
      </c>
      <c r="I54" s="17">
        <v>22431.392475311466</v>
      </c>
      <c r="J54" s="17">
        <v>22816.977002036245</v>
      </c>
      <c r="K54" s="17">
        <v>25942.413775888002</v>
      </c>
      <c r="L54" s="17">
        <v>29983.333804691378</v>
      </c>
      <c r="M54" s="18">
        <v>22.585751603935943</v>
      </c>
      <c r="N54" s="19">
        <v>15.287913163948886</v>
      </c>
      <c r="O54" s="19">
        <v>4.4143345894519959</v>
      </c>
      <c r="P54" s="19">
        <v>0.19597900503791621</v>
      </c>
      <c r="Q54" s="19">
        <v>2.7690120431161924</v>
      </c>
      <c r="S54" s="92"/>
      <c r="T54" s="92"/>
      <c r="U54" s="92"/>
      <c r="V54" s="92"/>
      <c r="W54" s="92"/>
      <c r="X54" s="92"/>
      <c r="Y54" s="92"/>
      <c r="Z54" s="92"/>
      <c r="AA54" s="92"/>
      <c r="AB54" s="92"/>
      <c r="AC54" s="92"/>
    </row>
    <row r="55" spans="1:29" ht="12.75" customHeight="1" x14ac:dyDescent="0.25">
      <c r="A55" s="47" t="s">
        <v>190</v>
      </c>
      <c r="B55" s="17">
        <v>457</v>
      </c>
      <c r="C55" s="17">
        <v>869.21040799252432</v>
      </c>
      <c r="D55" s="17">
        <v>3032.7504282976038</v>
      </c>
      <c r="E55" s="17">
        <v>12745.206009980786</v>
      </c>
      <c r="F55" s="17">
        <v>13841.567423882225</v>
      </c>
      <c r="G55" s="17">
        <v>18826.15664303767</v>
      </c>
      <c r="H55" s="17">
        <v>21689.898306585063</v>
      </c>
      <c r="I55" s="17">
        <v>21740.827471546741</v>
      </c>
      <c r="J55" s="17">
        <v>21939.442131084212</v>
      </c>
      <c r="K55" s="17">
        <v>24744.97303486376</v>
      </c>
      <c r="L55" s="17">
        <v>28568.639660584755</v>
      </c>
      <c r="M55" s="18">
        <v>20.834805474082362</v>
      </c>
      <c r="N55" s="19">
        <v>16.395143473834683</v>
      </c>
      <c r="O55" s="19">
        <v>4.5941089156595449</v>
      </c>
      <c r="P55" s="19">
        <v>0.11445936643830201</v>
      </c>
      <c r="Q55" s="19">
        <v>2.6753987371257448</v>
      </c>
      <c r="S55" s="92"/>
      <c r="T55" s="92"/>
      <c r="U55" s="92"/>
      <c r="V55" s="92"/>
      <c r="W55" s="92"/>
      <c r="X55" s="92"/>
      <c r="Y55" s="92"/>
      <c r="Z55" s="92"/>
      <c r="AA55" s="92"/>
      <c r="AB55" s="92"/>
      <c r="AC55" s="92"/>
    </row>
    <row r="56" spans="1:29" ht="12.75" customHeight="1" x14ac:dyDescent="0.25">
      <c r="A56" s="47" t="s">
        <v>191</v>
      </c>
      <c r="B56" s="17">
        <v>0</v>
      </c>
      <c r="C56" s="17">
        <v>66.789592007475733</v>
      </c>
      <c r="D56" s="17">
        <v>469.24957170239628</v>
      </c>
      <c r="E56" s="17">
        <v>590.25242067399631</v>
      </c>
      <c r="F56" s="17">
        <v>684.69622626110242</v>
      </c>
      <c r="G56" s="17">
        <v>684.69622626110242</v>
      </c>
      <c r="H56" s="17">
        <v>684.69622626110242</v>
      </c>
      <c r="I56" s="17">
        <v>690.56500376472513</v>
      </c>
      <c r="J56" s="17">
        <v>877.53487095203388</v>
      </c>
      <c r="K56" s="17">
        <v>1197.4407410242418</v>
      </c>
      <c r="L56" s="17">
        <v>1414.694144106621</v>
      </c>
      <c r="M56" s="18">
        <v>0</v>
      </c>
      <c r="N56" s="19">
        <v>3.8506944318149605</v>
      </c>
      <c r="O56" s="19">
        <v>0</v>
      </c>
      <c r="P56" s="19">
        <v>2.5124575105519353</v>
      </c>
      <c r="Q56" s="19">
        <v>4.8913843552938818</v>
      </c>
      <c r="S56" s="92"/>
      <c r="T56" s="92"/>
      <c r="U56" s="92"/>
      <c r="V56" s="92"/>
      <c r="W56" s="92"/>
      <c r="X56" s="92"/>
      <c r="Y56" s="92"/>
      <c r="Z56" s="92"/>
      <c r="AA56" s="92"/>
      <c r="AB56" s="92"/>
      <c r="AC56" s="92"/>
    </row>
    <row r="57" spans="1:29" ht="12.75" customHeight="1" x14ac:dyDescent="0.25">
      <c r="A57" s="39" t="s">
        <v>182</v>
      </c>
      <c r="B57" s="17">
        <v>1</v>
      </c>
      <c r="C57" s="17">
        <v>2</v>
      </c>
      <c r="D57" s="17">
        <v>9</v>
      </c>
      <c r="E57" s="17">
        <v>69.361208660079569</v>
      </c>
      <c r="F57" s="17">
        <v>74.930610281375309</v>
      </c>
      <c r="G57" s="17">
        <v>74.930610281375309</v>
      </c>
      <c r="H57" s="17">
        <v>74.954306955052715</v>
      </c>
      <c r="I57" s="17">
        <v>75.15022781944252</v>
      </c>
      <c r="J57" s="17">
        <v>77.39829914248989</v>
      </c>
      <c r="K57" s="17">
        <v>78.504676857052971</v>
      </c>
      <c r="L57" s="17">
        <v>84.759523345347617</v>
      </c>
      <c r="M57" s="18">
        <v>24.573093961551741</v>
      </c>
      <c r="N57" s="19">
        <v>23.606604388186227</v>
      </c>
      <c r="O57" s="19">
        <v>3.1620324390191357E-3</v>
      </c>
      <c r="P57" s="19">
        <v>0.32137649225070231</v>
      </c>
      <c r="Q57" s="19">
        <v>0.91267273230342116</v>
      </c>
      <c r="S57" s="92"/>
      <c r="T57" s="92"/>
      <c r="U57" s="92"/>
      <c r="V57" s="92"/>
      <c r="W57" s="92"/>
      <c r="X57" s="92"/>
      <c r="Y57" s="92"/>
      <c r="Z57" s="92"/>
      <c r="AA57" s="92"/>
      <c r="AB57" s="92"/>
      <c r="AC57" s="92"/>
    </row>
    <row r="58" spans="1:29" ht="12.75" customHeight="1" x14ac:dyDescent="0.25">
      <c r="A58" s="39" t="s">
        <v>209</v>
      </c>
      <c r="B58" s="17">
        <v>0</v>
      </c>
      <c r="C58" s="17">
        <v>0</v>
      </c>
      <c r="D58" s="17">
        <v>0</v>
      </c>
      <c r="E58" s="17">
        <v>0</v>
      </c>
      <c r="F58" s="17">
        <v>0</v>
      </c>
      <c r="G58" s="17">
        <v>0</v>
      </c>
      <c r="H58" s="17">
        <v>0</v>
      </c>
      <c r="I58" s="17">
        <v>0</v>
      </c>
      <c r="J58" s="17">
        <v>0</v>
      </c>
      <c r="K58" s="17">
        <v>0</v>
      </c>
      <c r="L58" s="17">
        <v>0</v>
      </c>
      <c r="M58" s="18">
        <v>0</v>
      </c>
      <c r="N58" s="19">
        <v>0</v>
      </c>
      <c r="O58" s="19">
        <v>0</v>
      </c>
      <c r="P58" s="19">
        <v>0</v>
      </c>
      <c r="Q58" s="19">
        <v>0</v>
      </c>
      <c r="S58" s="92"/>
      <c r="T58" s="92"/>
      <c r="U58" s="92"/>
      <c r="V58" s="92"/>
      <c r="W58" s="92"/>
      <c r="X58" s="92"/>
      <c r="Y58" s="92"/>
      <c r="Z58" s="92"/>
      <c r="AA58" s="92"/>
      <c r="AB58" s="92"/>
      <c r="AC58" s="92"/>
    </row>
    <row r="59" spans="1:29" ht="12.75" customHeight="1" x14ac:dyDescent="0.25">
      <c r="A59" s="75" t="s">
        <v>193</v>
      </c>
      <c r="B59" s="17">
        <v>8873</v>
      </c>
      <c r="C59" s="17">
        <v>12247</v>
      </c>
      <c r="D59" s="17">
        <v>20723</v>
      </c>
      <c r="E59" s="17">
        <v>17106.764618387646</v>
      </c>
      <c r="F59" s="17">
        <v>25850.786018732633</v>
      </c>
      <c r="G59" s="17">
        <v>28081.636768220858</v>
      </c>
      <c r="H59" s="17">
        <v>32747.545423125812</v>
      </c>
      <c r="I59" s="17">
        <v>39300.413246468983</v>
      </c>
      <c r="J59" s="17">
        <v>31595.668541277359</v>
      </c>
      <c r="K59" s="17">
        <v>38170.013082773745</v>
      </c>
      <c r="L59" s="17">
        <v>38873.58033835073</v>
      </c>
      <c r="M59" s="18">
        <v>8.8524515448847865</v>
      </c>
      <c r="N59" s="19">
        <v>2.2355911631420478</v>
      </c>
      <c r="O59" s="19">
        <v>2.3930548201702706</v>
      </c>
      <c r="P59" s="19">
        <v>-0.35743936556863476</v>
      </c>
      <c r="Q59" s="19">
        <v>2.0945829184449316</v>
      </c>
      <c r="S59" s="92"/>
      <c r="T59" s="92"/>
      <c r="U59" s="92"/>
      <c r="V59" s="92"/>
      <c r="W59" s="92"/>
      <c r="X59" s="92"/>
      <c r="Y59" s="92"/>
      <c r="Z59" s="92"/>
      <c r="AA59" s="92"/>
      <c r="AB59" s="92"/>
      <c r="AC59" s="92"/>
    </row>
    <row r="60" spans="1:29" ht="12.75" customHeight="1" x14ac:dyDescent="0.25">
      <c r="A60" s="39" t="s">
        <v>68</v>
      </c>
      <c r="B60" s="17">
        <v>1735.1842631299903</v>
      </c>
      <c r="C60" s="17">
        <v>1212.4303813306353</v>
      </c>
      <c r="D60" s="17">
        <v>1828.9884496162165</v>
      </c>
      <c r="E60" s="17">
        <v>1540.0868289524194</v>
      </c>
      <c r="F60" s="17">
        <v>1106.7175036160763</v>
      </c>
      <c r="G60" s="17">
        <v>731.49176120910022</v>
      </c>
      <c r="H60" s="17">
        <v>714.72318352382592</v>
      </c>
      <c r="I60" s="17">
        <v>132.55684551934311</v>
      </c>
      <c r="J60" s="17">
        <v>95.23588343690183</v>
      </c>
      <c r="K60" s="17">
        <v>102.5715113731967</v>
      </c>
      <c r="L60" s="17">
        <v>8.8261695259525865</v>
      </c>
      <c r="M60" s="18">
        <v>0.5278828470995256</v>
      </c>
      <c r="N60" s="19">
        <v>-4.8995478904593543</v>
      </c>
      <c r="O60" s="19">
        <v>-4.2783647810907262</v>
      </c>
      <c r="P60" s="19">
        <v>-18.254044498163889</v>
      </c>
      <c r="Q60" s="19">
        <v>-21.168976545418396</v>
      </c>
      <c r="S60" s="92"/>
      <c r="T60" s="92"/>
      <c r="U60" s="92"/>
      <c r="V60" s="92"/>
      <c r="W60" s="92"/>
      <c r="X60" s="92"/>
      <c r="Y60" s="92"/>
      <c r="Z60" s="92"/>
      <c r="AA60" s="92"/>
      <c r="AB60" s="92"/>
      <c r="AC60" s="92"/>
    </row>
    <row r="61" spans="1:29" ht="12.75" customHeight="1" x14ac:dyDescent="0.25">
      <c r="A61" s="39" t="s">
        <v>70</v>
      </c>
      <c r="B61" s="17">
        <v>1716.4872442060309</v>
      </c>
      <c r="C61" s="17">
        <v>1578.9130210605169</v>
      </c>
      <c r="D61" s="17">
        <v>2073.9012497829362</v>
      </c>
      <c r="E61" s="17">
        <v>249.3142043107122</v>
      </c>
      <c r="F61" s="17">
        <v>273.45153602633815</v>
      </c>
      <c r="G61" s="17">
        <v>191.02123588231913</v>
      </c>
      <c r="H61" s="17">
        <v>0</v>
      </c>
      <c r="I61" s="17">
        <v>117.83280675836313</v>
      </c>
      <c r="J61" s="17">
        <v>2.7657537075407506</v>
      </c>
      <c r="K61" s="17">
        <v>0</v>
      </c>
      <c r="L61" s="17">
        <v>0</v>
      </c>
      <c r="M61" s="18">
        <v>1.909518416561351</v>
      </c>
      <c r="N61" s="19">
        <v>-18.340027489111797</v>
      </c>
      <c r="O61" s="19">
        <v>0</v>
      </c>
      <c r="P61" s="19">
        <v>0</v>
      </c>
      <c r="Q61" s="19">
        <v>0</v>
      </c>
      <c r="S61" s="92"/>
      <c r="T61" s="92"/>
      <c r="U61" s="92"/>
      <c r="V61" s="92"/>
      <c r="W61" s="92"/>
      <c r="X61" s="92"/>
      <c r="Y61" s="92"/>
      <c r="Z61" s="92"/>
      <c r="AA61" s="92"/>
      <c r="AB61" s="92"/>
      <c r="AC61" s="92"/>
    </row>
    <row r="62" spans="1:29" ht="12.75" customHeight="1" x14ac:dyDescent="0.25">
      <c r="A62" s="39" t="s">
        <v>69</v>
      </c>
      <c r="B62" s="17">
        <v>1080.1401633110902</v>
      </c>
      <c r="C62" s="17">
        <v>1109.5695987775846</v>
      </c>
      <c r="D62" s="17">
        <v>3439.7707795243896</v>
      </c>
      <c r="E62" s="17">
        <v>471.16902860342344</v>
      </c>
      <c r="F62" s="17">
        <v>7314.1316215195402</v>
      </c>
      <c r="G62" s="17">
        <v>11474.138991507012</v>
      </c>
      <c r="H62" s="17">
        <v>12265.734793214549</v>
      </c>
      <c r="I62" s="17">
        <v>18136.541411741462</v>
      </c>
      <c r="J62" s="17">
        <v>10859.4941668098</v>
      </c>
      <c r="K62" s="17">
        <v>14468.11372600858</v>
      </c>
      <c r="L62" s="17">
        <v>14781.86392210819</v>
      </c>
      <c r="M62" s="18">
        <v>12.280655343120795</v>
      </c>
      <c r="N62" s="19">
        <v>7.8358899544249905</v>
      </c>
      <c r="O62" s="19">
        <v>5.3059910955733036</v>
      </c>
      <c r="P62" s="19">
        <v>-1.2103145525921732</v>
      </c>
      <c r="Q62" s="19">
        <v>3.1316486441397506</v>
      </c>
      <c r="S62" s="92"/>
      <c r="T62" s="92"/>
      <c r="U62" s="92"/>
      <c r="V62" s="92"/>
      <c r="W62" s="92"/>
      <c r="X62" s="92"/>
      <c r="Y62" s="92"/>
      <c r="Z62" s="92"/>
      <c r="AA62" s="92"/>
      <c r="AB62" s="92"/>
      <c r="AC62" s="92"/>
    </row>
    <row r="63" spans="1:29" ht="12.75" customHeight="1" x14ac:dyDescent="0.25">
      <c r="A63" s="47" t="s">
        <v>6</v>
      </c>
      <c r="B63" s="207">
        <v>250.14016331109013</v>
      </c>
      <c r="C63" s="207">
        <v>352.56959877758436</v>
      </c>
      <c r="D63" s="207">
        <v>2534.7707795243896</v>
      </c>
      <c r="E63" s="207">
        <v>385.45177704215467</v>
      </c>
      <c r="F63" s="207">
        <v>6989.2242733032353</v>
      </c>
      <c r="G63" s="207">
        <v>11066.988152886304</v>
      </c>
      <c r="H63" s="207">
        <v>11945.972716945398</v>
      </c>
      <c r="I63" s="207">
        <v>17882.35511613113</v>
      </c>
      <c r="J63" s="207">
        <v>10651.994964858921</v>
      </c>
      <c r="K63" s="207">
        <v>14314.707972166576</v>
      </c>
      <c r="L63" s="207">
        <v>14620.189378071245</v>
      </c>
      <c r="M63" s="194">
        <v>26.059484348724006</v>
      </c>
      <c r="N63" s="19">
        <v>10.674872020729765</v>
      </c>
      <c r="O63" s="19">
        <v>5.5065092101599156</v>
      </c>
      <c r="P63" s="194">
        <v>-1.1399232262067183</v>
      </c>
      <c r="Q63" s="194">
        <v>3.2172311091539507</v>
      </c>
      <c r="S63" s="92"/>
      <c r="T63" s="92"/>
      <c r="U63" s="92"/>
      <c r="V63" s="92"/>
      <c r="W63" s="92"/>
      <c r="X63" s="92"/>
      <c r="Y63" s="92"/>
      <c r="Z63" s="92"/>
      <c r="AA63" s="92"/>
      <c r="AB63" s="92"/>
      <c r="AC63" s="92"/>
    </row>
    <row r="64" spans="1:29" ht="12.75" customHeight="1" x14ac:dyDescent="0.25">
      <c r="A64" s="47" t="s">
        <v>194</v>
      </c>
      <c r="B64" s="17">
        <v>830</v>
      </c>
      <c r="C64" s="17">
        <v>757</v>
      </c>
      <c r="D64" s="17">
        <v>905</v>
      </c>
      <c r="E64" s="17">
        <v>85.717251561268739</v>
      </c>
      <c r="F64" s="17">
        <v>324.90734821630372</v>
      </c>
      <c r="G64" s="17">
        <v>407.15083862070992</v>
      </c>
      <c r="H64" s="17">
        <v>319.76207626915152</v>
      </c>
      <c r="I64" s="17">
        <v>254.18629561033373</v>
      </c>
      <c r="J64" s="17">
        <v>207.49920195087898</v>
      </c>
      <c r="K64" s="17">
        <v>153.40575384200403</v>
      </c>
      <c r="L64" s="17">
        <v>161.67454403694316</v>
      </c>
      <c r="M64" s="18">
        <v>0.86884516739296203</v>
      </c>
      <c r="N64" s="19">
        <v>-9.7367232184997103</v>
      </c>
      <c r="O64" s="19">
        <v>-0.15950117826486476</v>
      </c>
      <c r="P64" s="19">
        <v>-4.2323242082176415</v>
      </c>
      <c r="Q64" s="19">
        <v>-2.4645434000211908</v>
      </c>
      <c r="S64" s="92"/>
      <c r="T64" s="92"/>
      <c r="U64" s="92"/>
      <c r="V64" s="92"/>
      <c r="W64" s="92"/>
      <c r="X64" s="92"/>
      <c r="Y64" s="92"/>
      <c r="Z64" s="92"/>
      <c r="AA64" s="92"/>
      <c r="AB64" s="92"/>
      <c r="AC64" s="92"/>
    </row>
    <row r="65" spans="1:29" ht="12.75" customHeight="1" x14ac:dyDescent="0.25">
      <c r="A65" s="39" t="s">
        <v>71</v>
      </c>
      <c r="B65" s="17">
        <v>4341.1883293528899</v>
      </c>
      <c r="C65" s="17">
        <v>8346.0869988312625</v>
      </c>
      <c r="D65" s="17">
        <v>13380.339521076459</v>
      </c>
      <c r="E65" s="17">
        <v>14846.194556521094</v>
      </c>
      <c r="F65" s="17">
        <v>17156.485357570684</v>
      </c>
      <c r="G65" s="17">
        <v>15684.984779622431</v>
      </c>
      <c r="H65" s="17">
        <v>19767.087446387439</v>
      </c>
      <c r="I65" s="17">
        <v>20913.482182449814</v>
      </c>
      <c r="J65" s="17">
        <v>20638.172737323119</v>
      </c>
      <c r="K65" s="17">
        <v>23599.327845391967</v>
      </c>
      <c r="L65" s="17">
        <v>24082.890246716586</v>
      </c>
      <c r="M65" s="18">
        <v>11.914369073917985</v>
      </c>
      <c r="N65" s="19">
        <v>2.5170543594202455</v>
      </c>
      <c r="O65" s="19">
        <v>1.4264992380387032</v>
      </c>
      <c r="P65" s="19">
        <v>0.43217220294100578</v>
      </c>
      <c r="Q65" s="19">
        <v>1.5555672575053414</v>
      </c>
      <c r="S65" s="92"/>
      <c r="T65" s="92"/>
      <c r="U65" s="92"/>
      <c r="V65" s="92"/>
      <c r="W65" s="92"/>
      <c r="X65" s="92"/>
      <c r="Y65" s="92"/>
      <c r="Z65" s="92"/>
      <c r="AA65" s="92"/>
      <c r="AB65" s="92"/>
      <c r="AC65" s="92"/>
    </row>
    <row r="66" spans="1:29" ht="12.75" customHeight="1" x14ac:dyDescent="0.25">
      <c r="A66" s="39" t="s">
        <v>459</v>
      </c>
      <c r="B66" s="17">
        <v>0</v>
      </c>
      <c r="C66" s="17">
        <v>0</v>
      </c>
      <c r="D66" s="17">
        <v>0</v>
      </c>
      <c r="E66" s="17">
        <v>0</v>
      </c>
      <c r="F66" s="17">
        <v>0</v>
      </c>
      <c r="G66" s="17">
        <v>0</v>
      </c>
      <c r="H66" s="17">
        <v>0</v>
      </c>
      <c r="I66" s="17">
        <v>0</v>
      </c>
      <c r="J66" s="17">
        <v>0</v>
      </c>
      <c r="K66" s="17">
        <v>0</v>
      </c>
      <c r="L66" s="17">
        <v>0</v>
      </c>
      <c r="M66" s="18">
        <v>0</v>
      </c>
      <c r="N66" s="19">
        <v>0</v>
      </c>
      <c r="O66" s="19">
        <v>0</v>
      </c>
      <c r="P66" s="19">
        <v>0</v>
      </c>
      <c r="Q66" s="19">
        <v>0</v>
      </c>
      <c r="S66" s="92"/>
      <c r="T66" s="92"/>
      <c r="U66" s="92"/>
      <c r="V66" s="92"/>
      <c r="W66" s="92"/>
      <c r="X66" s="92"/>
      <c r="Y66" s="92"/>
      <c r="Z66" s="92"/>
      <c r="AA66" s="92"/>
      <c r="AB66" s="92"/>
      <c r="AC66" s="92"/>
    </row>
    <row r="67" spans="1:29" ht="12.75" customHeight="1" x14ac:dyDescent="0.25">
      <c r="A67" s="39" t="s">
        <v>23</v>
      </c>
      <c r="B67" s="17">
        <v>0</v>
      </c>
      <c r="C67" s="17">
        <v>0</v>
      </c>
      <c r="D67" s="17">
        <v>0</v>
      </c>
      <c r="E67" s="17">
        <v>0</v>
      </c>
      <c r="F67" s="17">
        <v>0</v>
      </c>
      <c r="G67" s="17">
        <v>0</v>
      </c>
      <c r="H67" s="17">
        <v>0</v>
      </c>
      <c r="I67" s="17">
        <v>0</v>
      </c>
      <c r="J67" s="17">
        <v>0</v>
      </c>
      <c r="K67" s="17">
        <v>0</v>
      </c>
      <c r="L67" s="17">
        <v>0</v>
      </c>
      <c r="M67" s="18">
        <v>0</v>
      </c>
      <c r="N67" s="19">
        <v>0</v>
      </c>
      <c r="O67" s="19">
        <v>0</v>
      </c>
      <c r="P67" s="19">
        <v>0</v>
      </c>
      <c r="Q67" s="19">
        <v>0</v>
      </c>
      <c r="S67" s="92"/>
      <c r="T67" s="92"/>
      <c r="U67" s="92"/>
      <c r="V67" s="92"/>
      <c r="W67" s="92"/>
      <c r="X67" s="92"/>
      <c r="Y67" s="92"/>
      <c r="Z67" s="92"/>
      <c r="AA67" s="92"/>
      <c r="AB67" s="92"/>
      <c r="AC67" s="92"/>
    </row>
    <row r="68" spans="1:29" ht="2.1" customHeight="1" x14ac:dyDescent="0.25">
      <c r="A68" s="11"/>
      <c r="B68" s="20"/>
      <c r="C68" s="20"/>
      <c r="D68" s="20"/>
      <c r="E68" s="20"/>
      <c r="F68" s="20"/>
      <c r="G68" s="20"/>
      <c r="H68" s="20"/>
      <c r="I68" s="20"/>
      <c r="J68" s="20"/>
      <c r="K68" s="20"/>
      <c r="L68" s="20"/>
      <c r="M68" s="21"/>
      <c r="N68" s="21"/>
      <c r="O68" s="21"/>
      <c r="P68" s="21"/>
      <c r="Q68" s="21"/>
      <c r="S68" s="92"/>
      <c r="T68" s="92"/>
      <c r="U68" s="92"/>
      <c r="V68" s="92"/>
      <c r="W68" s="92"/>
      <c r="X68" s="92"/>
      <c r="Y68" s="92"/>
      <c r="Z68" s="92"/>
      <c r="AA68" s="92"/>
      <c r="AB68" s="92"/>
      <c r="AC68" s="92"/>
    </row>
    <row r="69" spans="1:29" ht="12.75" customHeight="1" x14ac:dyDescent="0.25">
      <c r="A69" s="4" t="s">
        <v>463</v>
      </c>
      <c r="B69" s="13">
        <v>141559.33700504969</v>
      </c>
      <c r="C69" s="13">
        <v>154541.56605922553</v>
      </c>
      <c r="D69" s="13">
        <v>145176.18431301785</v>
      </c>
      <c r="E69" s="13">
        <v>156613.66000173069</v>
      </c>
      <c r="F69" s="13">
        <v>156278.63998797789</v>
      </c>
      <c r="G69" s="13">
        <v>163038.09394459138</v>
      </c>
      <c r="H69" s="13">
        <v>170120.35079096569</v>
      </c>
      <c r="I69" s="13">
        <v>178051.11129761819</v>
      </c>
      <c r="J69" s="13">
        <v>187938.08438316712</v>
      </c>
      <c r="K69" s="13">
        <v>196517.48875257373</v>
      </c>
      <c r="L69" s="13">
        <v>203424.76213974855</v>
      </c>
      <c r="M69" s="14">
        <v>0.25260949227656759</v>
      </c>
      <c r="N69" s="15">
        <v>0.73964696125399243</v>
      </c>
      <c r="O69" s="15">
        <v>0.85226693722209035</v>
      </c>
      <c r="P69" s="15">
        <v>1.0010416109276443</v>
      </c>
      <c r="Q69" s="15">
        <v>0.79497978720728391</v>
      </c>
      <c r="S69" s="92"/>
      <c r="T69" s="92"/>
      <c r="U69" s="92"/>
      <c r="V69" s="92"/>
      <c r="W69" s="92"/>
      <c r="X69" s="92"/>
      <c r="Y69" s="92"/>
      <c r="Z69" s="92"/>
      <c r="AA69" s="92"/>
      <c r="AB69" s="92"/>
      <c r="AC69" s="92"/>
    </row>
    <row r="70" spans="1:29" ht="12.75" customHeight="1" x14ac:dyDescent="0.25">
      <c r="A70" s="75" t="s">
        <v>120</v>
      </c>
      <c r="B70" s="17">
        <v>54772</v>
      </c>
      <c r="C70" s="17">
        <v>69500</v>
      </c>
      <c r="D70" s="17">
        <v>55626</v>
      </c>
      <c r="E70" s="17">
        <v>55665.945599999992</v>
      </c>
      <c r="F70" s="17">
        <v>47484.133631999997</v>
      </c>
      <c r="G70" s="17">
        <v>47484.133632000012</v>
      </c>
      <c r="H70" s="17">
        <v>47484.133632000019</v>
      </c>
      <c r="I70" s="17">
        <v>47484.133631999997</v>
      </c>
      <c r="J70" s="17">
        <v>64566.133632000012</v>
      </c>
      <c r="K70" s="17">
        <v>61649.894592000004</v>
      </c>
      <c r="L70" s="17">
        <v>61649.894592000011</v>
      </c>
      <c r="M70" s="18">
        <v>0.15483578083272942</v>
      </c>
      <c r="N70" s="19">
        <v>-1.5700943740741269</v>
      </c>
      <c r="O70" s="19">
        <v>0</v>
      </c>
      <c r="P70" s="19">
        <v>3.1206462887992892</v>
      </c>
      <c r="Q70" s="19">
        <v>-0.46111863155643418</v>
      </c>
      <c r="S70" s="92"/>
      <c r="T70" s="92"/>
      <c r="U70" s="92"/>
      <c r="V70" s="92"/>
      <c r="W70" s="92"/>
      <c r="X70" s="92"/>
      <c r="Y70" s="92"/>
      <c r="Z70" s="92"/>
      <c r="AA70" s="92"/>
      <c r="AB70" s="92"/>
      <c r="AC70" s="92"/>
    </row>
    <row r="71" spans="1:29" ht="12.75" customHeight="1" x14ac:dyDescent="0.25">
      <c r="A71" s="75" t="s">
        <v>187</v>
      </c>
      <c r="B71" s="17">
        <v>78284.337005049674</v>
      </c>
      <c r="C71" s="17">
        <v>73160.56605922553</v>
      </c>
      <c r="D71" s="17">
        <v>69790.184313017846</v>
      </c>
      <c r="E71" s="17">
        <v>85135.337874532037</v>
      </c>
      <c r="F71" s="17">
        <v>84589.011988479411</v>
      </c>
      <c r="G71" s="17">
        <v>89031.835932859234</v>
      </c>
      <c r="H71" s="17">
        <v>91860.491713428943</v>
      </c>
      <c r="I71" s="17">
        <v>93410.011492967635</v>
      </c>
      <c r="J71" s="17">
        <v>93788.237529420367</v>
      </c>
      <c r="K71" s="17">
        <v>99105.739400530569</v>
      </c>
      <c r="L71" s="17">
        <v>105365.31107328914</v>
      </c>
      <c r="M71" s="18">
        <v>-1.1419711464521365</v>
      </c>
      <c r="N71" s="19">
        <v>1.9417208943931508</v>
      </c>
      <c r="O71" s="19">
        <v>0.82807629615024858</v>
      </c>
      <c r="P71" s="19">
        <v>0.20789998230545947</v>
      </c>
      <c r="Q71" s="19">
        <v>1.1707403041851361</v>
      </c>
      <c r="S71" s="92"/>
      <c r="T71" s="92"/>
      <c r="U71" s="92"/>
      <c r="V71" s="92"/>
      <c r="W71" s="92"/>
      <c r="X71" s="92"/>
      <c r="Y71" s="92"/>
      <c r="Z71" s="92"/>
      <c r="AA71" s="92"/>
      <c r="AB71" s="92"/>
      <c r="AC71" s="92"/>
    </row>
    <row r="72" spans="1:29" ht="12.75" customHeight="1" x14ac:dyDescent="0.25">
      <c r="A72" s="39" t="s">
        <v>19</v>
      </c>
      <c r="B72" s="207">
        <v>77827.337005049674</v>
      </c>
      <c r="C72" s="207">
        <v>72222.56605922553</v>
      </c>
      <c r="D72" s="207">
        <v>66279.184313017846</v>
      </c>
      <c r="E72" s="207">
        <v>71730.518235217183</v>
      </c>
      <c r="F72" s="207">
        <v>69987.81772805471</v>
      </c>
      <c r="G72" s="207">
        <v>69446.052453279088</v>
      </c>
      <c r="H72" s="207">
        <v>69410.942873627719</v>
      </c>
      <c r="I72" s="207">
        <v>70903.468789836727</v>
      </c>
      <c r="J72" s="207">
        <v>70893.862228241633</v>
      </c>
      <c r="K72" s="207">
        <v>73084.820947785513</v>
      </c>
      <c r="L72" s="207">
        <v>75297.217745252419</v>
      </c>
      <c r="M72" s="194">
        <v>-1.5933384857101718</v>
      </c>
      <c r="N72" s="19">
        <v>0.54593792582959821</v>
      </c>
      <c r="O72" s="19">
        <v>-8.2732368592441929E-2</v>
      </c>
      <c r="P72" s="194">
        <v>0.2116168630510451</v>
      </c>
      <c r="Q72" s="194">
        <v>0.60441249366045557</v>
      </c>
      <c r="S72" s="92"/>
      <c r="T72" s="92"/>
      <c r="U72" s="92"/>
      <c r="V72" s="92"/>
      <c r="W72" s="92"/>
      <c r="X72" s="92"/>
      <c r="Y72" s="92"/>
      <c r="Z72" s="92"/>
      <c r="AA72" s="92"/>
      <c r="AB72" s="92"/>
      <c r="AC72" s="92"/>
    </row>
    <row r="73" spans="1:29" ht="12.75" customHeight="1" x14ac:dyDescent="0.25">
      <c r="A73" s="47" t="s">
        <v>188</v>
      </c>
      <c r="B73" s="17">
        <v>28305.079522575783</v>
      </c>
      <c r="C73" s="17">
        <v>26266.676392874942</v>
      </c>
      <c r="D73" s="17">
        <v>24474.526602637485</v>
      </c>
      <c r="E73" s="17">
        <v>28611.082893015264</v>
      </c>
      <c r="F73" s="17">
        <v>25613.968067974001</v>
      </c>
      <c r="G73" s="17">
        <v>25072.202793198372</v>
      </c>
      <c r="H73" s="17">
        <v>25024.794898544133</v>
      </c>
      <c r="I73" s="17">
        <v>25317.005405053824</v>
      </c>
      <c r="J73" s="17">
        <v>25307.398843458737</v>
      </c>
      <c r="K73" s="17">
        <v>25299.127660156606</v>
      </c>
      <c r="L73" s="17">
        <v>25506.956838978113</v>
      </c>
      <c r="M73" s="18">
        <v>-1.4435635576010575</v>
      </c>
      <c r="N73" s="19">
        <v>0.45608676592412412</v>
      </c>
      <c r="O73" s="19">
        <v>-0.23243645749032593</v>
      </c>
      <c r="P73" s="19">
        <v>0.11235975713228541</v>
      </c>
      <c r="Q73" s="19">
        <v>7.8575202009756318E-2</v>
      </c>
      <c r="S73" s="92"/>
      <c r="T73" s="92"/>
      <c r="U73" s="92"/>
      <c r="V73" s="92"/>
      <c r="W73" s="92"/>
      <c r="X73" s="92"/>
      <c r="Y73" s="92"/>
      <c r="Z73" s="92"/>
      <c r="AA73" s="92"/>
      <c r="AB73" s="92"/>
      <c r="AC73" s="92"/>
    </row>
    <row r="74" spans="1:29" ht="12.75" customHeight="1" x14ac:dyDescent="0.25">
      <c r="A74" s="47" t="s">
        <v>189</v>
      </c>
      <c r="B74" s="17">
        <v>49522.257482473891</v>
      </c>
      <c r="C74" s="17">
        <v>45955.88966635058</v>
      </c>
      <c r="D74" s="17">
        <v>41804.657710380357</v>
      </c>
      <c r="E74" s="17">
        <v>43119.435342201919</v>
      </c>
      <c r="F74" s="17">
        <v>44373.849660080712</v>
      </c>
      <c r="G74" s="17">
        <v>44373.849660080712</v>
      </c>
      <c r="H74" s="17">
        <v>44386.147975083586</v>
      </c>
      <c r="I74" s="17">
        <v>45586.463384782903</v>
      </c>
      <c r="J74" s="17">
        <v>45586.463384782903</v>
      </c>
      <c r="K74" s="17">
        <v>47785.693287628914</v>
      </c>
      <c r="L74" s="17">
        <v>49790.260906274307</v>
      </c>
      <c r="M74" s="18">
        <v>-1.6798745978782836</v>
      </c>
      <c r="N74" s="19">
        <v>0.59820778400805352</v>
      </c>
      <c r="O74" s="19">
        <v>2.7711775152150508E-3</v>
      </c>
      <c r="P74" s="19">
        <v>0.2671901045508962</v>
      </c>
      <c r="Q74" s="19">
        <v>0.88598768044307885</v>
      </c>
      <c r="S74" s="92"/>
      <c r="T74" s="92"/>
      <c r="U74" s="92"/>
      <c r="V74" s="92"/>
      <c r="W74" s="92"/>
      <c r="X74" s="92"/>
      <c r="Y74" s="92"/>
      <c r="Z74" s="92"/>
      <c r="AA74" s="92"/>
      <c r="AB74" s="92"/>
      <c r="AC74" s="92"/>
    </row>
    <row r="75" spans="1:29" ht="12.75" customHeight="1" x14ac:dyDescent="0.25">
      <c r="A75" s="39" t="s">
        <v>192</v>
      </c>
      <c r="B75" s="17">
        <v>456</v>
      </c>
      <c r="C75" s="17">
        <v>936</v>
      </c>
      <c r="D75" s="17">
        <v>3502</v>
      </c>
      <c r="E75" s="17">
        <v>13335.458430654782</v>
      </c>
      <c r="F75" s="17">
        <v>14526.263650143328</v>
      </c>
      <c r="G75" s="17">
        <v>19510.852869298771</v>
      </c>
      <c r="H75" s="17">
        <v>22374.594532846164</v>
      </c>
      <c r="I75" s="17">
        <v>22431.392475311466</v>
      </c>
      <c r="J75" s="17">
        <v>22816.977002036245</v>
      </c>
      <c r="K75" s="17">
        <v>25942.413775888002</v>
      </c>
      <c r="L75" s="17">
        <v>29983.333804691378</v>
      </c>
      <c r="M75" s="18">
        <v>22.612607951868789</v>
      </c>
      <c r="N75" s="19">
        <v>15.287913163948886</v>
      </c>
      <c r="O75" s="19">
        <v>4.4143345894519959</v>
      </c>
      <c r="P75" s="19">
        <v>0.19597900503791621</v>
      </c>
      <c r="Q75" s="19">
        <v>2.7690120431161924</v>
      </c>
      <c r="S75" s="92"/>
      <c r="T75" s="92"/>
      <c r="U75" s="92"/>
      <c r="V75" s="92"/>
      <c r="W75" s="92"/>
      <c r="X75" s="92"/>
      <c r="Y75" s="92"/>
      <c r="Z75" s="92"/>
      <c r="AA75" s="92"/>
      <c r="AB75" s="92"/>
      <c r="AC75" s="92"/>
    </row>
    <row r="76" spans="1:29" ht="12.75" customHeight="1" x14ac:dyDescent="0.25">
      <c r="A76" s="47" t="s">
        <v>190</v>
      </c>
      <c r="B76" s="17">
        <v>456</v>
      </c>
      <c r="C76" s="17">
        <v>869.21040799252432</v>
      </c>
      <c r="D76" s="17">
        <v>3032.7504282976038</v>
      </c>
      <c r="E76" s="17">
        <v>12745.206009980786</v>
      </c>
      <c r="F76" s="17">
        <v>13841.567423882225</v>
      </c>
      <c r="G76" s="17">
        <v>18826.15664303767</v>
      </c>
      <c r="H76" s="17">
        <v>21689.898306585063</v>
      </c>
      <c r="I76" s="17">
        <v>21740.827471546741</v>
      </c>
      <c r="J76" s="17">
        <v>21939.442131084212</v>
      </c>
      <c r="K76" s="17">
        <v>24744.97303486376</v>
      </c>
      <c r="L76" s="17">
        <v>28568.639660584755</v>
      </c>
      <c r="M76" s="18">
        <v>20.861278221002365</v>
      </c>
      <c r="N76" s="19">
        <v>16.395143473834683</v>
      </c>
      <c r="O76" s="19">
        <v>4.5941089156595449</v>
      </c>
      <c r="P76" s="19">
        <v>0.11445936643830201</v>
      </c>
      <c r="Q76" s="19">
        <v>2.6753987371257448</v>
      </c>
      <c r="S76" s="92"/>
      <c r="T76" s="92"/>
      <c r="U76" s="92"/>
      <c r="V76" s="92"/>
      <c r="W76" s="92"/>
      <c r="X76" s="92"/>
      <c r="Y76" s="92"/>
      <c r="Z76" s="92"/>
      <c r="AA76" s="92"/>
      <c r="AB76" s="92"/>
      <c r="AC76" s="92"/>
    </row>
    <row r="77" spans="1:29" ht="12.75" customHeight="1" x14ac:dyDescent="0.25">
      <c r="A77" s="47" t="s">
        <v>191</v>
      </c>
      <c r="B77" s="17">
        <v>0</v>
      </c>
      <c r="C77" s="17">
        <v>66.789592007475733</v>
      </c>
      <c r="D77" s="17">
        <v>469.24957170239628</v>
      </c>
      <c r="E77" s="17">
        <v>590.25242067399631</v>
      </c>
      <c r="F77" s="17">
        <v>684.69622626110242</v>
      </c>
      <c r="G77" s="17">
        <v>684.69622626110242</v>
      </c>
      <c r="H77" s="17">
        <v>684.69622626110242</v>
      </c>
      <c r="I77" s="17">
        <v>690.56500376472513</v>
      </c>
      <c r="J77" s="17">
        <v>877.53487095203388</v>
      </c>
      <c r="K77" s="17">
        <v>1197.4407410242418</v>
      </c>
      <c r="L77" s="17">
        <v>1414.694144106621</v>
      </c>
      <c r="M77" s="18">
        <v>0</v>
      </c>
      <c r="N77" s="19">
        <v>3.8506944318149605</v>
      </c>
      <c r="O77" s="19">
        <v>0</v>
      </c>
      <c r="P77" s="19">
        <v>2.5124575105519353</v>
      </c>
      <c r="Q77" s="19">
        <v>4.8913843552938818</v>
      </c>
      <c r="S77" s="92"/>
      <c r="T77" s="92"/>
      <c r="U77" s="92"/>
      <c r="V77" s="92"/>
      <c r="W77" s="92"/>
      <c r="X77" s="92"/>
      <c r="Y77" s="92"/>
      <c r="Z77" s="92"/>
      <c r="AA77" s="92"/>
      <c r="AB77" s="92"/>
      <c r="AC77" s="92"/>
    </row>
    <row r="78" spans="1:29" ht="12.75" customHeight="1" x14ac:dyDescent="0.25">
      <c r="A78" s="39" t="s">
        <v>182</v>
      </c>
      <c r="B78" s="17">
        <v>1</v>
      </c>
      <c r="C78" s="17">
        <v>2</v>
      </c>
      <c r="D78" s="17">
        <v>9</v>
      </c>
      <c r="E78" s="17">
        <v>69.361208660079569</v>
      </c>
      <c r="F78" s="17">
        <v>74.930610281375309</v>
      </c>
      <c r="G78" s="17">
        <v>74.930610281375309</v>
      </c>
      <c r="H78" s="17">
        <v>74.954306955052715</v>
      </c>
      <c r="I78" s="17">
        <v>75.15022781944252</v>
      </c>
      <c r="J78" s="17">
        <v>77.39829914248989</v>
      </c>
      <c r="K78" s="17">
        <v>78.504676857052971</v>
      </c>
      <c r="L78" s="17">
        <v>84.759523345347617</v>
      </c>
      <c r="M78" s="18">
        <v>24.573093961551741</v>
      </c>
      <c r="N78" s="19">
        <v>23.606604388186227</v>
      </c>
      <c r="O78" s="19">
        <v>3.1620324390191357E-3</v>
      </c>
      <c r="P78" s="19">
        <v>0.32137649225070231</v>
      </c>
      <c r="Q78" s="19">
        <v>0.91267273230342116</v>
      </c>
      <c r="S78" s="92"/>
      <c r="T78" s="92"/>
      <c r="U78" s="92"/>
      <c r="V78" s="92"/>
      <c r="W78" s="92"/>
      <c r="X78" s="92"/>
      <c r="Y78" s="92"/>
      <c r="Z78" s="92"/>
      <c r="AA78" s="92"/>
      <c r="AB78" s="92"/>
      <c r="AC78" s="92"/>
    </row>
    <row r="79" spans="1:29" ht="12.75" customHeight="1" x14ac:dyDescent="0.25">
      <c r="A79" s="39" t="s">
        <v>209</v>
      </c>
      <c r="B79" s="17">
        <v>0</v>
      </c>
      <c r="C79" s="17">
        <v>0</v>
      </c>
      <c r="D79" s="17">
        <v>0</v>
      </c>
      <c r="E79" s="17">
        <v>0</v>
      </c>
      <c r="F79" s="17">
        <v>0</v>
      </c>
      <c r="G79" s="17">
        <v>0</v>
      </c>
      <c r="H79" s="17">
        <v>0</v>
      </c>
      <c r="I79" s="17">
        <v>0</v>
      </c>
      <c r="J79" s="17">
        <v>0</v>
      </c>
      <c r="K79" s="17">
        <v>0</v>
      </c>
      <c r="L79" s="17">
        <v>0</v>
      </c>
      <c r="M79" s="18">
        <v>0</v>
      </c>
      <c r="N79" s="19">
        <v>0</v>
      </c>
      <c r="O79" s="19">
        <v>0</v>
      </c>
      <c r="P79" s="19">
        <v>0</v>
      </c>
      <c r="Q79" s="19">
        <v>0</v>
      </c>
      <c r="S79" s="92"/>
      <c r="T79" s="92"/>
      <c r="U79" s="92"/>
      <c r="V79" s="92"/>
      <c r="W79" s="92"/>
      <c r="X79" s="92"/>
      <c r="Y79" s="92"/>
      <c r="Z79" s="92"/>
      <c r="AA79" s="92"/>
      <c r="AB79" s="92"/>
      <c r="AC79" s="92"/>
    </row>
    <row r="80" spans="1:29" ht="12.75" customHeight="1" x14ac:dyDescent="0.25">
      <c r="A80" s="75" t="s">
        <v>193</v>
      </c>
      <c r="B80" s="17">
        <v>8503</v>
      </c>
      <c r="C80" s="17">
        <v>11881</v>
      </c>
      <c r="D80" s="17">
        <v>19760</v>
      </c>
      <c r="E80" s="17">
        <v>15812.37652719867</v>
      </c>
      <c r="F80" s="17">
        <v>24205.494367498526</v>
      </c>
      <c r="G80" s="17">
        <v>26522.124379732122</v>
      </c>
      <c r="H80" s="17">
        <v>30775.725445536726</v>
      </c>
      <c r="I80" s="17">
        <v>37156.966172650587</v>
      </c>
      <c r="J80" s="17">
        <v>29583.713221746752</v>
      </c>
      <c r="K80" s="17">
        <v>35761.854760043148</v>
      </c>
      <c r="L80" s="17">
        <v>36409.556474459372</v>
      </c>
      <c r="M80" s="18">
        <v>8.7981413373709358</v>
      </c>
      <c r="N80" s="19">
        <v>2.0499277728613929</v>
      </c>
      <c r="O80" s="19">
        <v>2.43053337874648</v>
      </c>
      <c r="P80" s="19">
        <v>-0.39424344641189046</v>
      </c>
      <c r="Q80" s="19">
        <v>2.0977733045872027</v>
      </c>
      <c r="S80" s="92"/>
      <c r="T80" s="92"/>
      <c r="U80" s="92"/>
      <c r="V80" s="92"/>
      <c r="W80" s="92"/>
      <c r="X80" s="92"/>
      <c r="Y80" s="92"/>
      <c r="Z80" s="92"/>
      <c r="AA80" s="92"/>
      <c r="AB80" s="92"/>
      <c r="AC80" s="92"/>
    </row>
    <row r="81" spans="1:29" ht="12.75" customHeight="1" x14ac:dyDescent="0.25">
      <c r="A81" s="39" t="s">
        <v>68</v>
      </c>
      <c r="B81" s="17">
        <v>1665.6251562125069</v>
      </c>
      <c r="C81" s="17">
        <v>1177.6036526220155</v>
      </c>
      <c r="D81" s="17">
        <v>1727.2611387478305</v>
      </c>
      <c r="E81" s="17">
        <v>1426.4244497272095</v>
      </c>
      <c r="F81" s="17">
        <v>1032.8666229600003</v>
      </c>
      <c r="G81" s="17">
        <v>681.89789373556664</v>
      </c>
      <c r="H81" s="17">
        <v>665.55676709644592</v>
      </c>
      <c r="I81" s="17">
        <v>121.19310000000004</v>
      </c>
      <c r="J81" s="17">
        <v>87.16402800000003</v>
      </c>
      <c r="K81" s="17">
        <v>93.850442543888391</v>
      </c>
      <c r="L81" s="17">
        <v>8.1223817616343741</v>
      </c>
      <c r="M81" s="18">
        <v>0.36402572045795001</v>
      </c>
      <c r="N81" s="19">
        <v>-5.0120261221538343</v>
      </c>
      <c r="O81" s="19">
        <v>-4.2995266204013838</v>
      </c>
      <c r="P81" s="19">
        <v>-18.395291308066895</v>
      </c>
      <c r="Q81" s="19">
        <v>-21.125864781067893</v>
      </c>
      <c r="S81" s="92"/>
      <c r="T81" s="92"/>
      <c r="U81" s="92"/>
      <c r="V81" s="92"/>
      <c r="W81" s="92"/>
      <c r="X81" s="92"/>
      <c r="Y81" s="92"/>
      <c r="Z81" s="92"/>
      <c r="AA81" s="92"/>
      <c r="AB81" s="92"/>
      <c r="AC81" s="92"/>
    </row>
    <row r="82" spans="1:29" ht="12.75" customHeight="1" x14ac:dyDescent="0.25">
      <c r="A82" s="39" t="s">
        <v>70</v>
      </c>
      <c r="B82" s="17">
        <v>1666.7836400516026</v>
      </c>
      <c r="C82" s="17">
        <v>1540.1367652855745</v>
      </c>
      <c r="D82" s="17">
        <v>2012.0200457015899</v>
      </c>
      <c r="E82" s="17">
        <v>242.4465536775819</v>
      </c>
      <c r="F82" s="17">
        <v>265.95722459506686</v>
      </c>
      <c r="G82" s="17">
        <v>184.58581976356339</v>
      </c>
      <c r="H82" s="17">
        <v>0</v>
      </c>
      <c r="I82" s="17">
        <v>113.50680760751814</v>
      </c>
      <c r="J82" s="17">
        <v>2.6802609347619955</v>
      </c>
      <c r="K82" s="17">
        <v>0</v>
      </c>
      <c r="L82" s="17">
        <v>0</v>
      </c>
      <c r="M82" s="18">
        <v>1.9002635903715204</v>
      </c>
      <c r="N82" s="19">
        <v>-18.319582506871757</v>
      </c>
      <c r="O82" s="19">
        <v>0</v>
      </c>
      <c r="P82" s="19">
        <v>0</v>
      </c>
      <c r="Q82" s="19">
        <v>0</v>
      </c>
      <c r="S82" s="92"/>
      <c r="T82" s="92"/>
      <c r="U82" s="92"/>
      <c r="V82" s="92"/>
      <c r="W82" s="92"/>
      <c r="X82" s="92"/>
      <c r="Y82" s="92"/>
      <c r="Z82" s="92"/>
      <c r="AA82" s="92"/>
      <c r="AB82" s="92"/>
      <c r="AC82" s="92"/>
    </row>
    <row r="83" spans="1:29" ht="12.75" customHeight="1" x14ac:dyDescent="0.25">
      <c r="A83" s="39" t="s">
        <v>69</v>
      </c>
      <c r="B83" s="17">
        <v>1020.1175951716816</v>
      </c>
      <c r="C83" s="17">
        <v>1066.5123114502248</v>
      </c>
      <c r="D83" s="17">
        <v>3362.6092596589115</v>
      </c>
      <c r="E83" s="17">
        <v>462.21699883624319</v>
      </c>
      <c r="F83" s="17">
        <v>7166.687452032771</v>
      </c>
      <c r="G83" s="17">
        <v>11248.42626554048</v>
      </c>
      <c r="H83" s="17">
        <v>12027.397902937</v>
      </c>
      <c r="I83" s="17">
        <v>17796.507859408324</v>
      </c>
      <c r="J83" s="17">
        <v>10657.945581976015</v>
      </c>
      <c r="K83" s="17">
        <v>14188.496878194299</v>
      </c>
      <c r="L83" s="17">
        <v>14484.109799331656</v>
      </c>
      <c r="M83" s="18">
        <v>12.668527030373822</v>
      </c>
      <c r="N83" s="19">
        <v>7.8609412935398026</v>
      </c>
      <c r="O83" s="19">
        <v>5.3138091856231418</v>
      </c>
      <c r="P83" s="19">
        <v>-1.2015384576951726</v>
      </c>
      <c r="Q83" s="19">
        <v>3.1149964106164552</v>
      </c>
      <c r="S83" s="92"/>
      <c r="T83" s="92"/>
      <c r="U83" s="92"/>
      <c r="V83" s="92"/>
      <c r="W83" s="92"/>
      <c r="X83" s="92"/>
      <c r="Y83" s="92"/>
      <c r="Z83" s="92"/>
      <c r="AA83" s="92"/>
      <c r="AB83" s="92"/>
      <c r="AC83" s="92"/>
    </row>
    <row r="84" spans="1:29" ht="12.75" customHeight="1" x14ac:dyDescent="0.25">
      <c r="A84" s="47" t="s">
        <v>6</v>
      </c>
      <c r="B84" s="207">
        <v>230.98514094440637</v>
      </c>
      <c r="C84" s="207">
        <v>336.26485619045889</v>
      </c>
      <c r="D84" s="207">
        <v>2502.0293023290519</v>
      </c>
      <c r="E84" s="207">
        <v>378.65008007403708</v>
      </c>
      <c r="F84" s="207">
        <v>6849.6420981014808</v>
      </c>
      <c r="G84" s="207">
        <v>10851.996302610873</v>
      </c>
      <c r="H84" s="207">
        <v>11716.335721177094</v>
      </c>
      <c r="I84" s="207">
        <v>17549.115411865943</v>
      </c>
      <c r="J84" s="207">
        <v>10456.143517757591</v>
      </c>
      <c r="K84" s="207">
        <v>14039.316837044336</v>
      </c>
      <c r="L84" s="207">
        <v>14326.939574779661</v>
      </c>
      <c r="M84" s="194">
        <v>26.902691979334172</v>
      </c>
      <c r="N84" s="19">
        <v>10.595523532554019</v>
      </c>
      <c r="O84" s="19">
        <v>5.5145601285895962</v>
      </c>
      <c r="P84" s="194">
        <v>-1.1314937225331168</v>
      </c>
      <c r="Q84" s="194">
        <v>3.1996416760677882</v>
      </c>
      <c r="S84" s="92"/>
      <c r="T84" s="92"/>
      <c r="U84" s="92"/>
      <c r="V84" s="92"/>
      <c r="W84" s="92"/>
      <c r="X84" s="92"/>
      <c r="Y84" s="92"/>
      <c r="Z84" s="92"/>
      <c r="AA84" s="92"/>
      <c r="AB84" s="92"/>
      <c r="AC84" s="92"/>
    </row>
    <row r="85" spans="1:29" ht="12.75" customHeight="1" x14ac:dyDescent="0.25">
      <c r="A85" s="47" t="s">
        <v>194</v>
      </c>
      <c r="B85" s="17">
        <v>789.13245422727528</v>
      </c>
      <c r="C85" s="17">
        <v>730.24745525976584</v>
      </c>
      <c r="D85" s="17">
        <v>860.57995732985933</v>
      </c>
      <c r="E85" s="17">
        <v>83.566918762206143</v>
      </c>
      <c r="F85" s="17">
        <v>317.04535393129072</v>
      </c>
      <c r="G85" s="17">
        <v>396.42996292960817</v>
      </c>
      <c r="H85" s="17">
        <v>311.06218175990659</v>
      </c>
      <c r="I85" s="17">
        <v>247.3924475423822</v>
      </c>
      <c r="J85" s="17">
        <v>201.80206421842394</v>
      </c>
      <c r="K85" s="17">
        <v>149.18004114996168</v>
      </c>
      <c r="L85" s="17">
        <v>157.17022455199623</v>
      </c>
      <c r="M85" s="18">
        <v>0.87049040418152313</v>
      </c>
      <c r="N85" s="19">
        <v>-9.5032429383277162</v>
      </c>
      <c r="O85" s="19">
        <v>-0.19033865018514007</v>
      </c>
      <c r="P85" s="19">
        <v>-4.234773748323029</v>
      </c>
      <c r="Q85" s="19">
        <v>-2.4685980551666487</v>
      </c>
      <c r="S85" s="92"/>
      <c r="T85" s="92"/>
      <c r="U85" s="92"/>
      <c r="V85" s="92"/>
      <c r="W85" s="92"/>
      <c r="X85" s="92"/>
      <c r="Y85" s="92"/>
      <c r="Z85" s="92"/>
      <c r="AA85" s="92"/>
      <c r="AB85" s="92"/>
      <c r="AC85" s="92"/>
    </row>
    <row r="86" spans="1:29" ht="12.75" customHeight="1" x14ac:dyDescent="0.25">
      <c r="A86" s="39" t="s">
        <v>71</v>
      </c>
      <c r="B86" s="17">
        <v>4150.4736085642098</v>
      </c>
      <c r="C86" s="17">
        <v>8096.747270642185</v>
      </c>
      <c r="D86" s="17">
        <v>12658.10955589167</v>
      </c>
      <c r="E86" s="17">
        <v>13681.288524957636</v>
      </c>
      <c r="F86" s="17">
        <v>15739.983067910689</v>
      </c>
      <c r="G86" s="17">
        <v>14407.21440069251</v>
      </c>
      <c r="H86" s="17">
        <v>18082.770775503279</v>
      </c>
      <c r="I86" s="17">
        <v>19125.75840563474</v>
      </c>
      <c r="J86" s="17">
        <v>18835.923350835972</v>
      </c>
      <c r="K86" s="17">
        <v>21479.507439304965</v>
      </c>
      <c r="L86" s="17">
        <v>21917.324293366084</v>
      </c>
      <c r="M86" s="18">
        <v>11.79621992457831</v>
      </c>
      <c r="N86" s="19">
        <v>2.2029757807971118</v>
      </c>
      <c r="O86" s="19">
        <v>1.3972254818533258</v>
      </c>
      <c r="P86" s="19">
        <v>0.40889639945120848</v>
      </c>
      <c r="Q86" s="19">
        <v>1.5266513053281194</v>
      </c>
      <c r="S86" s="92"/>
      <c r="T86" s="92"/>
      <c r="U86" s="92"/>
      <c r="V86" s="92"/>
      <c r="W86" s="92"/>
      <c r="X86" s="92"/>
      <c r="Y86" s="92"/>
      <c r="Z86" s="92"/>
      <c r="AA86" s="92"/>
      <c r="AB86" s="92"/>
      <c r="AC86" s="92"/>
    </row>
    <row r="87" spans="1:29" ht="12.75" customHeight="1" x14ac:dyDescent="0.25">
      <c r="A87" s="39" t="s">
        <v>459</v>
      </c>
      <c r="B87" s="17">
        <v>0</v>
      </c>
      <c r="C87" s="17">
        <v>0</v>
      </c>
      <c r="D87" s="17">
        <v>0</v>
      </c>
      <c r="E87" s="17">
        <v>0</v>
      </c>
      <c r="F87" s="17">
        <v>0</v>
      </c>
      <c r="G87" s="17">
        <v>0</v>
      </c>
      <c r="H87" s="17">
        <v>0</v>
      </c>
      <c r="I87" s="17">
        <v>0</v>
      </c>
      <c r="J87" s="17">
        <v>0</v>
      </c>
      <c r="K87" s="17">
        <v>0</v>
      </c>
      <c r="L87" s="17">
        <v>0</v>
      </c>
      <c r="M87" s="18">
        <v>0</v>
      </c>
      <c r="N87" s="19">
        <v>0</v>
      </c>
      <c r="O87" s="19">
        <v>0</v>
      </c>
      <c r="P87" s="19">
        <v>0</v>
      </c>
      <c r="Q87" s="19">
        <v>0</v>
      </c>
      <c r="S87" s="92"/>
      <c r="T87" s="92"/>
      <c r="U87" s="92"/>
      <c r="V87" s="92"/>
      <c r="W87" s="92"/>
      <c r="X87" s="92"/>
      <c r="Y87" s="92"/>
      <c r="Z87" s="92"/>
      <c r="AA87" s="92"/>
      <c r="AB87" s="92"/>
      <c r="AC87" s="92"/>
    </row>
    <row r="88" spans="1:29" ht="12.75" customHeight="1" x14ac:dyDescent="0.25">
      <c r="A88" s="39" t="s">
        <v>23</v>
      </c>
      <c r="B88" s="17">
        <v>0</v>
      </c>
      <c r="C88" s="17">
        <v>0</v>
      </c>
      <c r="D88" s="17">
        <v>0</v>
      </c>
      <c r="E88" s="17">
        <v>0</v>
      </c>
      <c r="F88" s="17">
        <v>0</v>
      </c>
      <c r="G88" s="17">
        <v>0</v>
      </c>
      <c r="H88" s="17">
        <v>0</v>
      </c>
      <c r="I88" s="17">
        <v>0</v>
      </c>
      <c r="J88" s="17">
        <v>0</v>
      </c>
      <c r="K88" s="17">
        <v>0</v>
      </c>
      <c r="L88" s="17">
        <v>0</v>
      </c>
      <c r="M88" s="18">
        <v>0</v>
      </c>
      <c r="N88" s="19">
        <v>0</v>
      </c>
      <c r="O88" s="19">
        <v>0</v>
      </c>
      <c r="P88" s="19">
        <v>0</v>
      </c>
      <c r="Q88" s="19">
        <v>0</v>
      </c>
      <c r="S88" s="92"/>
      <c r="T88" s="92"/>
      <c r="U88" s="92"/>
      <c r="V88" s="92"/>
      <c r="W88" s="92"/>
      <c r="X88" s="92"/>
      <c r="Y88" s="92"/>
      <c r="Z88" s="92"/>
      <c r="AA88" s="92"/>
      <c r="AB88" s="92"/>
      <c r="AC88" s="92"/>
    </row>
    <row r="89" spans="1:29" ht="2.1" customHeight="1" x14ac:dyDescent="0.25">
      <c r="A89" s="11"/>
      <c r="B89" s="20"/>
      <c r="C89" s="20"/>
      <c r="D89" s="20"/>
      <c r="E89" s="20"/>
      <c r="F89" s="20"/>
      <c r="G89" s="20"/>
      <c r="H89" s="20"/>
      <c r="I89" s="20"/>
      <c r="J89" s="20"/>
      <c r="K89" s="20"/>
      <c r="L89" s="20"/>
      <c r="M89" s="21"/>
      <c r="N89" s="21"/>
      <c r="O89" s="21"/>
      <c r="P89" s="21"/>
      <c r="Q89" s="21"/>
      <c r="S89" s="92"/>
      <c r="T89" s="92"/>
      <c r="U89" s="92"/>
      <c r="V89" s="92"/>
      <c r="W89" s="92"/>
      <c r="X89" s="92"/>
      <c r="Y89" s="92"/>
      <c r="Z89" s="92"/>
      <c r="AA89" s="92"/>
      <c r="AB89" s="92"/>
      <c r="AC89" s="92"/>
    </row>
    <row r="90" spans="1:29" ht="12.75" customHeight="1" x14ac:dyDescent="0.25">
      <c r="A90" s="4" t="s">
        <v>329</v>
      </c>
      <c r="B90" s="13"/>
      <c r="C90" s="13"/>
      <c r="D90" s="13"/>
      <c r="E90" s="13"/>
      <c r="F90" s="13"/>
      <c r="G90" s="13"/>
      <c r="H90" s="13"/>
      <c r="I90" s="13"/>
      <c r="J90" s="13"/>
      <c r="K90" s="13"/>
      <c r="L90" s="13"/>
      <c r="M90" s="14"/>
      <c r="N90" s="15"/>
      <c r="O90" s="15"/>
      <c r="P90" s="15"/>
      <c r="Q90" s="15"/>
      <c r="S90" s="92"/>
      <c r="T90" s="92"/>
      <c r="U90" s="92"/>
      <c r="V90" s="92"/>
      <c r="W90" s="92"/>
      <c r="X90" s="92"/>
      <c r="Y90" s="92"/>
      <c r="Z90" s="92"/>
      <c r="AA90" s="92"/>
      <c r="AB90" s="92"/>
      <c r="AC90" s="92"/>
    </row>
    <row r="91" spans="1:29" ht="12.75" customHeight="1" x14ac:dyDescent="0.25">
      <c r="A91" s="74" t="s">
        <v>195</v>
      </c>
      <c r="B91" s="17"/>
      <c r="C91" s="17"/>
      <c r="D91" s="17"/>
      <c r="E91" s="17"/>
      <c r="F91" s="17"/>
      <c r="G91" s="17"/>
      <c r="H91" s="17"/>
      <c r="I91" s="17"/>
      <c r="J91" s="17"/>
      <c r="K91" s="17"/>
      <c r="L91" s="17"/>
      <c r="M91" s="18"/>
      <c r="N91" s="19"/>
      <c r="O91" s="19"/>
      <c r="P91" s="19"/>
      <c r="Q91" s="19"/>
      <c r="S91" s="92"/>
      <c r="T91" s="92"/>
      <c r="U91" s="92"/>
      <c r="V91" s="92"/>
      <c r="W91" s="92"/>
      <c r="X91" s="92"/>
      <c r="Y91" s="92"/>
      <c r="Z91" s="92"/>
      <c r="AA91" s="92"/>
      <c r="AB91" s="92"/>
      <c r="AC91" s="92"/>
    </row>
    <row r="92" spans="1:29" ht="12.75" customHeight="1" x14ac:dyDescent="0.25">
      <c r="A92" s="16" t="s">
        <v>196</v>
      </c>
      <c r="B92" s="207">
        <v>4939.7290900796361</v>
      </c>
      <c r="C92" s="207">
        <v>3488</v>
      </c>
      <c r="D92" s="207">
        <v>5100</v>
      </c>
      <c r="E92" s="207">
        <v>4503.8853631495031</v>
      </c>
      <c r="F92" s="207">
        <v>5091.5861567532356</v>
      </c>
      <c r="G92" s="207">
        <v>6125.8015527827756</v>
      </c>
      <c r="H92" s="207">
        <v>5926.6305943357056</v>
      </c>
      <c r="I92" s="207">
        <v>7007.6788632434773</v>
      </c>
      <c r="J92" s="207">
        <v>7311.2043323921107</v>
      </c>
      <c r="K92" s="207">
        <v>7364.9639881961393</v>
      </c>
      <c r="L92" s="207">
        <v>7975.7668232984615</v>
      </c>
      <c r="M92" s="194">
        <v>0.31981080803347162</v>
      </c>
      <c r="N92" s="19">
        <v>-1.6509992551039243E-2</v>
      </c>
      <c r="O92" s="19">
        <v>1.530254815576737</v>
      </c>
      <c r="P92" s="194">
        <v>2.121716577476862</v>
      </c>
      <c r="Q92" s="194">
        <v>0.87379333920618585</v>
      </c>
      <c r="S92" s="92"/>
      <c r="T92" s="92"/>
      <c r="U92" s="92"/>
      <c r="V92" s="92"/>
      <c r="W92" s="92"/>
      <c r="X92" s="92"/>
      <c r="Y92" s="92"/>
      <c r="Z92" s="92"/>
      <c r="AA92" s="92"/>
      <c r="AB92" s="92"/>
      <c r="AC92" s="92"/>
    </row>
    <row r="93" spans="1:29" ht="12.75" customHeight="1" x14ac:dyDescent="0.25">
      <c r="A93" s="16" t="s">
        <v>197</v>
      </c>
      <c r="B93" s="17">
        <v>10138.839241361162</v>
      </c>
      <c r="C93" s="17">
        <v>10229.02411251627</v>
      </c>
      <c r="D93" s="17">
        <v>12288</v>
      </c>
      <c r="E93" s="17">
        <v>12466.907148910563</v>
      </c>
      <c r="F93" s="17">
        <v>11826.359049358694</v>
      </c>
      <c r="G93" s="17">
        <v>13332.409117021076</v>
      </c>
      <c r="H93" s="17">
        <v>12587.507713597632</v>
      </c>
      <c r="I93" s="17">
        <v>13679.365762408037</v>
      </c>
      <c r="J93" s="17">
        <v>13848.354629577558</v>
      </c>
      <c r="K93" s="17">
        <v>13434.607981142226</v>
      </c>
      <c r="L93" s="17">
        <v>14369.074971417822</v>
      </c>
      <c r="M93" s="18">
        <v>1.9410955427865417</v>
      </c>
      <c r="N93" s="19">
        <v>-0.38219096860969692</v>
      </c>
      <c r="O93" s="19">
        <v>0.62568943841336822</v>
      </c>
      <c r="P93" s="19">
        <v>0.9591865420736978</v>
      </c>
      <c r="Q93" s="19">
        <v>0.36980107860404843</v>
      </c>
      <c r="S93" s="92"/>
      <c r="T93" s="92"/>
      <c r="U93" s="92"/>
      <c r="V93" s="92"/>
      <c r="W93" s="92"/>
      <c r="X93" s="92"/>
      <c r="Y93" s="92"/>
      <c r="Z93" s="92"/>
      <c r="AA93" s="92"/>
      <c r="AB93" s="92"/>
      <c r="AC93" s="92"/>
    </row>
    <row r="94" spans="1:29" ht="12.75" customHeight="1" x14ac:dyDescent="0.25">
      <c r="A94" s="74" t="s">
        <v>198</v>
      </c>
      <c r="B94" s="17">
        <v>9245.7139572724627</v>
      </c>
      <c r="C94" s="17">
        <v>9109.2223886146312</v>
      </c>
      <c r="D94" s="17">
        <v>9303.1728130959527</v>
      </c>
      <c r="E94" s="17">
        <v>10927.328049488626</v>
      </c>
      <c r="F94" s="17">
        <v>10528.458044261046</v>
      </c>
      <c r="G94" s="17">
        <v>9372.023266994669</v>
      </c>
      <c r="H94" s="17">
        <v>9669.5366275667293</v>
      </c>
      <c r="I94" s="17">
        <v>8561.5942130367093</v>
      </c>
      <c r="J94" s="17">
        <v>8021.7811272111139</v>
      </c>
      <c r="K94" s="17">
        <v>7958.1965645405435</v>
      </c>
      <c r="L94" s="17">
        <v>7924.0452540443894</v>
      </c>
      <c r="M94" s="18">
        <v>6.197336059377001E-2</v>
      </c>
      <c r="N94" s="19">
        <v>1.2449495351898987</v>
      </c>
      <c r="O94" s="19">
        <v>-0.84740402959943006</v>
      </c>
      <c r="P94" s="19">
        <v>-1.8508563962071123</v>
      </c>
      <c r="Q94" s="19">
        <v>-0.12251132430896039</v>
      </c>
      <c r="S94" s="92"/>
      <c r="T94" s="92"/>
      <c r="U94" s="92"/>
      <c r="V94" s="92"/>
      <c r="W94" s="92"/>
      <c r="X94" s="92"/>
      <c r="Y94" s="92"/>
      <c r="Z94" s="92"/>
      <c r="AA94" s="92"/>
      <c r="AB94" s="92"/>
      <c r="AC94" s="92"/>
    </row>
    <row r="95" spans="1:29" ht="12.75" customHeight="1" x14ac:dyDescent="0.25">
      <c r="A95" s="16" t="s">
        <v>269</v>
      </c>
      <c r="B95" s="17">
        <v>3201.7441860465115</v>
      </c>
      <c r="C95" s="17">
        <v>3260.3638412540217</v>
      </c>
      <c r="D95" s="17">
        <v>3432.2780128728364</v>
      </c>
      <c r="E95" s="17">
        <v>5144.0197139721422</v>
      </c>
      <c r="F95" s="17">
        <v>4530.2377376948207</v>
      </c>
      <c r="G95" s="17">
        <v>3679.1381721136622</v>
      </c>
      <c r="H95" s="17">
        <v>3567.7602480238156</v>
      </c>
      <c r="I95" s="17">
        <v>3012.6425859894994</v>
      </c>
      <c r="J95" s="17">
        <v>3509.8990670817716</v>
      </c>
      <c r="K95" s="17">
        <v>3368.4095793305623</v>
      </c>
      <c r="L95" s="17">
        <v>3972.1975760449004</v>
      </c>
      <c r="M95" s="18">
        <v>0.69770736510603726</v>
      </c>
      <c r="N95" s="19">
        <v>2.8143782442537013</v>
      </c>
      <c r="O95" s="19">
        <v>-2.3600683168524372</v>
      </c>
      <c r="P95" s="19">
        <v>-0.16337376106233537</v>
      </c>
      <c r="Q95" s="19">
        <v>1.2450085579762016</v>
      </c>
      <c r="S95" s="92"/>
      <c r="T95" s="92"/>
      <c r="U95" s="92"/>
      <c r="V95" s="92"/>
      <c r="W95" s="92"/>
      <c r="X95" s="92"/>
      <c r="Y95" s="92"/>
      <c r="Z95" s="92"/>
      <c r="AA95" s="92"/>
      <c r="AB95" s="92"/>
      <c r="AC95" s="92"/>
    </row>
    <row r="96" spans="1:29" ht="12.75" customHeight="1" x14ac:dyDescent="0.25">
      <c r="A96" s="16" t="s">
        <v>270</v>
      </c>
      <c r="B96" s="17">
        <v>6043.9697712259504</v>
      </c>
      <c r="C96" s="17">
        <v>5848.858547360609</v>
      </c>
      <c r="D96" s="17">
        <v>5870.8948002231164</v>
      </c>
      <c r="E96" s="17">
        <v>5783.3083355164836</v>
      </c>
      <c r="F96" s="17">
        <v>5998.2203065662261</v>
      </c>
      <c r="G96" s="17">
        <v>5692.8850948810068</v>
      </c>
      <c r="H96" s="17">
        <v>6101.7763795429128</v>
      </c>
      <c r="I96" s="17">
        <v>5548.9516270472104</v>
      </c>
      <c r="J96" s="17">
        <v>4511.8820601293428</v>
      </c>
      <c r="K96" s="17">
        <v>4589.7869852099811</v>
      </c>
      <c r="L96" s="17">
        <v>3951.8476779994885</v>
      </c>
      <c r="M96" s="18">
        <v>-0.29011818714761439</v>
      </c>
      <c r="N96" s="19">
        <v>0.21478785213893126</v>
      </c>
      <c r="O96" s="19">
        <v>0.17131787057811376</v>
      </c>
      <c r="P96" s="19">
        <v>-2.9735492375645212</v>
      </c>
      <c r="Q96" s="19">
        <v>-1.3165678035591322</v>
      </c>
      <c r="S96" s="92"/>
      <c r="T96" s="92"/>
      <c r="U96" s="92"/>
      <c r="V96" s="92"/>
      <c r="W96" s="92"/>
      <c r="X96" s="92"/>
      <c r="Y96" s="92"/>
      <c r="Z96" s="92"/>
      <c r="AA96" s="92"/>
      <c r="AB96" s="92"/>
      <c r="AC96" s="92"/>
    </row>
    <row r="97" spans="1:29" ht="12.75" customHeight="1" x14ac:dyDescent="0.25">
      <c r="A97" s="74" t="s">
        <v>199</v>
      </c>
      <c r="B97" s="17">
        <v>19384.553198633625</v>
      </c>
      <c r="C97" s="17">
        <v>19338.246501130903</v>
      </c>
      <c r="D97" s="17">
        <v>21591.172813095953</v>
      </c>
      <c r="E97" s="17">
        <v>23394.23519839919</v>
      </c>
      <c r="F97" s="17">
        <v>22354.817093619742</v>
      </c>
      <c r="G97" s="17">
        <v>22704.432384015745</v>
      </c>
      <c r="H97" s="17">
        <v>22257.044341164361</v>
      </c>
      <c r="I97" s="17">
        <v>22240.959975444748</v>
      </c>
      <c r="J97" s="17">
        <v>21870.135756788673</v>
      </c>
      <c r="K97" s="17">
        <v>21392.804545682768</v>
      </c>
      <c r="L97" s="17">
        <v>22293.120225462211</v>
      </c>
      <c r="M97" s="18">
        <v>1.0839126575837188</v>
      </c>
      <c r="N97" s="19">
        <v>0.34817736057248805</v>
      </c>
      <c r="O97" s="19">
        <v>-4.3823091318573315E-2</v>
      </c>
      <c r="P97" s="19">
        <v>-0.17521148509905826</v>
      </c>
      <c r="Q97" s="19">
        <v>0.191744381740655</v>
      </c>
      <c r="S97" s="92"/>
      <c r="T97" s="92"/>
      <c r="U97" s="92"/>
      <c r="V97" s="92"/>
      <c r="W97" s="92"/>
      <c r="X97" s="92"/>
      <c r="Y97" s="92"/>
      <c r="Z97" s="92"/>
      <c r="AA97" s="92"/>
      <c r="AB97" s="92"/>
      <c r="AC97" s="92"/>
    </row>
    <row r="98" spans="1:29" ht="2.1" customHeight="1" x14ac:dyDescent="0.25">
      <c r="A98" s="11"/>
      <c r="B98" s="20"/>
      <c r="C98" s="20"/>
      <c r="D98" s="20"/>
      <c r="E98" s="20"/>
      <c r="F98" s="20"/>
      <c r="G98" s="20"/>
      <c r="H98" s="20"/>
      <c r="I98" s="20"/>
      <c r="J98" s="20"/>
      <c r="K98" s="20"/>
      <c r="L98" s="20"/>
      <c r="M98" s="21"/>
      <c r="N98" s="21"/>
      <c r="O98" s="21"/>
      <c r="P98" s="21"/>
      <c r="Q98" s="21"/>
      <c r="S98" s="92"/>
      <c r="T98" s="92"/>
      <c r="U98" s="92"/>
      <c r="V98" s="92"/>
      <c r="W98" s="92"/>
      <c r="X98" s="92"/>
      <c r="Y98" s="92"/>
      <c r="Z98" s="92"/>
      <c r="AA98" s="92"/>
      <c r="AB98" s="92"/>
      <c r="AC98" s="92"/>
    </row>
    <row r="99" spans="1:29" ht="12.75" customHeight="1" x14ac:dyDescent="0.25">
      <c r="A99" s="4" t="s">
        <v>436</v>
      </c>
      <c r="B99" s="211"/>
      <c r="C99" s="211"/>
      <c r="D99" s="211"/>
      <c r="E99" s="211"/>
      <c r="F99" s="211"/>
      <c r="G99" s="211"/>
      <c r="H99" s="211"/>
      <c r="I99" s="211"/>
      <c r="J99" s="211"/>
      <c r="K99" s="211"/>
      <c r="L99" s="211"/>
      <c r="M99" s="193"/>
      <c r="N99" s="15"/>
      <c r="O99" s="15"/>
      <c r="P99" s="193"/>
      <c r="Q99" s="193"/>
      <c r="S99" s="92"/>
      <c r="T99" s="92"/>
      <c r="U99" s="92"/>
      <c r="V99" s="92"/>
      <c r="W99" s="92"/>
      <c r="X99" s="92"/>
      <c r="Y99" s="92"/>
      <c r="Z99" s="92"/>
      <c r="AA99" s="92"/>
      <c r="AB99" s="92"/>
      <c r="AC99" s="92"/>
    </row>
    <row r="100" spans="1:29" ht="12.75" customHeight="1" x14ac:dyDescent="0.25">
      <c r="A100" s="74" t="s">
        <v>588</v>
      </c>
      <c r="B100" s="17"/>
      <c r="C100" s="17"/>
      <c r="D100" s="17"/>
      <c r="E100" s="17"/>
      <c r="F100" s="17"/>
      <c r="G100" s="17"/>
      <c r="H100" s="17"/>
      <c r="I100" s="17"/>
      <c r="J100" s="17"/>
      <c r="K100" s="17"/>
      <c r="L100" s="17"/>
      <c r="M100" s="18"/>
      <c r="N100" s="19"/>
      <c r="O100" s="19"/>
      <c r="P100" s="19"/>
      <c r="Q100" s="19"/>
      <c r="S100" s="92"/>
      <c r="T100" s="92"/>
      <c r="U100" s="92"/>
      <c r="V100" s="92"/>
      <c r="W100" s="92"/>
      <c r="X100" s="92"/>
      <c r="Y100" s="92"/>
      <c r="Z100" s="92"/>
      <c r="AA100" s="92"/>
      <c r="AB100" s="92"/>
      <c r="AC100" s="92"/>
    </row>
    <row r="101" spans="1:29" ht="12.75" customHeight="1" x14ac:dyDescent="0.25">
      <c r="A101" s="16" t="s">
        <v>196</v>
      </c>
      <c r="B101" s="17"/>
      <c r="C101" s="17">
        <v>24.895700000000001</v>
      </c>
      <c r="D101" s="17">
        <v>481.7697</v>
      </c>
      <c r="E101" s="17">
        <v>26.910562536490175</v>
      </c>
      <c r="F101" s="17">
        <v>1657.9151352949282</v>
      </c>
      <c r="G101" s="17">
        <v>1729.5789642832983</v>
      </c>
      <c r="H101" s="17">
        <v>792.66671370078188</v>
      </c>
      <c r="I101" s="17">
        <v>1332.5373651561749</v>
      </c>
      <c r="J101" s="17">
        <v>1263.2265770163672</v>
      </c>
      <c r="K101" s="17">
        <v>881.05663457226126</v>
      </c>
      <c r="L101" s="17">
        <v>697.24856134501499</v>
      </c>
      <c r="M101" s="18">
        <v>0</v>
      </c>
      <c r="N101" s="19">
        <v>13.154617626325905</v>
      </c>
      <c r="O101" s="19">
        <v>-7.1134500153872686</v>
      </c>
      <c r="P101" s="19">
        <v>4.7705112837691077</v>
      </c>
      <c r="Q101" s="19">
        <v>-5.7696862256800259</v>
      </c>
      <c r="S101" s="92"/>
      <c r="T101" s="92"/>
      <c r="U101" s="92"/>
      <c r="V101" s="92"/>
      <c r="W101" s="92"/>
      <c r="X101" s="92"/>
      <c r="Y101" s="92"/>
      <c r="Z101" s="92"/>
      <c r="AA101" s="92"/>
      <c r="AB101" s="92"/>
      <c r="AC101" s="92"/>
    </row>
    <row r="102" spans="1:29" ht="12.75" customHeight="1" x14ac:dyDescent="0.25">
      <c r="A102" s="16" t="s">
        <v>197</v>
      </c>
      <c r="B102" s="17"/>
      <c r="C102" s="17">
        <v>73.009952866390847</v>
      </c>
      <c r="D102" s="17">
        <v>1160.7815830588238</v>
      </c>
      <c r="E102" s="17">
        <v>63.333333333333336</v>
      </c>
      <c r="F102" s="17">
        <v>3492.1989835725826</v>
      </c>
      <c r="G102" s="17">
        <v>3442.1155592559307</v>
      </c>
      <c r="H102" s="17">
        <v>1651.892749042044</v>
      </c>
      <c r="I102" s="17">
        <v>1940.6343824468095</v>
      </c>
      <c r="J102" s="17">
        <v>1961.6214683991113</v>
      </c>
      <c r="K102" s="17">
        <v>1648.9848390867135</v>
      </c>
      <c r="L102" s="17">
        <v>1143.0597782759921</v>
      </c>
      <c r="M102" s="18">
        <v>0</v>
      </c>
      <c r="N102" s="19">
        <v>11.643860974492792</v>
      </c>
      <c r="O102" s="19">
        <v>-7.2127536110991652</v>
      </c>
      <c r="P102" s="19">
        <v>1.7333477020046173</v>
      </c>
      <c r="Q102" s="19">
        <v>-5.2573836544129282</v>
      </c>
      <c r="S102" s="92"/>
      <c r="T102" s="92"/>
      <c r="U102" s="92"/>
      <c r="V102" s="92"/>
      <c r="W102" s="92"/>
      <c r="X102" s="92"/>
      <c r="Y102" s="92"/>
      <c r="Z102" s="92"/>
      <c r="AA102" s="92"/>
      <c r="AB102" s="92"/>
      <c r="AC102" s="92"/>
    </row>
    <row r="103" spans="1:29" ht="12.75" customHeight="1" x14ac:dyDescent="0.25">
      <c r="A103" s="74" t="s">
        <v>437</v>
      </c>
      <c r="B103" s="17"/>
      <c r="C103" s="17">
        <v>1712.6512227966616</v>
      </c>
      <c r="D103" s="17">
        <v>2015.794902204248</v>
      </c>
      <c r="E103" s="17">
        <v>4095.3727585317761</v>
      </c>
      <c r="F103" s="17">
        <v>1821.0404123281023</v>
      </c>
      <c r="G103" s="17">
        <v>1063.4756402893076</v>
      </c>
      <c r="H103" s="17">
        <v>2517.4237781277488</v>
      </c>
      <c r="I103" s="17">
        <v>2202.2368074979049</v>
      </c>
      <c r="J103" s="17">
        <v>2185.9699506899024</v>
      </c>
      <c r="K103" s="17">
        <v>1305.8248026318265</v>
      </c>
      <c r="L103" s="17">
        <v>2359.3382056269857</v>
      </c>
      <c r="M103" s="18">
        <v>0</v>
      </c>
      <c r="N103" s="19">
        <v>-1.010911758745292</v>
      </c>
      <c r="O103" s="19">
        <v>3.2912836460523565</v>
      </c>
      <c r="P103" s="19">
        <v>-1.4018455887634285</v>
      </c>
      <c r="Q103" s="19">
        <v>0.76613506010791976</v>
      </c>
      <c r="S103" s="92"/>
      <c r="T103" s="92"/>
      <c r="U103" s="92"/>
      <c r="V103" s="92"/>
      <c r="W103" s="92"/>
      <c r="X103" s="92"/>
      <c r="Y103" s="92"/>
      <c r="Z103" s="92"/>
      <c r="AA103" s="92"/>
      <c r="AB103" s="92"/>
      <c r="AC103" s="92"/>
    </row>
    <row r="104" spans="1:29" ht="12.75" customHeight="1" x14ac:dyDescent="0.25">
      <c r="A104" s="16" t="s">
        <v>269</v>
      </c>
      <c r="B104" s="17"/>
      <c r="C104" s="17">
        <v>1013.682730379849</v>
      </c>
      <c r="D104" s="17">
        <v>1191.8079623346289</v>
      </c>
      <c r="E104" s="17">
        <v>1125.5145110007611</v>
      </c>
      <c r="F104" s="17">
        <v>531.53363834061906</v>
      </c>
      <c r="G104" s="17">
        <v>294.21604903678247</v>
      </c>
      <c r="H104" s="17">
        <v>1033.9376905280935</v>
      </c>
      <c r="I104" s="17">
        <v>1115.8744942637406</v>
      </c>
      <c r="J104" s="17">
        <v>1151.2480288585264</v>
      </c>
      <c r="K104" s="17">
        <v>424.30754663615289</v>
      </c>
      <c r="L104" s="17">
        <v>1421.7274579807834</v>
      </c>
      <c r="M104" s="18">
        <v>0</v>
      </c>
      <c r="N104" s="19">
        <v>-7.7572064114088342</v>
      </c>
      <c r="O104" s="19">
        <v>6.8799793658947506</v>
      </c>
      <c r="P104" s="19">
        <v>1.0805166963285373</v>
      </c>
      <c r="Q104" s="19">
        <v>2.1326840068404573</v>
      </c>
      <c r="S104" s="92"/>
      <c r="T104" s="92"/>
      <c r="U104" s="92"/>
      <c r="V104" s="92"/>
      <c r="W104" s="92"/>
      <c r="X104" s="92"/>
      <c r="Y104" s="92"/>
      <c r="Z104" s="92"/>
      <c r="AA104" s="92"/>
      <c r="AB104" s="92"/>
      <c r="AC104" s="92"/>
    </row>
    <row r="105" spans="1:29" ht="12.75" customHeight="1" x14ac:dyDescent="0.25">
      <c r="A105" s="16" t="s">
        <v>270</v>
      </c>
      <c r="B105" s="17"/>
      <c r="C105" s="17">
        <v>698.96849241681264</v>
      </c>
      <c r="D105" s="17">
        <v>823.98693986961916</v>
      </c>
      <c r="E105" s="17">
        <v>2969.858247531015</v>
      </c>
      <c r="F105" s="17">
        <v>1289.5067739874833</v>
      </c>
      <c r="G105" s="17">
        <v>769.25959125252507</v>
      </c>
      <c r="H105" s="17">
        <v>1483.4860875996553</v>
      </c>
      <c r="I105" s="17">
        <v>1086.3623132341645</v>
      </c>
      <c r="J105" s="17">
        <v>1034.7219218313762</v>
      </c>
      <c r="K105" s="17">
        <v>881.51725599567351</v>
      </c>
      <c r="L105" s="17">
        <v>937.61074764620207</v>
      </c>
      <c r="M105" s="18">
        <v>0</v>
      </c>
      <c r="N105" s="19">
        <v>4.580407556027577</v>
      </c>
      <c r="O105" s="19">
        <v>1.411214764599622</v>
      </c>
      <c r="P105" s="19">
        <v>-3.5384986181324574</v>
      </c>
      <c r="Q105" s="19">
        <v>-0.98069068984155683</v>
      </c>
      <c r="S105" s="92"/>
      <c r="T105" s="92"/>
      <c r="U105" s="92"/>
      <c r="V105" s="92"/>
      <c r="W105" s="92"/>
      <c r="X105" s="92"/>
      <c r="Y105" s="92"/>
      <c r="Z105" s="92"/>
      <c r="AA105" s="92"/>
      <c r="AB105" s="92"/>
      <c r="AC105" s="92"/>
    </row>
    <row r="106" spans="1:29" ht="12.75" customHeight="1" x14ac:dyDescent="0.25">
      <c r="A106" s="74" t="s">
        <v>438</v>
      </c>
      <c r="B106" s="17"/>
      <c r="C106" s="17">
        <v>1785.6611756630525</v>
      </c>
      <c r="D106" s="17">
        <v>3176.5764852630718</v>
      </c>
      <c r="E106" s="17">
        <v>4158.7060918651096</v>
      </c>
      <c r="F106" s="17">
        <v>5313.2393959006849</v>
      </c>
      <c r="G106" s="17">
        <v>4505.5911995452389</v>
      </c>
      <c r="H106" s="17">
        <v>4169.3165271697926</v>
      </c>
      <c r="I106" s="17">
        <v>4142.8711899447144</v>
      </c>
      <c r="J106" s="17">
        <v>4147.5914190890135</v>
      </c>
      <c r="K106" s="17">
        <v>2954.8096417185398</v>
      </c>
      <c r="L106" s="17">
        <v>3502.397983902978</v>
      </c>
      <c r="M106" s="18">
        <v>0</v>
      </c>
      <c r="N106" s="19">
        <v>5.2785771417396488</v>
      </c>
      <c r="O106" s="19">
        <v>-2.3953410431863387</v>
      </c>
      <c r="P106" s="19">
        <v>-5.2229707596029851E-2</v>
      </c>
      <c r="Q106" s="19">
        <v>-1.6765853397813335</v>
      </c>
      <c r="S106" s="92"/>
      <c r="T106" s="92"/>
      <c r="U106" s="92"/>
      <c r="V106" s="92"/>
      <c r="W106" s="92"/>
      <c r="X106" s="92"/>
      <c r="Y106" s="92"/>
      <c r="Z106" s="92"/>
      <c r="AA106" s="92"/>
      <c r="AB106" s="92"/>
      <c r="AC106" s="92"/>
    </row>
    <row r="107" spans="1:29" ht="2.1" customHeight="1" x14ac:dyDescent="0.25">
      <c r="A107" s="11"/>
      <c r="B107" s="20"/>
      <c r="C107" s="20"/>
      <c r="D107" s="20"/>
      <c r="E107" s="20"/>
      <c r="F107" s="20"/>
      <c r="G107" s="20"/>
      <c r="H107" s="20"/>
      <c r="I107" s="20"/>
      <c r="J107" s="20"/>
      <c r="K107" s="20"/>
      <c r="L107" s="20"/>
      <c r="M107" s="21"/>
      <c r="N107" s="21"/>
      <c r="O107" s="21"/>
      <c r="P107" s="21"/>
      <c r="Q107" s="21"/>
      <c r="S107" s="92"/>
      <c r="T107" s="92"/>
      <c r="U107" s="92"/>
      <c r="V107" s="92"/>
      <c r="W107" s="92"/>
      <c r="X107" s="92"/>
      <c r="Y107" s="92"/>
      <c r="Z107" s="92"/>
      <c r="AA107" s="92"/>
      <c r="AB107" s="92"/>
      <c r="AC107" s="92"/>
    </row>
    <row r="108" spans="1:29" ht="13.5" customHeight="1" x14ac:dyDescent="0.25">
      <c r="A108" s="4" t="s">
        <v>586</v>
      </c>
      <c r="B108" s="241"/>
      <c r="C108" s="241"/>
      <c r="D108" s="241"/>
      <c r="E108" s="241"/>
      <c r="F108" s="241"/>
      <c r="G108" s="241"/>
      <c r="H108" s="241"/>
      <c r="I108" s="241"/>
      <c r="J108" s="241"/>
      <c r="K108" s="241"/>
      <c r="L108" s="241"/>
      <c r="M108" s="204"/>
      <c r="N108" s="243"/>
      <c r="O108" s="243"/>
      <c r="P108" s="204"/>
      <c r="Q108" s="204"/>
      <c r="S108" s="92"/>
      <c r="T108" s="92"/>
      <c r="U108" s="92"/>
      <c r="V108" s="92"/>
      <c r="W108" s="92"/>
      <c r="X108" s="92"/>
      <c r="Y108" s="92"/>
      <c r="Z108" s="92"/>
      <c r="AA108" s="92"/>
      <c r="AB108" s="92"/>
      <c r="AC108" s="92"/>
    </row>
    <row r="109" spans="1:29" ht="16.5" customHeight="1" x14ac:dyDescent="0.25">
      <c r="A109" s="240" t="s">
        <v>484</v>
      </c>
      <c r="B109" s="242">
        <v>0.31219253557520277</v>
      </c>
      <c r="C109" s="242">
        <v>0.31324585816821021</v>
      </c>
      <c r="D109" s="242">
        <v>0.31324585816821021</v>
      </c>
      <c r="E109" s="242">
        <v>0.31324585816820993</v>
      </c>
      <c r="F109" s="242">
        <v>0.35224223288099055</v>
      </c>
      <c r="G109" s="242">
        <v>0.35224223288099055</v>
      </c>
      <c r="H109" s="242">
        <v>0.35544076318961249</v>
      </c>
      <c r="I109" s="242">
        <v>0.33361303008295712</v>
      </c>
      <c r="J109" s="242">
        <v>0.33361303008295712</v>
      </c>
      <c r="K109" s="242">
        <v>0.33361303008295712</v>
      </c>
      <c r="L109" s="242">
        <v>0.28599999999999998</v>
      </c>
      <c r="M109" s="244">
        <v>3.368840203543666E-2</v>
      </c>
      <c r="N109" s="244">
        <v>1.1802175392581882</v>
      </c>
      <c r="O109" s="244">
        <v>9.0435921408893449E-2</v>
      </c>
      <c r="P109" s="244">
        <v>-0.63176469240709965</v>
      </c>
      <c r="Q109" s="244">
        <v>-1.5281033571678648</v>
      </c>
      <c r="S109" s="92"/>
      <c r="T109" s="92"/>
      <c r="U109" s="92"/>
      <c r="V109" s="92"/>
      <c r="W109" s="92"/>
      <c r="X109" s="92"/>
      <c r="Y109" s="92"/>
      <c r="Z109" s="92"/>
      <c r="AA109" s="92"/>
      <c r="AB109" s="92"/>
      <c r="AC109" s="92"/>
    </row>
    <row r="110" spans="1:29" ht="16.5" customHeight="1" x14ac:dyDescent="0.25">
      <c r="A110" s="240" t="s">
        <v>485</v>
      </c>
      <c r="B110" s="242">
        <v>0.30635732903236496</v>
      </c>
      <c r="C110" s="242">
        <v>0.30692953961747566</v>
      </c>
      <c r="D110" s="242">
        <v>0.30692953961747566</v>
      </c>
      <c r="E110" s="242">
        <v>0.30256795977718737</v>
      </c>
      <c r="F110" s="242">
        <v>0.30427213684282622</v>
      </c>
      <c r="G110" s="242">
        <v>0.32569972110014461</v>
      </c>
      <c r="H110" s="242">
        <v>0.32573899685860713</v>
      </c>
      <c r="I110" s="242">
        <v>0.33838691568012791</v>
      </c>
      <c r="J110" s="242">
        <v>0.34554297519489369</v>
      </c>
      <c r="K110" s="242">
        <v>0.35466269471538592</v>
      </c>
      <c r="L110" s="242">
        <v>0.3545845483333957</v>
      </c>
      <c r="M110" s="244">
        <v>1.8662201077712659E-2</v>
      </c>
      <c r="N110" s="244">
        <v>-8.691940967949785E-2</v>
      </c>
      <c r="O110" s="244">
        <v>0.68406862972358873</v>
      </c>
      <c r="P110" s="244">
        <v>0.5919509804847678</v>
      </c>
      <c r="Q110" s="244">
        <v>0.25863184445300558</v>
      </c>
      <c r="S110" s="92"/>
      <c r="T110" s="92"/>
      <c r="U110" s="92"/>
      <c r="V110" s="92"/>
      <c r="W110" s="92"/>
      <c r="X110" s="92"/>
      <c r="Y110" s="92"/>
      <c r="Z110" s="92"/>
      <c r="AA110" s="92"/>
      <c r="AB110" s="92"/>
      <c r="AC110" s="92"/>
    </row>
    <row r="111" spans="1:29" ht="16.5" customHeight="1" x14ac:dyDescent="0.25">
      <c r="A111" s="240" t="s">
        <v>486</v>
      </c>
      <c r="B111" s="242">
        <v>0.44437500000000096</v>
      </c>
      <c r="C111" s="242">
        <v>0.44608695652173841</v>
      </c>
      <c r="D111" s="242">
        <v>0.52269304950353712</v>
      </c>
      <c r="E111" s="242">
        <v>0.5226930495035359</v>
      </c>
      <c r="F111" s="242">
        <v>0.55845297315379827</v>
      </c>
      <c r="G111" s="242">
        <v>0.57513915313879038</v>
      </c>
      <c r="H111" s="242">
        <v>0.57513915313879038</v>
      </c>
      <c r="I111" s="242">
        <v>0.58832196413573778</v>
      </c>
      <c r="J111" s="242">
        <v>0.5885430241877313</v>
      </c>
      <c r="K111" s="242">
        <v>0.5885430241877313</v>
      </c>
      <c r="L111" s="242">
        <v>0.59329838222783382</v>
      </c>
      <c r="M111" s="244">
        <v>1.6365022531256379</v>
      </c>
      <c r="N111" s="244">
        <v>0.66395471692644037</v>
      </c>
      <c r="O111" s="244">
        <v>0.29484987033263632</v>
      </c>
      <c r="P111" s="244">
        <v>0.23064573169155889</v>
      </c>
      <c r="Q111" s="244">
        <v>8.0506531894886102E-2</v>
      </c>
      <c r="S111" s="92"/>
      <c r="T111" s="92"/>
      <c r="U111" s="92"/>
      <c r="V111" s="92"/>
      <c r="W111" s="92"/>
      <c r="X111" s="92"/>
      <c r="Y111" s="92"/>
      <c r="Z111" s="92"/>
      <c r="AA111" s="92"/>
      <c r="AB111" s="92"/>
      <c r="AC111" s="92"/>
    </row>
    <row r="112" spans="1:29" ht="16.5" customHeight="1" thickBot="1" x14ac:dyDescent="0.3">
      <c r="A112" s="240" t="s">
        <v>487</v>
      </c>
      <c r="B112" s="242">
        <v>0.28533993323568002</v>
      </c>
      <c r="C112" s="242">
        <v>0.28643837379634407</v>
      </c>
      <c r="D112" s="242">
        <v>0.28873947566628949</v>
      </c>
      <c r="E112" s="242">
        <v>0.32452042959084354</v>
      </c>
      <c r="F112" s="242">
        <v>0.33099327522306499</v>
      </c>
      <c r="G112" s="242">
        <v>0.33112625606716212</v>
      </c>
      <c r="H112" s="242">
        <v>0.34089430593761877</v>
      </c>
      <c r="I112" s="242">
        <v>0.34959526326041795</v>
      </c>
      <c r="J112" s="242">
        <v>0.36260983743027342</v>
      </c>
      <c r="K112" s="242">
        <v>0.37830162098407555</v>
      </c>
      <c r="L112" s="242">
        <v>0.37952876471492786</v>
      </c>
      <c r="M112" s="244">
        <v>0.11850611865260596</v>
      </c>
      <c r="N112" s="244">
        <v>1.3751011812862091</v>
      </c>
      <c r="O112" s="244">
        <v>0.2951789712336117</v>
      </c>
      <c r="P112" s="244">
        <v>0.61946029066362041</v>
      </c>
      <c r="Q112" s="244">
        <v>0.45707101856518051</v>
      </c>
      <c r="S112" s="92"/>
      <c r="T112" s="92"/>
      <c r="U112" s="92"/>
      <c r="V112" s="92"/>
      <c r="W112" s="92"/>
      <c r="X112" s="92"/>
      <c r="Y112" s="92"/>
      <c r="Z112" s="92"/>
      <c r="AA112" s="92"/>
      <c r="AB112" s="92"/>
      <c r="AC112" s="92"/>
    </row>
    <row r="113" spans="1:29" s="37" customFormat="1" ht="13.5" customHeight="1" x14ac:dyDescent="0.25">
      <c r="A113" s="230" t="s">
        <v>332</v>
      </c>
      <c r="B113" s="230"/>
      <c r="C113" s="230"/>
      <c r="D113" s="230"/>
      <c r="E113" s="230"/>
      <c r="F113" s="230"/>
      <c r="G113" s="230"/>
      <c r="H113" s="230"/>
      <c r="I113" s="230"/>
      <c r="J113" s="230"/>
      <c r="K113" s="230"/>
      <c r="L113" s="230"/>
      <c r="M113" s="230"/>
      <c r="N113" s="189"/>
      <c r="O113" s="189"/>
      <c r="P113" s="230"/>
      <c r="Q113" s="230"/>
      <c r="R113" s="192"/>
      <c r="S113" s="92"/>
      <c r="T113" s="92"/>
      <c r="U113" s="92"/>
      <c r="V113" s="92"/>
      <c r="W113" s="92"/>
      <c r="X113" s="92"/>
      <c r="Y113" s="92"/>
      <c r="Z113" s="92"/>
      <c r="AA113" s="92"/>
      <c r="AB113" s="92"/>
      <c r="AC113" s="92"/>
    </row>
    <row r="114" spans="1:29" s="37" customFormat="1" ht="13.5" customHeight="1" x14ac:dyDescent="0.25">
      <c r="A114" s="191" t="s">
        <v>331</v>
      </c>
      <c r="B114" s="229"/>
      <c r="C114" s="229"/>
      <c r="D114" s="229"/>
      <c r="E114" s="229"/>
      <c r="F114" s="229"/>
      <c r="G114" s="229"/>
      <c r="H114" s="229"/>
      <c r="I114" s="229"/>
      <c r="J114" s="229"/>
      <c r="K114" s="229"/>
      <c r="L114" s="229"/>
      <c r="M114" s="229"/>
      <c r="N114" s="191"/>
      <c r="O114" s="191"/>
      <c r="P114" s="229"/>
      <c r="Q114" s="229"/>
      <c r="R114" s="192"/>
      <c r="S114" s="92"/>
      <c r="T114" s="92"/>
      <c r="U114" s="92"/>
      <c r="V114" s="92"/>
      <c r="W114" s="92"/>
      <c r="X114" s="92"/>
      <c r="Y114" s="92"/>
      <c r="Z114" s="92"/>
      <c r="AA114" s="92"/>
      <c r="AB114" s="92"/>
      <c r="AC114" s="92"/>
    </row>
    <row r="115" spans="1:29" s="37" customFormat="1" ht="14.25" customHeight="1" x14ac:dyDescent="0.25">
      <c r="A115" s="263" t="s">
        <v>587</v>
      </c>
      <c r="B115" s="262"/>
      <c r="C115" s="262"/>
      <c r="D115" s="262"/>
      <c r="E115" s="262"/>
      <c r="F115" s="262"/>
      <c r="G115" s="262"/>
      <c r="H115" s="262"/>
      <c r="I115" s="262"/>
      <c r="J115" s="262"/>
      <c r="K115" s="262"/>
      <c r="L115" s="262"/>
      <c r="M115" s="262"/>
      <c r="N115" s="262"/>
      <c r="O115" s="262"/>
      <c r="P115" s="191"/>
      <c r="Q115" s="191"/>
      <c r="R115" s="3"/>
      <c r="S115" s="92"/>
      <c r="T115" s="92"/>
      <c r="U115" s="92"/>
      <c r="V115" s="92"/>
      <c r="W115" s="92"/>
      <c r="X115" s="92"/>
      <c r="Y115" s="92"/>
      <c r="Z115" s="92"/>
      <c r="AA115" s="92"/>
      <c r="AB115" s="92"/>
      <c r="AC115" s="92"/>
    </row>
    <row r="116" spans="1:29" x14ac:dyDescent="0.25">
      <c r="A116" s="188" t="s">
        <v>28</v>
      </c>
      <c r="B116" s="188"/>
      <c r="C116" s="188"/>
      <c r="D116" s="188"/>
      <c r="E116" s="188"/>
      <c r="F116" s="188"/>
      <c r="G116" s="188"/>
      <c r="H116" s="188"/>
      <c r="I116" s="188"/>
      <c r="J116" s="188"/>
      <c r="K116" s="188"/>
      <c r="L116" s="188"/>
      <c r="M116" s="188"/>
      <c r="N116" s="188"/>
      <c r="O116" s="188"/>
    </row>
    <row r="122" spans="1:29" x14ac:dyDescent="0.25">
      <c r="A122" s="192"/>
      <c r="B122" s="192"/>
      <c r="C122" s="192"/>
      <c r="D122" s="192"/>
      <c r="E122" s="192"/>
      <c r="F122" s="192"/>
      <c r="G122" s="192"/>
      <c r="H122" s="192"/>
      <c r="I122" s="192"/>
      <c r="J122" s="192"/>
      <c r="K122" s="192"/>
      <c r="L122" s="192"/>
      <c r="M122" s="192"/>
      <c r="P122" s="192"/>
      <c r="Q122" s="192"/>
      <c r="R122" s="192"/>
    </row>
    <row r="134" spans="1:18" x14ac:dyDescent="0.25">
      <c r="A134" s="192"/>
      <c r="B134" s="192"/>
      <c r="C134" s="192"/>
      <c r="D134" s="192"/>
      <c r="E134" s="192"/>
      <c r="F134" s="192"/>
      <c r="G134" s="192"/>
      <c r="H134" s="192"/>
      <c r="I134" s="192"/>
      <c r="J134" s="192"/>
      <c r="K134" s="192"/>
      <c r="L134" s="192"/>
      <c r="M134" s="192"/>
      <c r="P134" s="192"/>
      <c r="Q134" s="192"/>
      <c r="R134" s="192"/>
    </row>
    <row r="145" spans="1:18" x14ac:dyDescent="0.25">
      <c r="A145" s="192"/>
      <c r="B145" s="192"/>
      <c r="C145" s="192"/>
      <c r="D145" s="192"/>
      <c r="E145" s="192"/>
      <c r="F145" s="192"/>
      <c r="G145" s="192"/>
      <c r="H145" s="192"/>
      <c r="I145" s="192"/>
      <c r="J145" s="192"/>
      <c r="K145" s="192"/>
      <c r="L145" s="192"/>
      <c r="M145" s="192"/>
      <c r="P145" s="192"/>
      <c r="Q145" s="192"/>
      <c r="R145" s="192"/>
    </row>
    <row r="153" spans="1:18" x14ac:dyDescent="0.25">
      <c r="A153" s="192"/>
      <c r="B153" s="192"/>
      <c r="C153" s="192"/>
      <c r="D153" s="192"/>
      <c r="E153" s="192"/>
      <c r="F153" s="192"/>
      <c r="G153" s="192"/>
      <c r="H153" s="192"/>
      <c r="I153" s="192"/>
      <c r="J153" s="192"/>
      <c r="K153" s="192"/>
      <c r="L153" s="192"/>
      <c r="M153" s="192"/>
      <c r="P153" s="192"/>
      <c r="Q153" s="192"/>
      <c r="R153" s="192"/>
    </row>
    <row r="160" spans="1:18" x14ac:dyDescent="0.25">
      <c r="A160" s="192"/>
      <c r="B160" s="192"/>
      <c r="C160" s="192"/>
      <c r="D160" s="192"/>
      <c r="E160" s="192"/>
      <c r="F160" s="192"/>
      <c r="G160" s="192"/>
      <c r="H160" s="192"/>
      <c r="I160" s="192"/>
      <c r="J160" s="192"/>
      <c r="K160" s="192"/>
      <c r="L160" s="192"/>
      <c r="M160" s="192"/>
      <c r="P160" s="192"/>
      <c r="Q160" s="192"/>
      <c r="R160" s="192"/>
    </row>
    <row r="168" spans="1:18" x14ac:dyDescent="0.25">
      <c r="A168" s="192"/>
      <c r="B168" s="192"/>
      <c r="C168" s="192"/>
      <c r="D168" s="192"/>
      <c r="E168" s="192"/>
      <c r="F168" s="192"/>
      <c r="G168" s="192"/>
      <c r="H168" s="192"/>
      <c r="I168" s="192"/>
      <c r="J168" s="192"/>
      <c r="K168" s="192"/>
      <c r="L168" s="192"/>
      <c r="M168" s="192"/>
      <c r="P168" s="192"/>
      <c r="Q168" s="192"/>
      <c r="R168" s="192"/>
    </row>
    <row r="175" spans="1:18" x14ac:dyDescent="0.25">
      <c r="A175" s="192"/>
      <c r="B175" s="192"/>
      <c r="C175" s="192"/>
      <c r="D175" s="192"/>
      <c r="E175" s="192"/>
      <c r="F175" s="192"/>
      <c r="G175" s="192"/>
      <c r="H175" s="192"/>
      <c r="I175" s="192"/>
      <c r="J175" s="192"/>
      <c r="K175" s="192"/>
      <c r="L175" s="192"/>
      <c r="M175" s="192"/>
      <c r="P175" s="192"/>
      <c r="Q175" s="192"/>
      <c r="R175" s="192"/>
    </row>
    <row r="183" spans="1:18" x14ac:dyDescent="0.25">
      <c r="A183" s="192"/>
      <c r="B183" s="192"/>
      <c r="C183" s="192"/>
      <c r="D183" s="192"/>
      <c r="E183" s="192"/>
      <c r="F183" s="192"/>
      <c r="G183" s="192"/>
      <c r="H183" s="192"/>
      <c r="I183" s="192"/>
      <c r="J183" s="192"/>
      <c r="K183" s="192"/>
      <c r="L183" s="192"/>
      <c r="M183" s="192"/>
      <c r="P183" s="192"/>
      <c r="Q183" s="192"/>
      <c r="R183" s="192"/>
    </row>
    <row r="191" spans="1:18" x14ac:dyDescent="0.25">
      <c r="A191" s="192"/>
      <c r="B191" s="192"/>
      <c r="C191" s="192"/>
      <c r="D191" s="192"/>
      <c r="E191" s="192"/>
      <c r="F191" s="192"/>
      <c r="G191" s="192"/>
      <c r="H191" s="192"/>
      <c r="I191" s="192"/>
      <c r="J191" s="192"/>
      <c r="K191" s="192"/>
      <c r="L191" s="192"/>
      <c r="M191" s="192"/>
      <c r="P191" s="192"/>
      <c r="Q191" s="192"/>
      <c r="R191" s="192"/>
    </row>
    <row r="206" spans="1:13" x14ac:dyDescent="0.25">
      <c r="A206" s="192"/>
      <c r="B206" s="192"/>
      <c r="C206" s="192"/>
      <c r="D206" s="192"/>
      <c r="E206" s="192"/>
      <c r="F206" s="192"/>
      <c r="G206" s="192"/>
      <c r="H206" s="192"/>
      <c r="I206" s="192"/>
      <c r="J206" s="192"/>
      <c r="K206" s="192"/>
      <c r="L206" s="192"/>
      <c r="M206" s="192"/>
    </row>
    <row r="213" spans="1:13" x14ac:dyDescent="0.25">
      <c r="A213" s="192"/>
      <c r="B213" s="192"/>
      <c r="C213" s="192"/>
      <c r="D213" s="192"/>
      <c r="E213" s="192"/>
      <c r="F213" s="192"/>
      <c r="G213" s="192"/>
      <c r="H213" s="192"/>
      <c r="I213" s="192"/>
      <c r="J213" s="192"/>
      <c r="K213" s="192"/>
      <c r="L213" s="192"/>
      <c r="M213" s="192"/>
    </row>
    <row r="226" spans="1:18" x14ac:dyDescent="0.25">
      <c r="A226" s="192"/>
      <c r="B226" s="192"/>
      <c r="C226" s="192"/>
      <c r="D226" s="192"/>
      <c r="E226" s="192"/>
      <c r="F226" s="192"/>
      <c r="G226" s="192"/>
      <c r="H226" s="192"/>
      <c r="I226" s="192"/>
      <c r="J226" s="192"/>
      <c r="K226" s="192"/>
      <c r="L226" s="192"/>
      <c r="M226" s="192"/>
      <c r="P226" s="192"/>
      <c r="Q226" s="192"/>
      <c r="R226" s="192"/>
    </row>
    <row r="234" spans="1:18" x14ac:dyDescent="0.25">
      <c r="P234" s="192"/>
      <c r="Q234" s="192"/>
      <c r="R234" s="192"/>
    </row>
    <row r="244" spans="1:18" x14ac:dyDescent="0.25">
      <c r="A244" s="192"/>
      <c r="B244" s="192"/>
      <c r="C244" s="192"/>
      <c r="D244" s="192"/>
      <c r="E244" s="192"/>
      <c r="F244" s="192"/>
      <c r="G244" s="192"/>
      <c r="H244" s="192"/>
      <c r="I244" s="192"/>
      <c r="J244" s="192"/>
      <c r="K244" s="192"/>
      <c r="L244" s="192"/>
      <c r="M244" s="192"/>
      <c r="P244" s="192"/>
      <c r="Q244" s="192"/>
      <c r="R244" s="192"/>
    </row>
    <row r="250" spans="1:18" x14ac:dyDescent="0.25">
      <c r="A250" s="192"/>
      <c r="B250" s="192"/>
      <c r="C250" s="192"/>
      <c r="D250" s="192"/>
      <c r="E250" s="192"/>
      <c r="F250" s="192"/>
      <c r="G250" s="192"/>
      <c r="H250" s="192"/>
      <c r="I250" s="192"/>
      <c r="J250" s="192"/>
      <c r="K250" s="192"/>
      <c r="L250" s="192"/>
      <c r="M250" s="192"/>
      <c r="P250" s="192"/>
      <c r="Q250" s="192"/>
      <c r="R250" s="192"/>
    </row>
  </sheetData>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C223"/>
  <sheetViews>
    <sheetView showGridLines="0" topLeftCell="A52" workbookViewId="0"/>
  </sheetViews>
  <sheetFormatPr baseColWidth="10" defaultColWidth="12" defaultRowHeight="13.5" x14ac:dyDescent="0.25"/>
  <cols>
    <col min="1" max="1" width="55.83203125" style="3" customWidth="1"/>
    <col min="2" max="2" width="10.5" style="3" bestFit="1" customWidth="1"/>
    <col min="3"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256</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2"/>
      <c r="B5" s="50"/>
      <c r="C5" s="50"/>
      <c r="D5" s="50"/>
      <c r="E5" s="50"/>
      <c r="F5" s="50"/>
      <c r="G5" s="50"/>
      <c r="H5" s="50"/>
      <c r="I5" s="50"/>
      <c r="J5" s="50"/>
      <c r="K5" s="50"/>
      <c r="L5" s="50"/>
      <c r="M5" s="51"/>
      <c r="N5" s="51"/>
      <c r="O5" s="51"/>
      <c r="P5" s="51"/>
      <c r="Q5" s="51"/>
      <c r="S5" s="92"/>
      <c r="T5" s="92"/>
      <c r="U5" s="92"/>
      <c r="V5" s="92"/>
      <c r="W5" s="92"/>
      <c r="X5" s="92"/>
      <c r="Y5" s="92"/>
      <c r="Z5" s="92"/>
      <c r="AA5" s="92"/>
      <c r="AB5" s="92"/>
      <c r="AC5" s="92"/>
    </row>
    <row r="6" spans="1:29" ht="12.75" customHeight="1" x14ac:dyDescent="0.25">
      <c r="A6" s="4" t="s">
        <v>531</v>
      </c>
      <c r="B6" s="13">
        <v>12882.235784905777</v>
      </c>
      <c r="C6" s="13">
        <v>12643.898860389101</v>
      </c>
      <c r="D6" s="13">
        <v>13938.082110085659</v>
      </c>
      <c r="E6" s="13">
        <v>15227.42980938634</v>
      </c>
      <c r="F6" s="13">
        <v>14972.863145927791</v>
      </c>
      <c r="G6" s="13">
        <v>14043.538895351745</v>
      </c>
      <c r="H6" s="13">
        <v>15123.085152942627</v>
      </c>
      <c r="I6" s="13">
        <v>15571.036062731304</v>
      </c>
      <c r="J6" s="13">
        <v>16706.504600856992</v>
      </c>
      <c r="K6" s="13">
        <v>18726.755557699275</v>
      </c>
      <c r="L6" s="13">
        <v>20022.58266570354</v>
      </c>
      <c r="M6" s="14">
        <v>0.79086618200316927</v>
      </c>
      <c r="N6" s="15">
        <v>0.71871670930074849</v>
      </c>
      <c r="O6" s="15">
        <v>9.9879400155167275E-2</v>
      </c>
      <c r="P6" s="15">
        <v>1.0007316231180674</v>
      </c>
      <c r="Q6" s="15">
        <v>1.8271175109549231</v>
      </c>
      <c r="S6" s="92"/>
      <c r="T6" s="92"/>
      <c r="U6" s="92"/>
      <c r="V6" s="92"/>
      <c r="W6" s="92"/>
      <c r="X6" s="92"/>
      <c r="Y6" s="92"/>
      <c r="Z6" s="92"/>
      <c r="AA6" s="92"/>
      <c r="AB6" s="92"/>
      <c r="AC6" s="92"/>
    </row>
    <row r="7" spans="1:29" ht="12.75" customHeight="1" x14ac:dyDescent="0.25">
      <c r="A7" s="16" t="s">
        <v>248</v>
      </c>
      <c r="B7" s="17">
        <v>5752.3996174298409</v>
      </c>
      <c r="C7" s="17">
        <v>4976.8736736922738</v>
      </c>
      <c r="D7" s="17">
        <v>4524.3442131342481</v>
      </c>
      <c r="E7" s="17">
        <v>5200.711097866666</v>
      </c>
      <c r="F7" s="17">
        <v>4790.3404278592116</v>
      </c>
      <c r="G7" s="17">
        <v>2919.2332394537671</v>
      </c>
      <c r="H7" s="17">
        <v>4174.1079391348803</v>
      </c>
      <c r="I7" s="17">
        <v>3445.0339796032354</v>
      </c>
      <c r="J7" s="17">
        <v>4194.3696069241469</v>
      </c>
      <c r="K7" s="17">
        <v>5223.6558442555834</v>
      </c>
      <c r="L7" s="17">
        <v>5323.2374203665786</v>
      </c>
      <c r="M7" s="18">
        <v>-2.372839269947713</v>
      </c>
      <c r="N7" s="19">
        <v>0.57292334460632421</v>
      </c>
      <c r="O7" s="19">
        <v>-1.3675707231472156</v>
      </c>
      <c r="P7" s="19">
        <v>4.8435605675090088E-2</v>
      </c>
      <c r="Q7" s="19">
        <v>2.4120156411471916</v>
      </c>
      <c r="S7" s="92"/>
      <c r="T7" s="92"/>
      <c r="U7" s="92"/>
      <c r="V7" s="92"/>
      <c r="W7" s="92"/>
      <c r="X7" s="92"/>
      <c r="Y7" s="92"/>
      <c r="Z7" s="92"/>
      <c r="AA7" s="92"/>
      <c r="AB7" s="92"/>
      <c r="AC7" s="92"/>
    </row>
    <row r="8" spans="1:29" ht="12.75" customHeight="1" x14ac:dyDescent="0.25">
      <c r="A8" s="16" t="s">
        <v>250</v>
      </c>
      <c r="B8" s="17">
        <v>1918.6703451726585</v>
      </c>
      <c r="C8" s="17">
        <v>2121.4102422506644</v>
      </c>
      <c r="D8" s="17">
        <v>2407.1402544938387</v>
      </c>
      <c r="E8" s="17">
        <v>3698.8012883239144</v>
      </c>
      <c r="F8" s="17">
        <v>3219.2554456881899</v>
      </c>
      <c r="G8" s="17">
        <v>3667.74932044964</v>
      </c>
      <c r="H8" s="17">
        <v>3201.2298894664459</v>
      </c>
      <c r="I8" s="17">
        <v>3695.3815820923314</v>
      </c>
      <c r="J8" s="17">
        <v>4451.0924534790784</v>
      </c>
      <c r="K8" s="17">
        <v>4537.6129323977384</v>
      </c>
      <c r="L8" s="17">
        <v>5413.5317019717068</v>
      </c>
      <c r="M8" s="18">
        <v>2.2939863613219647</v>
      </c>
      <c r="N8" s="19">
        <v>2.94977560415981</v>
      </c>
      <c r="O8" s="19">
        <v>-5.6134522156214839E-2</v>
      </c>
      <c r="P8" s="19">
        <v>3.3510695063906359</v>
      </c>
      <c r="Q8" s="19">
        <v>1.9768063652395806</v>
      </c>
      <c r="S8" s="92"/>
      <c r="T8" s="92"/>
      <c r="U8" s="92"/>
      <c r="V8" s="92"/>
      <c r="W8" s="92"/>
      <c r="X8" s="92"/>
      <c r="Y8" s="92"/>
      <c r="Z8" s="92"/>
      <c r="AA8" s="92"/>
      <c r="AB8" s="92"/>
      <c r="AC8" s="92"/>
    </row>
    <row r="9" spans="1:29" ht="12.75" customHeight="1" x14ac:dyDescent="0.25">
      <c r="A9" s="16" t="s">
        <v>249</v>
      </c>
      <c r="B9" s="207">
        <v>86.823872828564873</v>
      </c>
      <c r="C9" s="207">
        <v>95.166681402528951</v>
      </c>
      <c r="D9" s="207">
        <v>123.0375010933074</v>
      </c>
      <c r="E9" s="207">
        <v>155.20666333042678</v>
      </c>
      <c r="F9" s="207">
        <v>183.92010282909266</v>
      </c>
      <c r="G9" s="207">
        <v>190.50914802042695</v>
      </c>
      <c r="H9" s="207">
        <v>202.88865113875372</v>
      </c>
      <c r="I9" s="207">
        <v>213.52171190308854</v>
      </c>
      <c r="J9" s="207">
        <v>324.89129592397796</v>
      </c>
      <c r="K9" s="207">
        <v>650.42177302458822</v>
      </c>
      <c r="L9" s="207">
        <v>655.39711362158266</v>
      </c>
      <c r="M9" s="194">
        <v>3.5475517017252267</v>
      </c>
      <c r="N9" s="19">
        <v>4.1020231759065329</v>
      </c>
      <c r="O9" s="19">
        <v>0.98639181232360595</v>
      </c>
      <c r="P9" s="194">
        <v>4.8209356950817961</v>
      </c>
      <c r="Q9" s="194">
        <v>7.2695959548614741</v>
      </c>
      <c r="R9" s="192"/>
      <c r="S9" s="92"/>
      <c r="T9" s="92"/>
      <c r="U9" s="92"/>
      <c r="V9" s="92"/>
      <c r="W9" s="92"/>
      <c r="X9" s="92"/>
      <c r="Y9" s="92"/>
      <c r="Z9" s="92"/>
      <c r="AA9" s="92"/>
      <c r="AB9" s="92"/>
      <c r="AC9" s="92"/>
    </row>
    <row r="10" spans="1:29" ht="12.75" customHeight="1" x14ac:dyDescent="0.25">
      <c r="A10" s="16" t="s">
        <v>251</v>
      </c>
      <c r="B10" s="17">
        <v>2092.4113777372127</v>
      </c>
      <c r="C10" s="17">
        <v>2593.7836794517207</v>
      </c>
      <c r="D10" s="17">
        <v>3235.5818378901195</v>
      </c>
      <c r="E10" s="17">
        <v>3134.7022827323103</v>
      </c>
      <c r="F10" s="17">
        <v>3652.1142098705081</v>
      </c>
      <c r="G10" s="17">
        <v>3992.6212644232228</v>
      </c>
      <c r="H10" s="17">
        <v>4247.8344422989758</v>
      </c>
      <c r="I10" s="17">
        <v>4864.4810917404639</v>
      </c>
      <c r="J10" s="17">
        <v>4591.5250513735664</v>
      </c>
      <c r="K10" s="17">
        <v>4996.2965053431499</v>
      </c>
      <c r="L10" s="17">
        <v>5145.8972454504574</v>
      </c>
      <c r="M10" s="18">
        <v>4.4553122389779487</v>
      </c>
      <c r="N10" s="19">
        <v>1.2183366509449733</v>
      </c>
      <c r="O10" s="19">
        <v>1.5225045335887755</v>
      </c>
      <c r="P10" s="19">
        <v>0.78106365142711631</v>
      </c>
      <c r="Q10" s="19">
        <v>1.1463965495732698</v>
      </c>
      <c r="S10" s="92"/>
      <c r="T10" s="92"/>
      <c r="U10" s="92"/>
      <c r="V10" s="92"/>
      <c r="W10" s="92"/>
      <c r="X10" s="92"/>
      <c r="Y10" s="92"/>
      <c r="Z10" s="92"/>
      <c r="AA10" s="92"/>
      <c r="AB10" s="92"/>
      <c r="AC10" s="92"/>
    </row>
    <row r="11" spans="1:29" ht="12.75" customHeight="1" x14ac:dyDescent="0.25">
      <c r="A11" s="16" t="s">
        <v>271</v>
      </c>
      <c r="B11" s="17">
        <v>388.72709188309341</v>
      </c>
      <c r="C11" s="17">
        <v>447.7869793010936</v>
      </c>
      <c r="D11" s="17">
        <v>318.25367390204133</v>
      </c>
      <c r="E11" s="17">
        <v>209.19648028023923</v>
      </c>
      <c r="F11" s="17">
        <v>135.98862470337326</v>
      </c>
      <c r="G11" s="17">
        <v>219.52051144302993</v>
      </c>
      <c r="H11" s="17">
        <v>256.69559001397215</v>
      </c>
      <c r="I11" s="17">
        <v>360.51693519926738</v>
      </c>
      <c r="J11" s="17">
        <v>263.5799040588272</v>
      </c>
      <c r="K11" s="17">
        <v>411.03062772639942</v>
      </c>
      <c r="L11" s="17">
        <v>480.32043004925544</v>
      </c>
      <c r="M11" s="18">
        <v>-1.9804145022954578</v>
      </c>
      <c r="N11" s="19">
        <v>-8.1513207735350761</v>
      </c>
      <c r="O11" s="19">
        <v>6.5593548856465622</v>
      </c>
      <c r="P11" s="19">
        <v>0.26500707487031594</v>
      </c>
      <c r="Q11" s="19">
        <v>6.1846833727189798</v>
      </c>
      <c r="S11" s="92"/>
      <c r="T11" s="92"/>
      <c r="U11" s="92"/>
      <c r="V11" s="92"/>
      <c r="W11" s="92"/>
      <c r="X11" s="92"/>
      <c r="Y11" s="92"/>
      <c r="Z11" s="92"/>
      <c r="AA11" s="92"/>
      <c r="AB11" s="92"/>
      <c r="AC11" s="92"/>
    </row>
    <row r="12" spans="1:29" ht="12.75" customHeight="1" x14ac:dyDescent="0.25">
      <c r="A12" s="16" t="s">
        <v>261</v>
      </c>
      <c r="B12" s="17">
        <v>2643.2034798544069</v>
      </c>
      <c r="C12" s="17">
        <v>2408.8776042908166</v>
      </c>
      <c r="D12" s="17">
        <v>3329.7246295721034</v>
      </c>
      <c r="E12" s="17">
        <v>2828.8119968527808</v>
      </c>
      <c r="F12" s="17">
        <v>2991.2443349774171</v>
      </c>
      <c r="G12" s="17">
        <v>3053.9054115616577</v>
      </c>
      <c r="H12" s="17">
        <v>3040.3286408895988</v>
      </c>
      <c r="I12" s="17">
        <v>2992.100762192917</v>
      </c>
      <c r="J12" s="17">
        <v>2881.0462890973931</v>
      </c>
      <c r="K12" s="17">
        <v>2907.737874951812</v>
      </c>
      <c r="L12" s="17">
        <v>3004.1987542439601</v>
      </c>
      <c r="M12" s="18">
        <v>2.335843156306372</v>
      </c>
      <c r="N12" s="19">
        <v>-1.0662759459793891</v>
      </c>
      <c r="O12" s="19">
        <v>0.16289401597031627</v>
      </c>
      <c r="P12" s="19">
        <v>-0.53667564431009174</v>
      </c>
      <c r="Q12" s="19">
        <v>0.41945096245974423</v>
      </c>
      <c r="S12" s="92"/>
      <c r="T12" s="92"/>
      <c r="U12" s="92"/>
      <c r="V12" s="92"/>
      <c r="W12" s="92"/>
      <c r="X12" s="92"/>
      <c r="Y12" s="92"/>
      <c r="Z12" s="92"/>
      <c r="AA12" s="92"/>
      <c r="AB12" s="92"/>
      <c r="AC12" s="92"/>
    </row>
    <row r="13" spans="1:29" ht="2.1" customHeight="1" x14ac:dyDescent="0.25">
      <c r="A13" s="12"/>
      <c r="B13" s="50"/>
      <c r="C13" s="50"/>
      <c r="D13" s="50"/>
      <c r="E13" s="50"/>
      <c r="F13" s="50"/>
      <c r="G13" s="50"/>
      <c r="H13" s="50"/>
      <c r="I13" s="50"/>
      <c r="J13" s="50"/>
      <c r="K13" s="50"/>
      <c r="L13" s="50"/>
      <c r="M13" s="51"/>
      <c r="N13" s="51"/>
      <c r="O13" s="51"/>
      <c r="P13" s="51"/>
      <c r="Q13" s="51"/>
      <c r="S13" s="92"/>
      <c r="T13" s="92"/>
      <c r="U13" s="92"/>
      <c r="V13" s="92"/>
      <c r="W13" s="92"/>
      <c r="X13" s="92"/>
      <c r="Y13" s="92"/>
      <c r="Z13" s="92"/>
      <c r="AA13" s="92"/>
      <c r="AB13" s="92"/>
      <c r="AC13" s="92"/>
    </row>
    <row r="14" spans="1:29" ht="12.75" customHeight="1" x14ac:dyDescent="0.25">
      <c r="A14" s="88" t="s">
        <v>257</v>
      </c>
      <c r="B14" s="13">
        <v>8326.0030155433251</v>
      </c>
      <c r="C14" s="13">
        <v>8079.3202871900567</v>
      </c>
      <c r="D14" s="13">
        <v>8417.0389529508211</v>
      </c>
      <c r="E14" s="13">
        <v>10123.161394991395</v>
      </c>
      <c r="F14" s="13">
        <v>9767.5056820497848</v>
      </c>
      <c r="G14" s="13">
        <v>9093.2637686067283</v>
      </c>
      <c r="H14" s="13">
        <v>10129.278599506828</v>
      </c>
      <c r="I14" s="13">
        <v>10578.271192674398</v>
      </c>
      <c r="J14" s="13">
        <v>11849.959983265675</v>
      </c>
      <c r="K14" s="13">
        <v>13728.017429685646</v>
      </c>
      <c r="L14" s="13">
        <v>14769.704474279757</v>
      </c>
      <c r="M14" s="14">
        <v>0.10880502128363112</v>
      </c>
      <c r="N14" s="15">
        <v>1.4991566058067063</v>
      </c>
      <c r="O14" s="15">
        <v>0.36435187137631164</v>
      </c>
      <c r="P14" s="15">
        <v>1.5813164378406075</v>
      </c>
      <c r="Q14" s="15">
        <v>2.2269708614828909</v>
      </c>
      <c r="S14" s="92"/>
      <c r="T14" s="92"/>
      <c r="U14" s="92"/>
      <c r="V14" s="92"/>
      <c r="W14" s="92"/>
      <c r="X14" s="92"/>
      <c r="Y14" s="92"/>
      <c r="Z14" s="92"/>
      <c r="AA14" s="92"/>
      <c r="AB14" s="92"/>
      <c r="AC14" s="92"/>
    </row>
    <row r="15" spans="1:29" ht="12.75" customHeight="1" x14ac:dyDescent="0.25">
      <c r="A15" s="39" t="s">
        <v>248</v>
      </c>
      <c r="B15" s="17">
        <v>5268.2160992244108</v>
      </c>
      <c r="C15" s="17">
        <v>4465.7676367044014</v>
      </c>
      <c r="D15" s="17">
        <v>3987.9292938173485</v>
      </c>
      <c r="E15" s="17">
        <v>4560.369862185602</v>
      </c>
      <c r="F15" s="17">
        <v>4259.5749404426042</v>
      </c>
      <c r="G15" s="17">
        <v>2779.0335176684662</v>
      </c>
      <c r="H15" s="17">
        <v>3918.1534397467904</v>
      </c>
      <c r="I15" s="17">
        <v>3152.5859785229154</v>
      </c>
      <c r="J15" s="17">
        <v>3951.835539470334</v>
      </c>
      <c r="K15" s="17">
        <v>4907.3735444331396</v>
      </c>
      <c r="L15" s="17">
        <v>4844.6840915628345</v>
      </c>
      <c r="M15" s="18">
        <v>-2.7457952766656635</v>
      </c>
      <c r="N15" s="19">
        <v>0.66114853972325527</v>
      </c>
      <c r="O15" s="19">
        <v>-0.83200843629651633</v>
      </c>
      <c r="P15" s="19">
        <v>8.5633474382729169E-2</v>
      </c>
      <c r="Q15" s="19">
        <v>2.057907579639906</v>
      </c>
      <c r="S15" s="92"/>
      <c r="T15" s="92"/>
      <c r="U15" s="92"/>
      <c r="V15" s="92"/>
      <c r="W15" s="92"/>
      <c r="X15" s="92"/>
      <c r="Y15" s="92"/>
      <c r="Z15" s="92"/>
      <c r="AA15" s="92"/>
      <c r="AB15" s="92"/>
      <c r="AC15" s="92"/>
    </row>
    <row r="16" spans="1:29" ht="12.75" customHeight="1" x14ac:dyDescent="0.25">
      <c r="A16" s="39" t="s">
        <v>250</v>
      </c>
      <c r="B16" s="207">
        <v>1879.3195401941389</v>
      </c>
      <c r="C16" s="207">
        <v>2069.3255916425442</v>
      </c>
      <c r="D16" s="207">
        <v>2335.3633955631562</v>
      </c>
      <c r="E16" s="207">
        <v>3669.160346524211</v>
      </c>
      <c r="F16" s="207">
        <v>3184.8998137664598</v>
      </c>
      <c r="G16" s="207">
        <v>3632.9600683762819</v>
      </c>
      <c r="H16" s="207">
        <v>3166.1949332015006</v>
      </c>
      <c r="I16" s="207">
        <v>3672.3044423460742</v>
      </c>
      <c r="J16" s="207">
        <v>4426.302154089014</v>
      </c>
      <c r="K16" s="207">
        <v>4507.0587622129069</v>
      </c>
      <c r="L16" s="207">
        <v>5386.2134401956364</v>
      </c>
      <c r="M16" s="194">
        <v>2.1963497506912733</v>
      </c>
      <c r="N16" s="19">
        <v>3.1511634229099528</v>
      </c>
      <c r="O16" s="19">
        <v>-5.8885680616493907E-2</v>
      </c>
      <c r="P16" s="194">
        <v>3.4070957173073291</v>
      </c>
      <c r="Q16" s="194">
        <v>1.9821703475586983</v>
      </c>
      <c r="R16" s="192"/>
      <c r="S16" s="92"/>
      <c r="T16" s="92"/>
      <c r="U16" s="92"/>
      <c r="V16" s="92"/>
      <c r="W16" s="92"/>
      <c r="X16" s="92"/>
      <c r="Y16" s="92"/>
      <c r="Z16" s="92"/>
      <c r="AA16" s="92"/>
      <c r="AB16" s="92"/>
      <c r="AC16" s="92"/>
    </row>
    <row r="17" spans="1:29" ht="12.75" customHeight="1" x14ac:dyDescent="0.25">
      <c r="A17" s="39" t="s">
        <v>249</v>
      </c>
      <c r="B17" s="17">
        <v>26.037925380581328</v>
      </c>
      <c r="C17" s="17">
        <v>35.694663928499914</v>
      </c>
      <c r="D17" s="17">
        <v>60.406336541514399</v>
      </c>
      <c r="E17" s="17">
        <v>103.90075774892061</v>
      </c>
      <c r="F17" s="17">
        <v>129.43765492954716</v>
      </c>
      <c r="G17" s="17">
        <v>135.25868743133245</v>
      </c>
      <c r="H17" s="17">
        <v>149.98765777957692</v>
      </c>
      <c r="I17" s="17">
        <v>163.6025795409106</v>
      </c>
      <c r="J17" s="17">
        <v>276.02261951972798</v>
      </c>
      <c r="K17" s="17">
        <v>599.69946841210469</v>
      </c>
      <c r="L17" s="17">
        <v>602.80904161988894</v>
      </c>
      <c r="M17" s="18">
        <v>8.7796386912752045</v>
      </c>
      <c r="N17" s="19">
        <v>7.9189754978552296</v>
      </c>
      <c r="O17" s="19">
        <v>1.4844468060273952</v>
      </c>
      <c r="P17" s="19">
        <v>6.2891453502607053</v>
      </c>
      <c r="Q17" s="19">
        <v>8.1243496974326312</v>
      </c>
      <c r="S17" s="92"/>
      <c r="T17" s="92"/>
      <c r="U17" s="92"/>
      <c r="V17" s="92"/>
      <c r="W17" s="92"/>
      <c r="X17" s="92"/>
      <c r="Y17" s="92"/>
      <c r="Z17" s="92"/>
      <c r="AA17" s="92"/>
      <c r="AB17" s="92"/>
      <c r="AC17" s="92"/>
    </row>
    <row r="18" spans="1:29" ht="12.75" customHeight="1" x14ac:dyDescent="0.25">
      <c r="A18" s="39" t="s">
        <v>251</v>
      </c>
      <c r="B18" s="17">
        <v>1084.4908700063795</v>
      </c>
      <c r="C18" s="17">
        <v>1449.2947012290001</v>
      </c>
      <c r="D18" s="17">
        <v>1956.9662558948762</v>
      </c>
      <c r="E18" s="17">
        <v>1722.4908895158951</v>
      </c>
      <c r="F18" s="17">
        <v>2094.9689313575063</v>
      </c>
      <c r="G18" s="17">
        <v>2384.6312393725866</v>
      </c>
      <c r="H18" s="17">
        <v>2687.7862595516276</v>
      </c>
      <c r="I18" s="17">
        <v>3287.9725252998987</v>
      </c>
      <c r="J18" s="17">
        <v>2993.0216809894027</v>
      </c>
      <c r="K18" s="17">
        <v>3374.4945380001186</v>
      </c>
      <c r="L18" s="17">
        <v>3523.6989822066812</v>
      </c>
      <c r="M18" s="18">
        <v>6.0805453413839805</v>
      </c>
      <c r="N18" s="19">
        <v>0.68375981458563828</v>
      </c>
      <c r="O18" s="19">
        <v>2.5230964021635716</v>
      </c>
      <c r="P18" s="19">
        <v>1.081461672457551</v>
      </c>
      <c r="Q18" s="19">
        <v>1.6456725615938028</v>
      </c>
      <c r="S18" s="92"/>
      <c r="T18" s="92"/>
      <c r="U18" s="92"/>
      <c r="V18" s="92"/>
      <c r="W18" s="92"/>
      <c r="X18" s="92"/>
      <c r="Y18" s="92"/>
      <c r="Z18" s="92"/>
      <c r="AA18" s="92"/>
      <c r="AB18" s="92"/>
      <c r="AC18" s="92"/>
    </row>
    <row r="19" spans="1:29" ht="12.75" customHeight="1" x14ac:dyDescent="0.25">
      <c r="A19" s="39" t="s">
        <v>271</v>
      </c>
      <c r="B19" s="17">
        <v>67.938580737814348</v>
      </c>
      <c r="C19" s="17">
        <v>59.237693685611575</v>
      </c>
      <c r="D19" s="17">
        <v>76.373671133926294</v>
      </c>
      <c r="E19" s="17">
        <v>67.239539016765789</v>
      </c>
      <c r="F19" s="17">
        <v>98.624341553667108</v>
      </c>
      <c r="G19" s="17">
        <v>161.38025575805983</v>
      </c>
      <c r="H19" s="17">
        <v>207.15630922733368</v>
      </c>
      <c r="I19" s="17">
        <v>301.80566696459869</v>
      </c>
      <c r="J19" s="17">
        <v>202.77798919719638</v>
      </c>
      <c r="K19" s="17">
        <v>339.39111662737594</v>
      </c>
      <c r="L19" s="17">
        <v>412.29891869471743</v>
      </c>
      <c r="M19" s="18">
        <v>1.1772147226740026</v>
      </c>
      <c r="N19" s="19">
        <v>2.5897673636362306</v>
      </c>
      <c r="O19" s="19">
        <v>7.7038938639850896</v>
      </c>
      <c r="P19" s="19">
        <v>-0.2133909376431764</v>
      </c>
      <c r="Q19" s="19">
        <v>7.3542243316844669</v>
      </c>
      <c r="S19" s="92"/>
      <c r="T19" s="92"/>
      <c r="U19" s="92"/>
      <c r="V19" s="92"/>
      <c r="W19" s="92"/>
      <c r="X19" s="92"/>
      <c r="Y19" s="92"/>
      <c r="Z19" s="92"/>
      <c r="AA19" s="92"/>
      <c r="AB19" s="92"/>
      <c r="AC19" s="92"/>
    </row>
    <row r="20" spans="1:29" ht="12.75" customHeight="1" x14ac:dyDescent="0.25">
      <c r="A20" s="89" t="s">
        <v>258</v>
      </c>
      <c r="B20" s="13">
        <v>7554.1801416297249</v>
      </c>
      <c r="C20" s="13">
        <v>7105.7814613090441</v>
      </c>
      <c r="D20" s="13">
        <v>6509.6594905404563</v>
      </c>
      <c r="E20" s="13">
        <v>7588.575107323988</v>
      </c>
      <c r="F20" s="13">
        <v>6994.940319468601</v>
      </c>
      <c r="G20" s="13">
        <v>5822.2637924008659</v>
      </c>
      <c r="H20" s="13">
        <v>6455.0589953250492</v>
      </c>
      <c r="I20" s="13">
        <v>6187.37972921651</v>
      </c>
      <c r="J20" s="13">
        <v>7925.2446011482461</v>
      </c>
      <c r="K20" s="13">
        <v>9354.8229796991254</v>
      </c>
      <c r="L20" s="13">
        <v>10296.460238409738</v>
      </c>
      <c r="M20" s="14">
        <v>-1.4771211501482084</v>
      </c>
      <c r="N20" s="15">
        <v>0.72159027524274499</v>
      </c>
      <c r="O20" s="15">
        <v>-0.80001185926013019</v>
      </c>
      <c r="P20" s="15">
        <v>2.0730861920831511</v>
      </c>
      <c r="Q20" s="15">
        <v>2.6520264484467315</v>
      </c>
      <c r="S20" s="92"/>
      <c r="T20" s="92"/>
      <c r="U20" s="92"/>
      <c r="V20" s="92"/>
      <c r="W20" s="92"/>
      <c r="X20" s="92"/>
      <c r="Y20" s="92"/>
      <c r="Z20" s="92"/>
      <c r="AA20" s="92"/>
      <c r="AB20" s="92"/>
      <c r="AC20" s="92"/>
    </row>
    <row r="21" spans="1:29" ht="12.75" customHeight="1" x14ac:dyDescent="0.25">
      <c r="A21" s="39" t="s">
        <v>248</v>
      </c>
      <c r="B21" s="17">
        <v>5157.7224416875652</v>
      </c>
      <c r="C21" s="17">
        <v>4365.2933163478701</v>
      </c>
      <c r="D21" s="17">
        <v>3762.1948915239136</v>
      </c>
      <c r="E21" s="17">
        <v>3994.5357174951091</v>
      </c>
      <c r="F21" s="17">
        <v>3648.4634355112494</v>
      </c>
      <c r="G21" s="17">
        <v>2040.3652867876676</v>
      </c>
      <c r="H21" s="17">
        <v>3105.6151293776088</v>
      </c>
      <c r="I21" s="17">
        <v>2319.5779354390561</v>
      </c>
      <c r="J21" s="17">
        <v>3157.9462846471888</v>
      </c>
      <c r="K21" s="17">
        <v>4214.1359764004765</v>
      </c>
      <c r="L21" s="17">
        <v>4354.4202211880493</v>
      </c>
      <c r="M21" s="18">
        <v>-3.1056770984573823</v>
      </c>
      <c r="N21" s="19">
        <v>-0.30649367068503741</v>
      </c>
      <c r="O21" s="19">
        <v>-1.5980366841606086</v>
      </c>
      <c r="P21" s="19">
        <v>0.16724070483404851</v>
      </c>
      <c r="Q21" s="19">
        <v>3.2648598495553793</v>
      </c>
      <c r="S21" s="92"/>
      <c r="T21" s="92"/>
      <c r="U21" s="92"/>
      <c r="V21" s="92"/>
      <c r="W21" s="92"/>
      <c r="X21" s="92"/>
      <c r="Y21" s="92"/>
      <c r="Z21" s="92"/>
      <c r="AA21" s="92"/>
      <c r="AB21" s="92"/>
      <c r="AC21" s="92"/>
    </row>
    <row r="22" spans="1:29" ht="12.75" customHeight="1" x14ac:dyDescent="0.25">
      <c r="A22" s="39" t="s">
        <v>250</v>
      </c>
      <c r="B22" s="207">
        <v>1780.6615377838575</v>
      </c>
      <c r="C22" s="207">
        <v>1954.9012151508982</v>
      </c>
      <c r="D22" s="207">
        <v>2179.0514678610571</v>
      </c>
      <c r="E22" s="207">
        <v>3061.6498599031706</v>
      </c>
      <c r="F22" s="207">
        <v>2870.0314432993255</v>
      </c>
      <c r="G22" s="207">
        <v>3283.3639198668398</v>
      </c>
      <c r="H22" s="207">
        <v>2783.1586807847884</v>
      </c>
      <c r="I22" s="207">
        <v>3256.8507211668734</v>
      </c>
      <c r="J22" s="207">
        <v>4006.0758163190444</v>
      </c>
      <c r="K22" s="207">
        <v>4105.5406883481019</v>
      </c>
      <c r="L22" s="207">
        <v>4920.5428228436376</v>
      </c>
      <c r="M22" s="194">
        <v>2.0395679337010364</v>
      </c>
      <c r="N22" s="19">
        <v>2.7926155203913616</v>
      </c>
      <c r="O22" s="19">
        <v>-0.30689298535891973</v>
      </c>
      <c r="P22" s="194">
        <v>3.7093994981577616</v>
      </c>
      <c r="Q22" s="194">
        <v>2.0773495825863408</v>
      </c>
      <c r="R22" s="192"/>
      <c r="S22" s="92"/>
      <c r="T22" s="92"/>
      <c r="U22" s="92"/>
      <c r="V22" s="92"/>
      <c r="W22" s="92"/>
      <c r="X22" s="92"/>
      <c r="Y22" s="92"/>
      <c r="Z22" s="92"/>
      <c r="AA22" s="92"/>
      <c r="AB22" s="92"/>
      <c r="AC22" s="92"/>
    </row>
    <row r="23" spans="1:29" ht="12.75" customHeight="1" x14ac:dyDescent="0.25">
      <c r="A23" s="39" t="s">
        <v>249</v>
      </c>
      <c r="B23" s="17">
        <v>17.025703575000861</v>
      </c>
      <c r="C23" s="17">
        <v>27.208834982620534</v>
      </c>
      <c r="D23" s="17">
        <v>47.75407943235755</v>
      </c>
      <c r="E23" s="17">
        <v>51.870021871997658</v>
      </c>
      <c r="F23" s="17">
        <v>57.14308037193544</v>
      </c>
      <c r="G23" s="17">
        <v>60.870839045560231</v>
      </c>
      <c r="H23" s="17">
        <v>67.735237997284273</v>
      </c>
      <c r="I23" s="17">
        <v>71.741886953236019</v>
      </c>
      <c r="J23" s="17">
        <v>192.41110823514339</v>
      </c>
      <c r="K23" s="17">
        <v>502.67618114247404</v>
      </c>
      <c r="L23" s="17">
        <v>503.9813632957331</v>
      </c>
      <c r="M23" s="18">
        <v>10.863999226985822</v>
      </c>
      <c r="N23" s="19">
        <v>1.8111439112907801</v>
      </c>
      <c r="O23" s="19">
        <v>1.7150229262315353</v>
      </c>
      <c r="P23" s="19">
        <v>11.004746147923106</v>
      </c>
      <c r="Q23" s="19">
        <v>10.107888294893419</v>
      </c>
      <c r="S23" s="92"/>
      <c r="T23" s="92"/>
      <c r="U23" s="92"/>
      <c r="V23" s="92"/>
      <c r="W23" s="92"/>
      <c r="X23" s="92"/>
      <c r="Y23" s="92"/>
      <c r="Z23" s="92"/>
      <c r="AA23" s="92"/>
      <c r="AB23" s="92"/>
      <c r="AC23" s="92"/>
    </row>
    <row r="24" spans="1:29" ht="12.75" customHeight="1" x14ac:dyDescent="0.25">
      <c r="A24" s="39" t="s">
        <v>251</v>
      </c>
      <c r="B24" s="17">
        <v>544.19172302467075</v>
      </c>
      <c r="C24" s="17">
        <v>711.17727977119546</v>
      </c>
      <c r="D24" s="17">
        <v>468.25440313621061</v>
      </c>
      <c r="E24" s="17">
        <v>480.51950805371075</v>
      </c>
      <c r="F24" s="17">
        <v>418.11287301341076</v>
      </c>
      <c r="G24" s="17">
        <v>432.85760797925923</v>
      </c>
      <c r="H24" s="17">
        <v>494.8985652127808</v>
      </c>
      <c r="I24" s="17">
        <v>525.94043676852425</v>
      </c>
      <c r="J24" s="17">
        <v>564.84800714069297</v>
      </c>
      <c r="K24" s="17">
        <v>527.75928780577851</v>
      </c>
      <c r="L24" s="17">
        <v>507.04868796525534</v>
      </c>
      <c r="M24" s="18">
        <v>-1.4916615632639019</v>
      </c>
      <c r="N24" s="19">
        <v>-1.1262133713212386</v>
      </c>
      <c r="O24" s="19">
        <v>1.7003073880861308</v>
      </c>
      <c r="P24" s="19">
        <v>1.3308161507361138</v>
      </c>
      <c r="Q24" s="19">
        <v>-1.0736908516139732</v>
      </c>
      <c r="S24" s="92"/>
      <c r="T24" s="92"/>
      <c r="U24" s="92"/>
      <c r="V24" s="92"/>
      <c r="W24" s="92"/>
      <c r="X24" s="92"/>
      <c r="Y24" s="92"/>
      <c r="Z24" s="92"/>
      <c r="AA24" s="92"/>
      <c r="AB24" s="92"/>
      <c r="AC24" s="92"/>
    </row>
    <row r="25" spans="1:29" ht="12.75" customHeight="1" x14ac:dyDescent="0.25">
      <c r="A25" s="39" t="s">
        <v>271</v>
      </c>
      <c r="B25" s="17">
        <v>54.578735558630477</v>
      </c>
      <c r="C25" s="17">
        <v>47.200815056459469</v>
      </c>
      <c r="D25" s="17">
        <v>52.404648586917794</v>
      </c>
      <c r="E25" s="17">
        <v>-1.4210854715202004E-14</v>
      </c>
      <c r="F25" s="17">
        <v>1.1894872726800116</v>
      </c>
      <c r="G25" s="17">
        <v>4.8061387215392983</v>
      </c>
      <c r="H25" s="17">
        <v>3.6513819525866325</v>
      </c>
      <c r="I25" s="17">
        <v>13.268748888821335</v>
      </c>
      <c r="J25" s="17">
        <v>3.9633848061764354</v>
      </c>
      <c r="K25" s="17">
        <v>4.7108460022943746</v>
      </c>
      <c r="L25" s="17">
        <v>10.467143117061141</v>
      </c>
      <c r="M25" s="18">
        <v>-0.40566541953479529</v>
      </c>
      <c r="N25" s="19">
        <v>-31.514441994882514</v>
      </c>
      <c r="O25" s="19">
        <v>11.868997575406537</v>
      </c>
      <c r="P25" s="19">
        <v>0.82329756825176847</v>
      </c>
      <c r="Q25" s="19">
        <v>10.198629202407194</v>
      </c>
      <c r="S25" s="92"/>
      <c r="T25" s="92"/>
      <c r="U25" s="92"/>
      <c r="V25" s="92"/>
      <c r="W25" s="92"/>
      <c r="X25" s="92"/>
      <c r="Y25" s="92"/>
      <c r="Z25" s="92"/>
      <c r="AA25" s="92"/>
      <c r="AB25" s="92"/>
      <c r="AC25" s="92"/>
    </row>
    <row r="26" spans="1:29" ht="12.75" customHeight="1" x14ac:dyDescent="0.25">
      <c r="A26" s="89" t="s">
        <v>252</v>
      </c>
      <c r="B26" s="13">
        <v>771.82287391360046</v>
      </c>
      <c r="C26" s="13">
        <v>973.53882588101271</v>
      </c>
      <c r="D26" s="13">
        <v>1907.3794624103655</v>
      </c>
      <c r="E26" s="13">
        <v>2534.5862876674064</v>
      </c>
      <c r="F26" s="13">
        <v>2772.5653625811833</v>
      </c>
      <c r="G26" s="13">
        <v>3270.999976205861</v>
      </c>
      <c r="H26" s="13">
        <v>3674.2196041817801</v>
      </c>
      <c r="I26" s="13">
        <v>4390.8914634578859</v>
      </c>
      <c r="J26" s="13">
        <v>3924.7153821174297</v>
      </c>
      <c r="K26" s="13">
        <v>4373.1944499865203</v>
      </c>
      <c r="L26" s="13">
        <v>4473.2442358700227</v>
      </c>
      <c r="M26" s="14">
        <v>9.4692003543153991</v>
      </c>
      <c r="N26" s="15">
        <v>3.8112616348185968</v>
      </c>
      <c r="O26" s="15">
        <v>2.8556922993903111</v>
      </c>
      <c r="P26" s="15">
        <v>0.66171046330023575</v>
      </c>
      <c r="Q26" s="15">
        <v>1.3167952916118608</v>
      </c>
      <c r="S26" s="92"/>
      <c r="T26" s="92"/>
      <c r="U26" s="92"/>
      <c r="V26" s="92"/>
      <c r="W26" s="92"/>
      <c r="X26" s="92"/>
      <c r="Y26" s="92"/>
      <c r="Z26" s="92"/>
      <c r="AA26" s="92"/>
      <c r="AB26" s="92"/>
      <c r="AC26" s="92"/>
    </row>
    <row r="27" spans="1:29" ht="12.75" customHeight="1" x14ac:dyDescent="0.25">
      <c r="A27" s="39" t="s">
        <v>248</v>
      </c>
      <c r="B27" s="17">
        <v>110.49365753684565</v>
      </c>
      <c r="C27" s="17">
        <v>100.47432035653124</v>
      </c>
      <c r="D27" s="17">
        <v>225.73440229343572</v>
      </c>
      <c r="E27" s="17">
        <v>565.83414469049285</v>
      </c>
      <c r="F27" s="17">
        <v>611.1115049313546</v>
      </c>
      <c r="G27" s="17">
        <v>738.66823088079866</v>
      </c>
      <c r="H27" s="17">
        <v>812.53831036918143</v>
      </c>
      <c r="I27" s="17">
        <v>833.00804308385921</v>
      </c>
      <c r="J27" s="17">
        <v>793.88925482314528</v>
      </c>
      <c r="K27" s="17">
        <v>693.23756803266292</v>
      </c>
      <c r="L27" s="17">
        <v>490.26387037478571</v>
      </c>
      <c r="M27" s="18">
        <v>7.4053810333051917</v>
      </c>
      <c r="N27" s="19">
        <v>10.472013801140223</v>
      </c>
      <c r="O27" s="19">
        <v>2.8898037066697357</v>
      </c>
      <c r="P27" s="19">
        <v>-0.23192154892820449</v>
      </c>
      <c r="Q27" s="19">
        <v>-4.7056841281925221</v>
      </c>
      <c r="S27" s="92"/>
      <c r="T27" s="92"/>
      <c r="U27" s="92"/>
      <c r="V27" s="92"/>
      <c r="W27" s="92"/>
      <c r="X27" s="92"/>
      <c r="Y27" s="92"/>
      <c r="Z27" s="92"/>
      <c r="AA27" s="92"/>
      <c r="AB27" s="92"/>
      <c r="AC27" s="92"/>
    </row>
    <row r="28" spans="1:29" ht="12.75" customHeight="1" x14ac:dyDescent="0.25">
      <c r="A28" s="39" t="s">
        <v>250</v>
      </c>
      <c r="B28" s="17">
        <v>98.658002410281284</v>
      </c>
      <c r="C28" s="17">
        <v>114.42437649164518</v>
      </c>
      <c r="D28" s="17">
        <v>156.31192770209853</v>
      </c>
      <c r="E28" s="17">
        <v>607.51048662104029</v>
      </c>
      <c r="F28" s="17">
        <v>314.86837046713435</v>
      </c>
      <c r="G28" s="17">
        <v>349.59614850944217</v>
      </c>
      <c r="H28" s="17">
        <v>383.03625241671205</v>
      </c>
      <c r="I28" s="17">
        <v>415.4537211792009</v>
      </c>
      <c r="J28" s="17">
        <v>420.22633776996969</v>
      </c>
      <c r="K28" s="17">
        <v>401.51807386480527</v>
      </c>
      <c r="L28" s="17">
        <v>465.67061735199906</v>
      </c>
      <c r="M28" s="18">
        <v>4.709474523455115</v>
      </c>
      <c r="N28" s="19">
        <v>7.2540478455107582</v>
      </c>
      <c r="O28" s="19">
        <v>1.9790787390883802</v>
      </c>
      <c r="P28" s="19">
        <v>0.93094485474347621</v>
      </c>
      <c r="Q28" s="19">
        <v>1.0321410948597398</v>
      </c>
      <c r="S28" s="92"/>
      <c r="T28" s="92"/>
      <c r="U28" s="92"/>
      <c r="V28" s="92"/>
      <c r="W28" s="92"/>
      <c r="X28" s="92"/>
      <c r="Y28" s="92"/>
      <c r="Z28" s="92"/>
      <c r="AA28" s="92"/>
      <c r="AB28" s="92"/>
      <c r="AC28" s="92"/>
    </row>
    <row r="29" spans="1:29" ht="12.75" customHeight="1" x14ac:dyDescent="0.25">
      <c r="A29" s="39" t="s">
        <v>249</v>
      </c>
      <c r="B29" s="17">
        <v>9.0122218055804844</v>
      </c>
      <c r="C29" s="17">
        <v>8.4858289458793905</v>
      </c>
      <c r="D29" s="17">
        <v>12.652257109156839</v>
      </c>
      <c r="E29" s="17">
        <v>52.030735876922954</v>
      </c>
      <c r="F29" s="17">
        <v>72.294574557611725</v>
      </c>
      <c r="G29" s="17">
        <v>74.387848385772216</v>
      </c>
      <c r="H29" s="17">
        <v>82.252419782292648</v>
      </c>
      <c r="I29" s="17">
        <v>91.860692587674578</v>
      </c>
      <c r="J29" s="17">
        <v>83.611511284584608</v>
      </c>
      <c r="K29" s="17">
        <v>97.023287269630657</v>
      </c>
      <c r="L29" s="17">
        <v>98.827678324155826</v>
      </c>
      <c r="M29" s="18">
        <v>3.4507428803103313</v>
      </c>
      <c r="N29" s="19">
        <v>19.040233411797146</v>
      </c>
      <c r="O29" s="19">
        <v>1.2987993057189229</v>
      </c>
      <c r="P29" s="19">
        <v>0.16401832660775106</v>
      </c>
      <c r="Q29" s="19">
        <v>1.686020612068706</v>
      </c>
      <c r="S29" s="92"/>
      <c r="T29" s="92"/>
      <c r="U29" s="92"/>
      <c r="V29" s="92"/>
      <c r="W29" s="92"/>
      <c r="X29" s="92"/>
      <c r="Y29" s="92"/>
      <c r="Z29" s="92"/>
      <c r="AA29" s="92"/>
      <c r="AB29" s="92"/>
      <c r="AC29" s="92"/>
    </row>
    <row r="30" spans="1:29" ht="12.75" customHeight="1" x14ac:dyDescent="0.25">
      <c r="A30" s="39" t="s">
        <v>251</v>
      </c>
      <c r="B30" s="17">
        <v>540.2991469817091</v>
      </c>
      <c r="C30" s="17">
        <v>738.11742145780488</v>
      </c>
      <c r="D30" s="17">
        <v>1488.7118527586658</v>
      </c>
      <c r="E30" s="17">
        <v>1241.9713814621844</v>
      </c>
      <c r="F30" s="17">
        <v>1676.8560583440956</v>
      </c>
      <c r="G30" s="17">
        <v>1951.7736313933274</v>
      </c>
      <c r="H30" s="17">
        <v>2192.8876943388468</v>
      </c>
      <c r="I30" s="17">
        <v>2762.0320885313745</v>
      </c>
      <c r="J30" s="17">
        <v>2428.1736738487098</v>
      </c>
      <c r="K30" s="17">
        <v>2846.7352501943401</v>
      </c>
      <c r="L30" s="17">
        <v>3016.6502942414259</v>
      </c>
      <c r="M30" s="18">
        <v>10.666872418371142</v>
      </c>
      <c r="N30" s="19">
        <v>1.1972040848930998</v>
      </c>
      <c r="O30" s="19">
        <v>2.7193022386587495</v>
      </c>
      <c r="P30" s="19">
        <v>1.0244129789078738</v>
      </c>
      <c r="Q30" s="19">
        <v>2.1937938242475141</v>
      </c>
      <c r="S30" s="92"/>
      <c r="T30" s="92"/>
      <c r="U30" s="92"/>
      <c r="V30" s="92"/>
      <c r="W30" s="92"/>
      <c r="X30" s="92"/>
      <c r="Y30" s="92"/>
      <c r="Z30" s="92"/>
      <c r="AA30" s="92"/>
      <c r="AB30" s="92"/>
      <c r="AC30" s="92"/>
    </row>
    <row r="31" spans="1:29" ht="12.75" customHeight="1" x14ac:dyDescent="0.25">
      <c r="A31" s="39" t="s">
        <v>271</v>
      </c>
      <c r="B31" s="207">
        <v>13.359845179183878</v>
      </c>
      <c r="C31" s="207">
        <v>12.036878629152108</v>
      </c>
      <c r="D31" s="207">
        <v>23.969022547008485</v>
      </c>
      <c r="E31" s="207">
        <v>67.239539016765804</v>
      </c>
      <c r="F31" s="207">
        <v>97.434854280987096</v>
      </c>
      <c r="G31" s="207">
        <v>156.57411703652053</v>
      </c>
      <c r="H31" s="207">
        <v>203.50492727474705</v>
      </c>
      <c r="I31" s="207">
        <v>288.53691807577735</v>
      </c>
      <c r="J31" s="207">
        <v>198.81460439101994</v>
      </c>
      <c r="K31" s="207">
        <v>334.68027062508156</v>
      </c>
      <c r="L31" s="207">
        <v>401.83177557765629</v>
      </c>
      <c r="M31" s="194">
        <v>6.0192896054204192</v>
      </c>
      <c r="N31" s="19">
        <v>15.055239716023383</v>
      </c>
      <c r="O31" s="19">
        <v>7.6430659007343138</v>
      </c>
      <c r="P31" s="194">
        <v>-0.23290298899488748</v>
      </c>
      <c r="Q31" s="194">
        <v>7.2900874570812624</v>
      </c>
      <c r="R31" s="192"/>
      <c r="S31" s="92"/>
      <c r="T31" s="92"/>
      <c r="U31" s="92"/>
      <c r="V31" s="92"/>
      <c r="W31" s="92"/>
      <c r="X31" s="92"/>
      <c r="Y31" s="92"/>
      <c r="Z31" s="92"/>
      <c r="AA31" s="92"/>
      <c r="AB31" s="92"/>
      <c r="AC31" s="92"/>
    </row>
    <row r="32" spans="1:29" ht="2.1" customHeight="1" x14ac:dyDescent="0.25">
      <c r="A32" s="12"/>
      <c r="B32" s="50"/>
      <c r="C32" s="50"/>
      <c r="D32" s="50"/>
      <c r="E32" s="50"/>
      <c r="F32" s="50"/>
      <c r="G32" s="50"/>
      <c r="H32" s="50"/>
      <c r="I32" s="50"/>
      <c r="J32" s="50"/>
      <c r="K32" s="50"/>
      <c r="L32" s="50"/>
      <c r="M32" s="51"/>
      <c r="N32" s="51"/>
      <c r="O32" s="51"/>
      <c r="P32" s="51"/>
      <c r="Q32" s="51"/>
      <c r="S32" s="92"/>
      <c r="T32" s="92"/>
      <c r="U32" s="92"/>
      <c r="V32" s="92"/>
      <c r="W32" s="92"/>
      <c r="X32" s="92"/>
      <c r="Y32" s="92"/>
      <c r="Z32" s="92"/>
      <c r="AA32" s="92"/>
      <c r="AB32" s="92"/>
      <c r="AC32" s="92"/>
    </row>
    <row r="33" spans="1:29" ht="12.75" customHeight="1" x14ac:dyDescent="0.25">
      <c r="A33" s="88" t="s">
        <v>264</v>
      </c>
      <c r="B33" s="13">
        <v>1913.0292895080458</v>
      </c>
      <c r="C33" s="13">
        <v>2155.7009689082242</v>
      </c>
      <c r="D33" s="13">
        <v>2191.3185275627334</v>
      </c>
      <c r="E33" s="13">
        <v>2275.4564175421624</v>
      </c>
      <c r="F33" s="13">
        <v>2214.1131289005916</v>
      </c>
      <c r="G33" s="13">
        <v>1896.3697151833621</v>
      </c>
      <c r="H33" s="13">
        <v>1953.4779125461973</v>
      </c>
      <c r="I33" s="13">
        <v>2000.6641078639884</v>
      </c>
      <c r="J33" s="13">
        <v>1975.4983284939201</v>
      </c>
      <c r="K33" s="13">
        <v>2091.0002530618162</v>
      </c>
      <c r="L33" s="13">
        <v>2248.6794371798178</v>
      </c>
      <c r="M33" s="14">
        <v>1.3674191005828229</v>
      </c>
      <c r="N33" s="15">
        <v>0.1035385642679465</v>
      </c>
      <c r="O33" s="15">
        <v>-1.2445960460843564</v>
      </c>
      <c r="P33" s="15">
        <v>0.11215640738446719</v>
      </c>
      <c r="Q33" s="15">
        <v>1.3036487872501779</v>
      </c>
      <c r="S33" s="92"/>
      <c r="T33" s="92"/>
      <c r="U33" s="92"/>
      <c r="V33" s="92"/>
      <c r="W33" s="92"/>
      <c r="X33" s="92"/>
      <c r="Y33" s="92"/>
      <c r="Z33" s="92"/>
      <c r="AA33" s="92"/>
      <c r="AB33" s="92"/>
      <c r="AC33" s="92"/>
    </row>
    <row r="34" spans="1:29" ht="12.75" customHeight="1" x14ac:dyDescent="0.25">
      <c r="A34" s="39" t="s">
        <v>248</v>
      </c>
      <c r="B34" s="17">
        <v>484.18351820543023</v>
      </c>
      <c r="C34" s="17">
        <v>511.10603698787224</v>
      </c>
      <c r="D34" s="17">
        <v>536.41491931689961</v>
      </c>
      <c r="E34" s="17">
        <v>640.34123568106565</v>
      </c>
      <c r="F34" s="17">
        <v>530.76548741660804</v>
      </c>
      <c r="G34" s="17">
        <v>140.1997217853017</v>
      </c>
      <c r="H34" s="17">
        <v>255.95449938808912</v>
      </c>
      <c r="I34" s="17">
        <v>292.44800108032013</v>
      </c>
      <c r="J34" s="17">
        <v>242.53406745381255</v>
      </c>
      <c r="K34" s="17">
        <v>316.28229982244477</v>
      </c>
      <c r="L34" s="17">
        <v>478.55332880374175</v>
      </c>
      <c r="M34" s="18">
        <v>1.0297049483704246</v>
      </c>
      <c r="N34" s="19">
        <v>-0.10582081429564294</v>
      </c>
      <c r="O34" s="19">
        <v>-7.0336009678125144</v>
      </c>
      <c r="P34" s="19">
        <v>-0.53712735525476285</v>
      </c>
      <c r="Q34" s="19">
        <v>7.0325220814285272</v>
      </c>
      <c r="S34" s="92"/>
      <c r="T34" s="92"/>
      <c r="U34" s="92"/>
      <c r="V34" s="92"/>
      <c r="W34" s="92"/>
      <c r="X34" s="92"/>
      <c r="Y34" s="92"/>
      <c r="Z34" s="92"/>
      <c r="AA34" s="92"/>
      <c r="AB34" s="92"/>
      <c r="AC34" s="92"/>
    </row>
    <row r="35" spans="1:29" ht="12.75" customHeight="1" x14ac:dyDescent="0.25">
      <c r="A35" s="39" t="s">
        <v>250</v>
      </c>
      <c r="B35" s="17">
        <v>39.350804978519683</v>
      </c>
      <c r="C35" s="17">
        <v>52.084650608120306</v>
      </c>
      <c r="D35" s="17">
        <v>71.776858930682408</v>
      </c>
      <c r="E35" s="17">
        <v>29.640941799702414</v>
      </c>
      <c r="F35" s="17">
        <v>34.355631921730378</v>
      </c>
      <c r="G35" s="17">
        <v>34.789252073357702</v>
      </c>
      <c r="H35" s="17">
        <v>35.034956264943581</v>
      </c>
      <c r="I35" s="17">
        <v>23.077139746256162</v>
      </c>
      <c r="J35" s="17">
        <v>24.790299390065005</v>
      </c>
      <c r="K35" s="17">
        <v>30.554170184832547</v>
      </c>
      <c r="L35" s="17">
        <v>27.318261776070848</v>
      </c>
      <c r="M35" s="18">
        <v>6.1947587913546709</v>
      </c>
      <c r="N35" s="19">
        <v>-7.1030727208494131</v>
      </c>
      <c r="O35" s="19">
        <v>0.19599533329133223</v>
      </c>
      <c r="P35" s="19">
        <v>-3.3998014170199764</v>
      </c>
      <c r="Q35" s="19">
        <v>0.97575964228433509</v>
      </c>
      <c r="S35" s="92"/>
      <c r="T35" s="92"/>
      <c r="U35" s="92"/>
      <c r="V35" s="92"/>
      <c r="W35" s="92"/>
      <c r="X35" s="92"/>
      <c r="Y35" s="92"/>
      <c r="Z35" s="92"/>
      <c r="AA35" s="92"/>
      <c r="AB35" s="92"/>
      <c r="AC35" s="92"/>
    </row>
    <row r="36" spans="1:29" ht="12.75" customHeight="1" x14ac:dyDescent="0.25">
      <c r="A36" s="39" t="s">
        <v>249</v>
      </c>
      <c r="B36" s="17">
        <v>60.785947447983546</v>
      </c>
      <c r="C36" s="17">
        <v>59.472017474029045</v>
      </c>
      <c r="D36" s="17">
        <v>62.631164551792999</v>
      </c>
      <c r="E36" s="17">
        <v>51.305905581506153</v>
      </c>
      <c r="F36" s="17">
        <v>54.48244789954547</v>
      </c>
      <c r="G36" s="17">
        <v>55.250460589094324</v>
      </c>
      <c r="H36" s="17">
        <v>52.900993359176773</v>
      </c>
      <c r="I36" s="17">
        <v>49.919132362177962</v>
      </c>
      <c r="J36" s="17">
        <v>48.868676404250046</v>
      </c>
      <c r="K36" s="17">
        <v>50.722304612483519</v>
      </c>
      <c r="L36" s="17">
        <v>52.588072001694066</v>
      </c>
      <c r="M36" s="18">
        <v>0.2994911388851218</v>
      </c>
      <c r="N36" s="19">
        <v>-1.384174946797434</v>
      </c>
      <c r="O36" s="19">
        <v>-0.29413134531882656</v>
      </c>
      <c r="P36" s="19">
        <v>-0.78972009426374612</v>
      </c>
      <c r="Q36" s="19">
        <v>0.73622389033825009</v>
      </c>
      <c r="S36" s="92"/>
      <c r="T36" s="92"/>
      <c r="U36" s="92"/>
      <c r="V36" s="92"/>
      <c r="W36" s="92"/>
      <c r="X36" s="92"/>
      <c r="Y36" s="92"/>
      <c r="Z36" s="92"/>
      <c r="AA36" s="92"/>
      <c r="AB36" s="92"/>
      <c r="AC36" s="92"/>
    </row>
    <row r="37" spans="1:29" ht="12.75" customHeight="1" x14ac:dyDescent="0.25">
      <c r="A37" s="39" t="s">
        <v>251</v>
      </c>
      <c r="B37" s="17">
        <v>1007.9205077308333</v>
      </c>
      <c r="C37" s="17">
        <v>1144.4889782227208</v>
      </c>
      <c r="D37" s="17">
        <v>1278.6155819952432</v>
      </c>
      <c r="E37" s="17">
        <v>1412.211393216415</v>
      </c>
      <c r="F37" s="17">
        <v>1557.1452785130011</v>
      </c>
      <c r="G37" s="17">
        <v>1607.9900250506382</v>
      </c>
      <c r="H37" s="17">
        <v>1560.0481827473493</v>
      </c>
      <c r="I37" s="17">
        <v>1576.5085664405653</v>
      </c>
      <c r="J37" s="17">
        <v>1598.5033703841616</v>
      </c>
      <c r="K37" s="17">
        <v>1621.8019673430317</v>
      </c>
      <c r="L37" s="17">
        <v>1622.1982632437732</v>
      </c>
      <c r="M37" s="18">
        <v>2.4074073176762578</v>
      </c>
      <c r="N37" s="19">
        <v>1.990310523350014</v>
      </c>
      <c r="O37" s="19">
        <v>1.8626854323633424E-2</v>
      </c>
      <c r="P37" s="19">
        <v>0.24380763683220508</v>
      </c>
      <c r="Q37" s="19">
        <v>0.14725215020008342</v>
      </c>
      <c r="S37" s="92"/>
      <c r="T37" s="92"/>
      <c r="U37" s="92"/>
      <c r="V37" s="92"/>
      <c r="W37" s="92"/>
      <c r="X37" s="92"/>
      <c r="Y37" s="92"/>
      <c r="Z37" s="92"/>
      <c r="AA37" s="92"/>
      <c r="AB37" s="92"/>
      <c r="AC37" s="92"/>
    </row>
    <row r="38" spans="1:29" ht="12.75" customHeight="1" x14ac:dyDescent="0.25">
      <c r="A38" s="39" t="s">
        <v>271</v>
      </c>
      <c r="B38" s="17">
        <v>320.78851114527907</v>
      </c>
      <c r="C38" s="17">
        <v>388.54928561548201</v>
      </c>
      <c r="D38" s="17">
        <v>241.88000276811505</v>
      </c>
      <c r="E38" s="17">
        <v>141.95694126347342</v>
      </c>
      <c r="F38" s="17">
        <v>37.364283149706154</v>
      </c>
      <c r="G38" s="17">
        <v>58.140255684970228</v>
      </c>
      <c r="H38" s="17">
        <v>49.53928078663845</v>
      </c>
      <c r="I38" s="17">
        <v>58.711268234668928</v>
      </c>
      <c r="J38" s="17">
        <v>60.801914861630763</v>
      </c>
      <c r="K38" s="17">
        <v>71.639511099023593</v>
      </c>
      <c r="L38" s="17">
        <v>68.021511354537907</v>
      </c>
      <c r="M38" s="18">
        <v>-2.7839176115037945</v>
      </c>
      <c r="N38" s="19">
        <v>-17.03676677057252</v>
      </c>
      <c r="O38" s="19">
        <v>2.860659441828628</v>
      </c>
      <c r="P38" s="19">
        <v>2.0696806491217412</v>
      </c>
      <c r="Q38" s="19">
        <v>1.1283454906144241</v>
      </c>
      <c r="S38" s="92"/>
      <c r="T38" s="92"/>
      <c r="U38" s="92"/>
      <c r="V38" s="92"/>
      <c r="W38" s="92"/>
      <c r="X38" s="92"/>
      <c r="Y38" s="92"/>
      <c r="Z38" s="92"/>
      <c r="AA38" s="92"/>
      <c r="AB38" s="92"/>
      <c r="AC38" s="92"/>
    </row>
    <row r="39" spans="1:29" ht="2.1" customHeight="1" x14ac:dyDescent="0.25">
      <c r="A39" s="11"/>
      <c r="B39" s="215"/>
      <c r="C39" s="215"/>
      <c r="D39" s="215"/>
      <c r="E39" s="215"/>
      <c r="F39" s="215"/>
      <c r="G39" s="215"/>
      <c r="H39" s="215"/>
      <c r="I39" s="215"/>
      <c r="J39" s="215"/>
      <c r="K39" s="215"/>
      <c r="L39" s="215"/>
      <c r="M39" s="195"/>
      <c r="N39" s="21"/>
      <c r="O39" s="21"/>
      <c r="P39" s="195"/>
      <c r="Q39" s="195"/>
      <c r="R39" s="192"/>
      <c r="S39" s="92"/>
      <c r="T39" s="92"/>
      <c r="U39" s="92"/>
      <c r="V39" s="92"/>
      <c r="W39" s="92"/>
      <c r="X39" s="92"/>
      <c r="Y39" s="92"/>
      <c r="Z39" s="92"/>
      <c r="AA39" s="92"/>
      <c r="AB39" s="92"/>
      <c r="AC39" s="92"/>
    </row>
    <row r="40" spans="1:29" ht="12.75" customHeight="1" x14ac:dyDescent="0.25">
      <c r="A40" s="4" t="s">
        <v>532</v>
      </c>
      <c r="B40" s="31">
        <v>54.564961082672909</v>
      </c>
      <c r="C40" s="31">
        <v>50.580230492396268</v>
      </c>
      <c r="D40" s="31">
        <v>54.866676359915452</v>
      </c>
      <c r="E40" s="31">
        <v>59.669052326279441</v>
      </c>
      <c r="F40" s="31">
        <v>58.621137871904722</v>
      </c>
      <c r="G40" s="31">
        <v>53.33025842812048</v>
      </c>
      <c r="H40" s="31">
        <v>56.523782527006858</v>
      </c>
      <c r="I40" s="31">
        <v>56.879771014250757</v>
      </c>
      <c r="J40" s="31">
        <v>58.981826162416532</v>
      </c>
      <c r="K40" s="31">
        <v>63.416643696551702</v>
      </c>
      <c r="L40" s="31">
        <v>65.703575519518452</v>
      </c>
      <c r="M40" s="14">
        <v>5.515758528451542E-2</v>
      </c>
      <c r="N40" s="15">
        <v>0.66408704237608251</v>
      </c>
      <c r="O40" s="15">
        <v>-0.36367576010426506</v>
      </c>
      <c r="P40" s="15">
        <v>0.42658615980821768</v>
      </c>
      <c r="Q40" s="15">
        <v>1.0850846064552888</v>
      </c>
      <c r="S40" s="92"/>
      <c r="T40" s="92"/>
      <c r="U40" s="92"/>
      <c r="V40" s="92"/>
      <c r="W40" s="92"/>
      <c r="X40" s="92"/>
      <c r="Y40" s="92"/>
      <c r="Z40" s="92"/>
      <c r="AA40" s="92"/>
      <c r="AB40" s="92"/>
      <c r="AC40" s="92"/>
    </row>
    <row r="41" spans="1:29" ht="12.75" customHeight="1" x14ac:dyDescent="0.25">
      <c r="A41" s="16" t="s">
        <v>203</v>
      </c>
      <c r="B41" s="32">
        <v>32.492157491971255</v>
      </c>
      <c r="C41" s="32">
        <v>28.395737780981758</v>
      </c>
      <c r="D41" s="32">
        <v>27.285498246845513</v>
      </c>
      <c r="E41" s="32">
        <v>34.872954720346065</v>
      </c>
      <c r="F41" s="32">
        <v>31.358840284943174</v>
      </c>
      <c r="G41" s="32">
        <v>25.014028500853364</v>
      </c>
      <c r="H41" s="32">
        <v>27.565935605801442</v>
      </c>
      <c r="I41" s="32">
        <v>26.083376883824062</v>
      </c>
      <c r="J41" s="32">
        <v>30.52255109751162</v>
      </c>
      <c r="K41" s="32">
        <v>33.05574754409573</v>
      </c>
      <c r="L41" s="32">
        <v>35.2324239406705</v>
      </c>
      <c r="M41" s="18">
        <v>-1.7312721444218582</v>
      </c>
      <c r="N41" s="19">
        <v>1.4011336694271126</v>
      </c>
      <c r="O41" s="19">
        <v>-1.2808802083731141</v>
      </c>
      <c r="P41" s="19">
        <v>1.0240579222193125</v>
      </c>
      <c r="Q41" s="19">
        <v>1.4453557233597758</v>
      </c>
      <c r="S41" s="92"/>
      <c r="T41" s="92"/>
      <c r="U41" s="92"/>
      <c r="V41" s="92"/>
      <c r="W41" s="92"/>
      <c r="X41" s="92"/>
      <c r="Y41" s="92"/>
      <c r="Z41" s="92"/>
      <c r="AA41" s="92"/>
      <c r="AB41" s="92"/>
      <c r="AC41" s="92"/>
    </row>
    <row r="42" spans="1:29" ht="12.75" customHeight="1" x14ac:dyDescent="0.25">
      <c r="A42" s="16" t="s">
        <v>202</v>
      </c>
      <c r="B42" s="32">
        <v>10.87705330170038</v>
      </c>
      <c r="C42" s="32">
        <v>12.548099238297828</v>
      </c>
      <c r="D42" s="32">
        <v>14.473856590966404</v>
      </c>
      <c r="E42" s="32">
        <v>13.711329317763669</v>
      </c>
      <c r="F42" s="32">
        <v>15.551100813153097</v>
      </c>
      <c r="G42" s="32">
        <v>16.719041638243649</v>
      </c>
      <c r="H42" s="32">
        <v>17.594366971822495</v>
      </c>
      <c r="I42" s="32">
        <v>19.866485194409151</v>
      </c>
      <c r="J42" s="32">
        <v>18.287825354191583</v>
      </c>
      <c r="K42" s="32">
        <v>20.514076920441468</v>
      </c>
      <c r="L42" s="32">
        <v>20.612952812950862</v>
      </c>
      <c r="M42" s="18">
        <v>2.8980870175382645</v>
      </c>
      <c r="N42" s="19">
        <v>0.72045688842710121</v>
      </c>
      <c r="O42" s="19">
        <v>1.2421247213181941</v>
      </c>
      <c r="P42" s="19">
        <v>0.38731578506825404</v>
      </c>
      <c r="Q42" s="19">
        <v>1.2040317832137326</v>
      </c>
      <c r="S42" s="92"/>
      <c r="T42" s="92"/>
      <c r="U42" s="92"/>
      <c r="V42" s="92"/>
      <c r="W42" s="92"/>
      <c r="X42" s="92"/>
      <c r="Y42" s="92"/>
      <c r="Z42" s="92"/>
      <c r="AA42" s="92"/>
      <c r="AB42" s="92"/>
      <c r="AC42" s="92"/>
    </row>
    <row r="43" spans="1:29" ht="12.75" customHeight="1" x14ac:dyDescent="0.25">
      <c r="A43" s="16" t="s">
        <v>261</v>
      </c>
      <c r="B43" s="32">
        <v>11.195750289001266</v>
      </c>
      <c r="C43" s="32">
        <v>9.6363934731166694</v>
      </c>
      <c r="D43" s="32">
        <v>13.107321522103533</v>
      </c>
      <c r="E43" s="32">
        <v>11.084768288169695</v>
      </c>
      <c r="F43" s="32">
        <v>11.711196773808458</v>
      </c>
      <c r="G43" s="32">
        <v>11.597188289023469</v>
      </c>
      <c r="H43" s="32">
        <v>11.363479949382915</v>
      </c>
      <c r="I43" s="32">
        <v>10.929908936017542</v>
      </c>
      <c r="J43" s="32">
        <v>10.171449710713325</v>
      </c>
      <c r="K43" s="32">
        <v>9.8468192320144912</v>
      </c>
      <c r="L43" s="32">
        <v>9.8581987658971002</v>
      </c>
      <c r="M43" s="18">
        <v>1.5888572198367701</v>
      </c>
      <c r="N43" s="19">
        <v>-1.1199374358123793</v>
      </c>
      <c r="O43" s="19">
        <v>-0.30095296032833785</v>
      </c>
      <c r="P43" s="19">
        <v>-1.1020816124334254</v>
      </c>
      <c r="Q43" s="19">
        <v>-0.31232401740175497</v>
      </c>
      <c r="S43" s="92"/>
      <c r="T43" s="92"/>
      <c r="U43" s="92"/>
      <c r="V43" s="92"/>
      <c r="W43" s="92"/>
      <c r="X43" s="92"/>
      <c r="Y43" s="92"/>
      <c r="Z43" s="92"/>
      <c r="AA43" s="92"/>
      <c r="AB43" s="92"/>
      <c r="AC43" s="92"/>
    </row>
    <row r="44" spans="1:29" ht="2.1" customHeight="1" x14ac:dyDescent="0.25">
      <c r="A44" s="12"/>
      <c r="B44" s="50"/>
      <c r="C44" s="50"/>
      <c r="D44" s="50"/>
      <c r="E44" s="50"/>
      <c r="F44" s="50"/>
      <c r="G44" s="50"/>
      <c r="H44" s="50"/>
      <c r="I44" s="50"/>
      <c r="J44" s="50"/>
      <c r="K44" s="50"/>
      <c r="L44" s="50"/>
      <c r="M44" s="51"/>
      <c r="N44" s="51"/>
      <c r="O44" s="51"/>
      <c r="P44" s="51"/>
      <c r="Q44" s="51"/>
      <c r="S44" s="92"/>
      <c r="T44" s="92"/>
      <c r="U44" s="92"/>
      <c r="V44" s="92"/>
      <c r="W44" s="92"/>
      <c r="X44" s="92"/>
      <c r="Y44" s="92"/>
      <c r="Z44" s="92"/>
      <c r="AA44" s="92"/>
      <c r="AB44" s="92"/>
      <c r="AC44" s="92"/>
    </row>
    <row r="45" spans="1:29" ht="12.75" customHeight="1" x14ac:dyDescent="0.25">
      <c r="A45" s="88" t="s">
        <v>533</v>
      </c>
      <c r="B45" s="31">
        <v>46.086952079393804</v>
      </c>
      <c r="C45" s="31">
        <v>40.702210792718347</v>
      </c>
      <c r="D45" s="31">
        <v>41.628793623331326</v>
      </c>
      <c r="E45" s="31">
        <v>48.661795487898011</v>
      </c>
      <c r="F45" s="31">
        <v>46.998424885244319</v>
      </c>
      <c r="G45" s="31">
        <v>42.192184326949146</v>
      </c>
      <c r="H45" s="31">
        <v>45.697890746782193</v>
      </c>
      <c r="I45" s="31">
        <v>46.067316864333407</v>
      </c>
      <c r="J45" s="31">
        <v>49.363960414127519</v>
      </c>
      <c r="K45" s="31">
        <v>54.835791788922073</v>
      </c>
      <c r="L45" s="31">
        <v>57.140263094252241</v>
      </c>
      <c r="M45" s="14">
        <v>-1.0122201423919397</v>
      </c>
      <c r="N45" s="15">
        <v>1.2206094256349775</v>
      </c>
      <c r="O45" s="15">
        <v>-0.2802260873567608</v>
      </c>
      <c r="P45" s="15">
        <v>0.77466985180258963</v>
      </c>
      <c r="Q45" s="15">
        <v>1.4736364097279298</v>
      </c>
      <c r="S45" s="92"/>
      <c r="T45" s="92"/>
      <c r="U45" s="92"/>
      <c r="V45" s="92"/>
      <c r="W45" s="92"/>
      <c r="X45" s="92"/>
      <c r="Y45" s="92"/>
      <c r="Z45" s="92"/>
      <c r="AA45" s="92"/>
      <c r="AB45" s="92"/>
      <c r="AC45" s="92"/>
    </row>
    <row r="46" spans="1:29" ht="12.75" customHeight="1" x14ac:dyDescent="0.25">
      <c r="A46" s="39" t="s">
        <v>203</v>
      </c>
      <c r="B46" s="32">
        <v>39.56377770758543</v>
      </c>
      <c r="C46" s="32">
        <v>32.922663377014658</v>
      </c>
      <c r="D46" s="32">
        <v>31.273592513654464</v>
      </c>
      <c r="E46" s="32">
        <v>39.559155519920068</v>
      </c>
      <c r="F46" s="32">
        <v>35.82066895428391</v>
      </c>
      <c r="G46" s="32">
        <v>29.751255673414526</v>
      </c>
      <c r="H46" s="32">
        <v>31.960793138308713</v>
      </c>
      <c r="I46" s="32">
        <v>29.721717647043782</v>
      </c>
      <c r="J46" s="32">
        <v>34.901219753739383</v>
      </c>
      <c r="K46" s="32">
        <v>37.605419167213675</v>
      </c>
      <c r="L46" s="32">
        <v>39.580763289681364</v>
      </c>
      <c r="M46" s="18">
        <v>-2.3239694555229451</v>
      </c>
      <c r="N46" s="19">
        <v>1.3667662072371023</v>
      </c>
      <c r="O46" s="19">
        <v>-1.1336762536711564</v>
      </c>
      <c r="P46" s="19">
        <v>0.88400284339340551</v>
      </c>
      <c r="Q46" s="19">
        <v>1.2661632824971347</v>
      </c>
      <c r="S46" s="92"/>
      <c r="T46" s="92"/>
      <c r="U46" s="92"/>
      <c r="V46" s="92"/>
      <c r="W46" s="92"/>
      <c r="X46" s="92"/>
      <c r="Y46" s="92"/>
      <c r="Z46" s="92"/>
      <c r="AA46" s="92"/>
      <c r="AB46" s="92"/>
      <c r="AC46" s="92"/>
    </row>
    <row r="47" spans="1:29" ht="12.75" customHeight="1" x14ac:dyDescent="0.25">
      <c r="A47" s="39" t="s">
        <v>202</v>
      </c>
      <c r="B47" s="32">
        <v>6.5231743718083761</v>
      </c>
      <c r="C47" s="32">
        <v>7.779547415703691</v>
      </c>
      <c r="D47" s="32">
        <v>10.355201109676871</v>
      </c>
      <c r="E47" s="32">
        <v>9.1026399679779431</v>
      </c>
      <c r="F47" s="32">
        <v>11.177755930960412</v>
      </c>
      <c r="G47" s="32">
        <v>12.440928653534616</v>
      </c>
      <c r="H47" s="32">
        <v>13.737097608473478</v>
      </c>
      <c r="I47" s="32">
        <v>16.345599217289621</v>
      </c>
      <c r="J47" s="32">
        <v>14.462740660388125</v>
      </c>
      <c r="K47" s="32">
        <v>17.230372621708401</v>
      </c>
      <c r="L47" s="32">
        <v>17.559499804570873</v>
      </c>
      <c r="M47" s="18">
        <v>4.7297230303031013</v>
      </c>
      <c r="N47" s="19">
        <v>0.76729684710190593</v>
      </c>
      <c r="O47" s="19">
        <v>2.0831437644083239</v>
      </c>
      <c r="P47" s="19">
        <v>0.51608419882693823</v>
      </c>
      <c r="Q47" s="19">
        <v>1.9591377787522513</v>
      </c>
      <c r="S47" s="92"/>
      <c r="T47" s="92"/>
      <c r="U47" s="92"/>
      <c r="V47" s="92"/>
      <c r="W47" s="92"/>
      <c r="X47" s="92"/>
      <c r="Y47" s="92"/>
      <c r="Z47" s="92"/>
      <c r="AA47" s="92"/>
      <c r="AB47" s="92"/>
      <c r="AC47" s="92"/>
    </row>
    <row r="48" spans="1:29" ht="2.1" customHeight="1" x14ac:dyDescent="0.25">
      <c r="A48" s="12"/>
      <c r="B48" s="50"/>
      <c r="C48" s="50"/>
      <c r="D48" s="50"/>
      <c r="E48" s="50"/>
      <c r="F48" s="50"/>
      <c r="G48" s="50"/>
      <c r="H48" s="50"/>
      <c r="I48" s="50"/>
      <c r="J48" s="50"/>
      <c r="K48" s="50"/>
      <c r="L48" s="50"/>
      <c r="M48" s="51"/>
      <c r="N48" s="51"/>
      <c r="O48" s="51"/>
      <c r="P48" s="51"/>
      <c r="Q48" s="51"/>
      <c r="S48" s="92"/>
      <c r="T48" s="92"/>
      <c r="U48" s="92"/>
      <c r="V48" s="92"/>
      <c r="W48" s="92"/>
      <c r="X48" s="92"/>
      <c r="Y48" s="92"/>
      <c r="Z48" s="92"/>
      <c r="AA48" s="92"/>
      <c r="AB48" s="92"/>
      <c r="AC48" s="92"/>
    </row>
    <row r="49" spans="1:29" ht="12.75" customHeight="1" x14ac:dyDescent="0.25">
      <c r="A49" s="88" t="s">
        <v>534</v>
      </c>
      <c r="B49" s="31">
        <v>34.511704360517378</v>
      </c>
      <c r="C49" s="31">
        <v>41.87552972334425</v>
      </c>
      <c r="D49" s="31">
        <v>42.26855861966942</v>
      </c>
      <c r="E49" s="31">
        <v>48.242419189301188</v>
      </c>
      <c r="F49" s="31">
        <v>46.523541177403096</v>
      </c>
      <c r="G49" s="31">
        <v>39.663516453680785</v>
      </c>
      <c r="H49" s="31">
        <v>42.563939773957919</v>
      </c>
      <c r="I49" s="31">
        <v>45.338656981029082</v>
      </c>
      <c r="J49" s="31">
        <v>45.733910856307389</v>
      </c>
      <c r="K49" s="31">
        <v>46.518963602482103</v>
      </c>
      <c r="L49" s="31">
        <v>48.610026945275052</v>
      </c>
      <c r="M49" s="14">
        <v>2.0481422846393427</v>
      </c>
      <c r="N49" s="15">
        <v>0.96376389620633773</v>
      </c>
      <c r="O49" s="15">
        <v>-0.88556591808077734</v>
      </c>
      <c r="P49" s="15">
        <v>0.72091259271584995</v>
      </c>
      <c r="Q49" s="15">
        <v>0.61176137070944048</v>
      </c>
      <c r="S49" s="92"/>
      <c r="T49" s="92"/>
      <c r="U49" s="92"/>
      <c r="V49" s="92"/>
      <c r="W49" s="92"/>
      <c r="X49" s="92"/>
      <c r="Y49" s="92"/>
      <c r="Z49" s="92"/>
      <c r="AA49" s="92"/>
      <c r="AB49" s="92"/>
      <c r="AC49" s="92"/>
    </row>
    <row r="50" spans="1:29" ht="12.75" customHeight="1" x14ac:dyDescent="0.25">
      <c r="A50" s="39" t="s">
        <v>203</v>
      </c>
      <c r="B50" s="32">
        <v>9.4447387101712472</v>
      </c>
      <c r="C50" s="32">
        <v>10.940250395805579</v>
      </c>
      <c r="D50" s="32">
        <v>11.731471033310539</v>
      </c>
      <c r="E50" s="32">
        <v>14.20442984810062</v>
      </c>
      <c r="F50" s="32">
        <v>11.874477108950712</v>
      </c>
      <c r="G50" s="32">
        <v>3.6599814837185121</v>
      </c>
      <c r="H50" s="32">
        <v>6.340311086051031</v>
      </c>
      <c r="I50" s="32">
        <v>7.150368756352762</v>
      </c>
      <c r="J50" s="32">
        <v>6.1887112667300537</v>
      </c>
      <c r="K50" s="32">
        <v>7.7161507276990884</v>
      </c>
      <c r="L50" s="32">
        <v>10.935498961014176</v>
      </c>
      <c r="M50" s="18">
        <v>2.191847918583445</v>
      </c>
      <c r="N50" s="19">
        <v>0.12123596579194373</v>
      </c>
      <c r="O50" s="19">
        <v>-6.0818331360736222</v>
      </c>
      <c r="P50" s="19">
        <v>-0.24171704702954377</v>
      </c>
      <c r="Q50" s="19">
        <v>5.8580374730538454</v>
      </c>
      <c r="S50" s="92"/>
      <c r="T50" s="92"/>
      <c r="U50" s="92"/>
      <c r="V50" s="92"/>
      <c r="W50" s="92"/>
      <c r="X50" s="92"/>
      <c r="Y50" s="92"/>
      <c r="Z50" s="92"/>
      <c r="AA50" s="92"/>
      <c r="AB50" s="92"/>
      <c r="AC50" s="92"/>
    </row>
    <row r="51" spans="1:29" ht="12.75" customHeight="1" x14ac:dyDescent="0.25">
      <c r="A51" s="39" t="s">
        <v>202</v>
      </c>
      <c r="B51" s="206">
        <v>25.06696565034613</v>
      </c>
      <c r="C51" s="206">
        <v>30.935279327538673</v>
      </c>
      <c r="D51" s="206">
        <v>30.537087586358883</v>
      </c>
      <c r="E51" s="206">
        <v>34.037989341200571</v>
      </c>
      <c r="F51" s="206">
        <v>34.649064068452368</v>
      </c>
      <c r="G51" s="206">
        <v>36.003534969962274</v>
      </c>
      <c r="H51" s="206">
        <v>36.223628687906889</v>
      </c>
      <c r="I51" s="206">
        <v>38.188288224676327</v>
      </c>
      <c r="J51" s="206">
        <v>39.545199589577336</v>
      </c>
      <c r="K51" s="206">
        <v>38.802812874783015</v>
      </c>
      <c r="L51" s="206">
        <v>37.674527984260884</v>
      </c>
      <c r="M51" s="194">
        <v>1.9935210497001199</v>
      </c>
      <c r="N51" s="19">
        <v>1.271301017565496</v>
      </c>
      <c r="O51" s="19">
        <v>0.44539814030135627</v>
      </c>
      <c r="P51" s="194">
        <v>0.88118658114204607</v>
      </c>
      <c r="Q51" s="194">
        <v>-0.48342865694728232</v>
      </c>
      <c r="R51" s="192"/>
      <c r="S51" s="92"/>
      <c r="T51" s="92"/>
      <c r="U51" s="92"/>
      <c r="V51" s="92"/>
      <c r="W51" s="92"/>
      <c r="X51" s="92"/>
      <c r="Y51" s="92"/>
      <c r="Z51" s="92"/>
      <c r="AA51" s="92"/>
      <c r="AB51" s="92"/>
      <c r="AC51" s="92"/>
    </row>
    <row r="52" spans="1:29" ht="2.1" customHeight="1" x14ac:dyDescent="0.25">
      <c r="A52" s="11"/>
      <c r="B52" s="20"/>
      <c r="C52" s="20"/>
      <c r="D52" s="20"/>
      <c r="E52" s="20"/>
      <c r="F52" s="20"/>
      <c r="G52" s="20"/>
      <c r="H52" s="20"/>
      <c r="I52" s="20"/>
      <c r="J52" s="20"/>
      <c r="K52" s="20"/>
      <c r="L52" s="20"/>
      <c r="M52" s="21"/>
      <c r="N52" s="21"/>
      <c r="O52" s="21"/>
      <c r="P52" s="21"/>
      <c r="Q52" s="21"/>
      <c r="S52" s="92"/>
      <c r="T52" s="92"/>
      <c r="U52" s="92"/>
      <c r="V52" s="92"/>
      <c r="W52" s="92"/>
      <c r="X52" s="92"/>
      <c r="Y52" s="92"/>
      <c r="Z52" s="92"/>
      <c r="AA52" s="92"/>
      <c r="AB52" s="92"/>
      <c r="AC52" s="92"/>
    </row>
    <row r="53" spans="1:29" ht="12.75" customHeight="1" x14ac:dyDescent="0.25">
      <c r="A53" s="4" t="s">
        <v>535</v>
      </c>
      <c r="B53" s="13"/>
      <c r="C53" s="13">
        <v>1649.3851562574473</v>
      </c>
      <c r="D53" s="13">
        <v>8437.0786638803802</v>
      </c>
      <c r="E53" s="13">
        <v>7431.0437924246398</v>
      </c>
      <c r="F53" s="13">
        <v>4583.5898749742546</v>
      </c>
      <c r="G53" s="13">
        <v>4710.2852583870563</v>
      </c>
      <c r="H53" s="13">
        <v>8598.6360597868661</v>
      </c>
      <c r="I53" s="13">
        <v>2600.1530083010266</v>
      </c>
      <c r="J53" s="13">
        <v>9436.7168968908736</v>
      </c>
      <c r="K53" s="13">
        <v>24573.913704817209</v>
      </c>
      <c r="L53" s="13">
        <v>5743.1856545962673</v>
      </c>
      <c r="M53" s="14">
        <v>0</v>
      </c>
      <c r="N53" s="15">
        <v>-5.9191212307580727</v>
      </c>
      <c r="O53" s="15">
        <v>6.4933236685604134</v>
      </c>
      <c r="P53" s="15">
        <v>0.9343837647791231</v>
      </c>
      <c r="Q53" s="15">
        <v>-4.8446539649602887</v>
      </c>
      <c r="S53" s="92"/>
      <c r="T53" s="92"/>
      <c r="U53" s="92"/>
      <c r="V53" s="92"/>
      <c r="W53" s="92"/>
      <c r="X53" s="92"/>
      <c r="Y53" s="92"/>
      <c r="Z53" s="92"/>
      <c r="AA53" s="92"/>
      <c r="AB53" s="92"/>
      <c r="AC53" s="92"/>
    </row>
    <row r="54" spans="1:29" ht="12.75" customHeight="1" x14ac:dyDescent="0.25">
      <c r="A54" s="88" t="s">
        <v>254</v>
      </c>
      <c r="B54" s="38"/>
      <c r="C54" s="13">
        <v>823.11302615203692</v>
      </c>
      <c r="D54" s="13">
        <v>7182.3490711925388</v>
      </c>
      <c r="E54" s="13">
        <v>6618.2604515252951</v>
      </c>
      <c r="F54" s="13">
        <v>4318.6778753022891</v>
      </c>
      <c r="G54" s="13">
        <v>4468.3834854559209</v>
      </c>
      <c r="H54" s="13">
        <v>8117.421301203527</v>
      </c>
      <c r="I54" s="13">
        <v>2127.5637472673775</v>
      </c>
      <c r="J54" s="13">
        <v>9038.2035954839557</v>
      </c>
      <c r="K54" s="13">
        <v>23546.889048053756</v>
      </c>
      <c r="L54" s="13">
        <v>4032.4357711504053</v>
      </c>
      <c r="M54" s="14">
        <v>0</v>
      </c>
      <c r="N54" s="15">
        <v>-4.9595617360393423</v>
      </c>
      <c r="O54" s="15">
        <v>6.5140081243904913</v>
      </c>
      <c r="P54" s="15">
        <v>1.0802723304210726</v>
      </c>
      <c r="Q54" s="15">
        <v>-7.7537895851637728</v>
      </c>
      <c r="S54" s="92"/>
      <c r="T54" s="92"/>
      <c r="U54" s="92"/>
      <c r="V54" s="92"/>
      <c r="W54" s="92"/>
      <c r="X54" s="92"/>
      <c r="Y54" s="92"/>
      <c r="Z54" s="92"/>
      <c r="AA54" s="92"/>
      <c r="AB54" s="92"/>
      <c r="AC54" s="92"/>
    </row>
    <row r="55" spans="1:29" ht="12.75" customHeight="1" x14ac:dyDescent="0.25">
      <c r="A55" s="156" t="s">
        <v>253</v>
      </c>
      <c r="B55" s="38"/>
      <c r="C55" s="38">
        <v>689.88148939413486</v>
      </c>
      <c r="D55" s="38">
        <v>5553.319427793318</v>
      </c>
      <c r="E55" s="38">
        <v>6534.3323644024322</v>
      </c>
      <c r="F55" s="38">
        <v>2664.0575375366243</v>
      </c>
      <c r="G55" s="38">
        <v>3173.8878917502539</v>
      </c>
      <c r="H55" s="38">
        <v>6702.6749812658427</v>
      </c>
      <c r="I55" s="38">
        <v>824.09724412526384</v>
      </c>
      <c r="J55" s="38">
        <v>7826.8166694591664</v>
      </c>
      <c r="K55" s="38">
        <v>22443.620947006071</v>
      </c>
      <c r="L55" s="38">
        <v>3218.3205315940431</v>
      </c>
      <c r="M55" s="18">
        <v>0</v>
      </c>
      <c r="N55" s="19">
        <v>-7.082162340230691</v>
      </c>
      <c r="O55" s="19">
        <v>9.6656093309238855</v>
      </c>
      <c r="P55" s="19">
        <v>1.562574229007585</v>
      </c>
      <c r="Q55" s="19">
        <v>-8.5035143120498766</v>
      </c>
      <c r="S55" s="92"/>
      <c r="T55" s="92"/>
      <c r="U55" s="92"/>
      <c r="V55" s="92"/>
      <c r="W55" s="92"/>
      <c r="X55" s="92"/>
      <c r="Y55" s="92"/>
      <c r="Z55" s="92"/>
      <c r="AA55" s="92"/>
      <c r="AB55" s="92"/>
      <c r="AC55" s="92"/>
    </row>
    <row r="56" spans="1:29" ht="12.75" customHeight="1" x14ac:dyDescent="0.25">
      <c r="A56" s="156" t="s">
        <v>255</v>
      </c>
      <c r="B56" s="38"/>
      <c r="C56" s="38">
        <v>133.23153675790201</v>
      </c>
      <c r="D56" s="38">
        <v>1629.0296433992212</v>
      </c>
      <c r="E56" s="38">
        <v>83.92808712286336</v>
      </c>
      <c r="F56" s="38">
        <v>1654.6203377656645</v>
      </c>
      <c r="G56" s="38">
        <v>1294.495593705667</v>
      </c>
      <c r="H56" s="38">
        <v>1414.7463199376843</v>
      </c>
      <c r="I56" s="38">
        <v>1303.4665031421137</v>
      </c>
      <c r="J56" s="38">
        <v>1211.3869260247895</v>
      </c>
      <c r="K56" s="38">
        <v>1103.2681010476836</v>
      </c>
      <c r="L56" s="38">
        <v>814.11523955636221</v>
      </c>
      <c r="M56" s="18">
        <v>0</v>
      </c>
      <c r="N56" s="19">
        <v>0.15599206721048642</v>
      </c>
      <c r="O56" s="19">
        <v>-1.5540120953297154</v>
      </c>
      <c r="P56" s="19">
        <v>-1.5398640876027825</v>
      </c>
      <c r="Q56" s="19">
        <v>-3.8962575432734625</v>
      </c>
      <c r="S56" s="92"/>
      <c r="T56" s="92"/>
      <c r="U56" s="92"/>
      <c r="V56" s="92"/>
      <c r="W56" s="92"/>
      <c r="X56" s="92"/>
      <c r="Y56" s="92"/>
      <c r="Z56" s="92"/>
      <c r="AA56" s="92"/>
      <c r="AB56" s="92"/>
      <c r="AC56" s="92"/>
    </row>
    <row r="57" spans="1:29" ht="12.75" customHeight="1" x14ac:dyDescent="0.25">
      <c r="A57" s="90" t="s">
        <v>259</v>
      </c>
      <c r="B57" s="38"/>
      <c r="C57" s="38"/>
      <c r="D57" s="38"/>
      <c r="E57" s="38"/>
      <c r="F57" s="38"/>
      <c r="G57" s="38"/>
      <c r="H57" s="38"/>
      <c r="I57" s="38"/>
      <c r="J57" s="38"/>
      <c r="K57" s="38"/>
      <c r="L57" s="38"/>
      <c r="M57" s="18"/>
      <c r="N57" s="19"/>
      <c r="O57" s="19"/>
      <c r="P57" s="19"/>
      <c r="Q57" s="19"/>
      <c r="S57" s="92"/>
      <c r="T57" s="92"/>
      <c r="U57" s="92"/>
      <c r="V57" s="92"/>
      <c r="W57" s="92"/>
      <c r="X57" s="92"/>
      <c r="Y57" s="92"/>
      <c r="Z57" s="92"/>
      <c r="AA57" s="92"/>
      <c r="AB57" s="92"/>
      <c r="AC57" s="92"/>
    </row>
    <row r="58" spans="1:29" ht="12.75" customHeight="1" x14ac:dyDescent="0.25">
      <c r="A58" s="16" t="s">
        <v>7</v>
      </c>
      <c r="B58" s="38"/>
      <c r="C58" s="38">
        <v>0</v>
      </c>
      <c r="D58" s="38">
        <v>0</v>
      </c>
      <c r="E58" s="38">
        <v>0</v>
      </c>
      <c r="F58" s="38">
        <v>1423.1807999999999</v>
      </c>
      <c r="G58" s="38">
        <v>0</v>
      </c>
      <c r="H58" s="38">
        <v>5341.44</v>
      </c>
      <c r="I58" s="38">
        <v>0</v>
      </c>
      <c r="J58" s="38">
        <v>7875</v>
      </c>
      <c r="K58" s="38">
        <v>19905.612000000001</v>
      </c>
      <c r="L58" s="38">
        <v>0</v>
      </c>
      <c r="M58" s="18">
        <v>0</v>
      </c>
      <c r="N58" s="19">
        <v>0</v>
      </c>
      <c r="O58" s="19">
        <v>14.140515021191646</v>
      </c>
      <c r="P58" s="19">
        <v>3.9583124031436157</v>
      </c>
      <c r="Q58" s="19">
        <v>-100</v>
      </c>
      <c r="S58" s="92"/>
      <c r="T58" s="92"/>
      <c r="U58" s="92"/>
      <c r="V58" s="92"/>
      <c r="W58" s="92"/>
      <c r="X58" s="92"/>
      <c r="Y58" s="92"/>
      <c r="Z58" s="92"/>
      <c r="AA58" s="92"/>
      <c r="AB58" s="92"/>
      <c r="AC58" s="92"/>
    </row>
    <row r="59" spans="1:29" ht="12.75" customHeight="1" x14ac:dyDescent="0.25">
      <c r="A59" s="16" t="s">
        <v>187</v>
      </c>
      <c r="B59" s="38"/>
      <c r="C59" s="38">
        <v>543.60824077644509</v>
      </c>
      <c r="D59" s="38">
        <v>4098.022985154922</v>
      </c>
      <c r="E59" s="38">
        <v>6534.3323644024322</v>
      </c>
      <c r="F59" s="38">
        <v>1237.1000586366674</v>
      </c>
      <c r="G59" s="38">
        <v>3241.8298231564736</v>
      </c>
      <c r="H59" s="38">
        <v>1616.2906542661613</v>
      </c>
      <c r="I59" s="38">
        <v>864.81380659509557</v>
      </c>
      <c r="J59" s="38">
        <v>180.89834843492727</v>
      </c>
      <c r="K59" s="38">
        <v>2710.4175984484909</v>
      </c>
      <c r="L59" s="38">
        <v>3303.6405595957249</v>
      </c>
      <c r="M59" s="18">
        <v>0</v>
      </c>
      <c r="N59" s="19">
        <v>-11.287862469816934</v>
      </c>
      <c r="O59" s="19">
        <v>2.7097006424643855</v>
      </c>
      <c r="P59" s="19">
        <v>-19.667457214428108</v>
      </c>
      <c r="Q59" s="19">
        <v>33.707515426843379</v>
      </c>
      <c r="S59" s="92"/>
      <c r="T59" s="92"/>
      <c r="U59" s="92"/>
      <c r="V59" s="92"/>
      <c r="W59" s="92"/>
      <c r="X59" s="92"/>
      <c r="Y59" s="92"/>
      <c r="Z59" s="92"/>
      <c r="AA59" s="92"/>
      <c r="AB59" s="92"/>
      <c r="AC59" s="92"/>
    </row>
    <row r="60" spans="1:29" ht="12.75" customHeight="1" x14ac:dyDescent="0.25">
      <c r="A60" s="39" t="s">
        <v>19</v>
      </c>
      <c r="B60" s="38"/>
      <c r="C60" s="38">
        <v>0</v>
      </c>
      <c r="D60" s="38">
        <v>912.78771355870595</v>
      </c>
      <c r="E60" s="38">
        <v>0</v>
      </c>
      <c r="F60" s="38">
        <v>401.85875474982731</v>
      </c>
      <c r="G60" s="38">
        <v>234.18102508178853</v>
      </c>
      <c r="H60" s="38">
        <v>5.8131732890639274</v>
      </c>
      <c r="I60" s="38">
        <v>852.53010919870303</v>
      </c>
      <c r="J60" s="38">
        <v>0</v>
      </c>
      <c r="K60" s="38">
        <v>1007.0476124860357</v>
      </c>
      <c r="L60" s="38">
        <v>965.55247097817858</v>
      </c>
      <c r="M60" s="18">
        <v>0</v>
      </c>
      <c r="N60" s="19">
        <v>-7.8765137207835512</v>
      </c>
      <c r="O60" s="19">
        <v>-34.531259868343469</v>
      </c>
      <c r="P60" s="19">
        <v>-100</v>
      </c>
      <c r="Q60" s="19">
        <v>0</v>
      </c>
      <c r="S60" s="92"/>
      <c r="T60" s="92"/>
      <c r="U60" s="92"/>
      <c r="V60" s="92"/>
      <c r="W60" s="92"/>
      <c r="X60" s="92"/>
      <c r="Y60" s="92"/>
      <c r="Z60" s="92"/>
      <c r="AA60" s="92"/>
      <c r="AB60" s="92"/>
      <c r="AC60" s="92"/>
    </row>
    <row r="61" spans="1:29" ht="12.75" customHeight="1" x14ac:dyDescent="0.25">
      <c r="A61" s="39" t="s">
        <v>181</v>
      </c>
      <c r="B61" s="38"/>
      <c r="C61" s="38">
        <v>540.02128425470596</v>
      </c>
      <c r="D61" s="38">
        <v>3175.1917933353461</v>
      </c>
      <c r="E61" s="38">
        <v>6433.5877284375201</v>
      </c>
      <c r="F61" s="38">
        <v>825.02418058282365</v>
      </c>
      <c r="G61" s="38">
        <v>3007.6487980746851</v>
      </c>
      <c r="H61" s="38">
        <v>1610.4354809770973</v>
      </c>
      <c r="I61" s="38">
        <v>11.98969739639246</v>
      </c>
      <c r="J61" s="38">
        <v>177.99434843492728</v>
      </c>
      <c r="K61" s="38">
        <v>1702.3545553314102</v>
      </c>
      <c r="L61" s="38">
        <v>2333.1600886175465</v>
      </c>
      <c r="M61" s="18">
        <v>0</v>
      </c>
      <c r="N61" s="19">
        <v>-12.608403874042329</v>
      </c>
      <c r="O61" s="19">
        <v>6.9172218049407208</v>
      </c>
      <c r="P61" s="19">
        <v>-19.768245710433941</v>
      </c>
      <c r="Q61" s="19">
        <v>29.346247132549095</v>
      </c>
      <c r="S61" s="92"/>
      <c r="T61" s="92"/>
      <c r="U61" s="92"/>
      <c r="V61" s="92"/>
      <c r="W61" s="92"/>
      <c r="X61" s="92"/>
      <c r="Y61" s="92"/>
      <c r="Z61" s="92"/>
      <c r="AA61" s="92"/>
      <c r="AB61" s="92"/>
      <c r="AC61" s="92"/>
    </row>
    <row r="62" spans="1:29" ht="12.75" customHeight="1" x14ac:dyDescent="0.25">
      <c r="A62" s="39" t="s">
        <v>182</v>
      </c>
      <c r="B62" s="38"/>
      <c r="C62" s="38">
        <v>3.5869565217391304</v>
      </c>
      <c r="D62" s="38">
        <v>10.043478260869566</v>
      </c>
      <c r="E62" s="38">
        <v>100.74463596491228</v>
      </c>
      <c r="F62" s="38">
        <v>10.217123304016416</v>
      </c>
      <c r="G62" s="38">
        <v>0</v>
      </c>
      <c r="H62" s="38">
        <v>4.2000000000000003E-2</v>
      </c>
      <c r="I62" s="38">
        <v>0.29399999999999998</v>
      </c>
      <c r="J62" s="38">
        <v>2.9039999999999999</v>
      </c>
      <c r="K62" s="38">
        <v>1.0154306310451531</v>
      </c>
      <c r="L62" s="38">
        <v>4.9280000000000053</v>
      </c>
      <c r="M62" s="18">
        <v>0</v>
      </c>
      <c r="N62" s="19">
        <v>0.17156273533933675</v>
      </c>
      <c r="O62" s="19">
        <v>-42.271261730768785</v>
      </c>
      <c r="P62" s="19">
        <v>52.747718497598363</v>
      </c>
      <c r="Q62" s="19">
        <v>5.4307773726366415</v>
      </c>
      <c r="S62" s="92"/>
      <c r="T62" s="92"/>
      <c r="U62" s="92"/>
      <c r="V62" s="92"/>
      <c r="W62" s="92"/>
      <c r="X62" s="92"/>
      <c r="Y62" s="92"/>
      <c r="Z62" s="92"/>
      <c r="AA62" s="92"/>
      <c r="AB62" s="92"/>
      <c r="AC62" s="92"/>
    </row>
    <row r="63" spans="1:29" ht="12.75" customHeight="1" x14ac:dyDescent="0.25">
      <c r="A63" s="39" t="s">
        <v>209</v>
      </c>
      <c r="B63" s="207"/>
      <c r="C63" s="220">
        <v>0</v>
      </c>
      <c r="D63" s="220">
        <v>0</v>
      </c>
      <c r="E63" s="220">
        <v>0</v>
      </c>
      <c r="F63" s="220">
        <v>0</v>
      </c>
      <c r="G63" s="220">
        <v>0</v>
      </c>
      <c r="H63" s="220">
        <v>0</v>
      </c>
      <c r="I63" s="220">
        <v>0</v>
      </c>
      <c r="J63" s="220">
        <v>0</v>
      </c>
      <c r="K63" s="220">
        <v>0</v>
      </c>
      <c r="L63" s="220">
        <v>0</v>
      </c>
      <c r="M63" s="194">
        <v>0</v>
      </c>
      <c r="N63" s="19">
        <v>0</v>
      </c>
      <c r="O63" s="19">
        <v>0</v>
      </c>
      <c r="P63" s="194">
        <v>0</v>
      </c>
      <c r="Q63" s="194">
        <v>0</v>
      </c>
      <c r="R63" s="192"/>
      <c r="S63" s="92"/>
      <c r="T63" s="92"/>
      <c r="U63" s="92"/>
      <c r="V63" s="92"/>
      <c r="W63" s="92"/>
      <c r="X63" s="92"/>
      <c r="Y63" s="92"/>
      <c r="Z63" s="92"/>
      <c r="AA63" s="92"/>
      <c r="AB63" s="92"/>
      <c r="AC63" s="92"/>
    </row>
    <row r="64" spans="1:29" ht="12.75" customHeight="1" x14ac:dyDescent="0.25">
      <c r="A64" s="16" t="s">
        <v>20</v>
      </c>
      <c r="B64" s="38"/>
      <c r="C64" s="38">
        <v>279.50478537559184</v>
      </c>
      <c r="D64" s="38">
        <v>3084.3260860376167</v>
      </c>
      <c r="E64" s="38">
        <v>83.92808712286336</v>
      </c>
      <c r="F64" s="38">
        <v>1658.3970166656222</v>
      </c>
      <c r="G64" s="38">
        <v>1226.5536622994473</v>
      </c>
      <c r="H64" s="38">
        <v>1159.6906469373662</v>
      </c>
      <c r="I64" s="38">
        <v>1262.7499406722816</v>
      </c>
      <c r="J64" s="38">
        <v>982.30524704902757</v>
      </c>
      <c r="K64" s="38">
        <v>930.8594496052616</v>
      </c>
      <c r="L64" s="38">
        <v>728.79521155468069</v>
      </c>
      <c r="M64" s="18">
        <v>0</v>
      </c>
      <c r="N64" s="19">
        <v>-6.0162386434042148</v>
      </c>
      <c r="O64" s="19">
        <v>-3.5137639800566056</v>
      </c>
      <c r="P64" s="19">
        <v>-1.6463614849436481</v>
      </c>
      <c r="Q64" s="19">
        <v>-2.9409793939562334</v>
      </c>
      <c r="S64" s="92"/>
      <c r="T64" s="92"/>
      <c r="U64" s="92"/>
      <c r="V64" s="92"/>
      <c r="W64" s="92"/>
      <c r="X64" s="92"/>
      <c r="Y64" s="92"/>
      <c r="Z64" s="92"/>
      <c r="AA64" s="92"/>
      <c r="AB64" s="92"/>
      <c r="AC64" s="92"/>
    </row>
    <row r="65" spans="1:29" ht="12.75" customHeight="1" x14ac:dyDescent="0.25">
      <c r="A65" s="39" t="s">
        <v>68</v>
      </c>
      <c r="B65" s="38"/>
      <c r="C65" s="38">
        <v>19.164600000000004</v>
      </c>
      <c r="D65" s="38">
        <v>20.90503940217457</v>
      </c>
      <c r="E65" s="38">
        <v>0</v>
      </c>
      <c r="F65" s="38">
        <v>0</v>
      </c>
      <c r="G65" s="38">
        <v>0</v>
      </c>
      <c r="H65" s="38">
        <v>0</v>
      </c>
      <c r="I65" s="38">
        <v>0</v>
      </c>
      <c r="J65" s="38">
        <v>0</v>
      </c>
      <c r="K65" s="38">
        <v>0</v>
      </c>
      <c r="L65" s="38">
        <v>0</v>
      </c>
      <c r="M65" s="18">
        <v>0</v>
      </c>
      <c r="N65" s="19">
        <v>-100</v>
      </c>
      <c r="O65" s="19">
        <v>0</v>
      </c>
      <c r="P65" s="19">
        <v>0</v>
      </c>
      <c r="Q65" s="19">
        <v>0</v>
      </c>
      <c r="S65" s="92"/>
      <c r="T65" s="92"/>
      <c r="U65" s="92"/>
      <c r="V65" s="92"/>
      <c r="W65" s="92"/>
      <c r="X65" s="92"/>
      <c r="Y65" s="92"/>
      <c r="Z65" s="92"/>
      <c r="AA65" s="92"/>
      <c r="AB65" s="92"/>
      <c r="AC65" s="92"/>
    </row>
    <row r="66" spans="1:29" ht="12.75" customHeight="1" x14ac:dyDescent="0.25">
      <c r="A66" s="39" t="s">
        <v>70</v>
      </c>
      <c r="B66" s="38"/>
      <c r="C66" s="38">
        <v>0</v>
      </c>
      <c r="D66" s="38">
        <v>0</v>
      </c>
      <c r="E66" s="38">
        <v>0</v>
      </c>
      <c r="F66" s="38">
        <v>24.620688790470076</v>
      </c>
      <c r="G66" s="38">
        <v>55.597320000000003</v>
      </c>
      <c r="H66" s="38">
        <v>0</v>
      </c>
      <c r="I66" s="38">
        <v>0</v>
      </c>
      <c r="J66" s="38">
        <v>0</v>
      </c>
      <c r="K66" s="38">
        <v>0</v>
      </c>
      <c r="L66" s="38">
        <v>0</v>
      </c>
      <c r="M66" s="18">
        <v>0</v>
      </c>
      <c r="N66" s="19">
        <v>0</v>
      </c>
      <c r="O66" s="19">
        <v>-100</v>
      </c>
      <c r="P66" s="19">
        <v>0</v>
      </c>
      <c r="Q66" s="19">
        <v>0</v>
      </c>
      <c r="S66" s="92"/>
      <c r="T66" s="92"/>
      <c r="U66" s="92"/>
      <c r="V66" s="92"/>
      <c r="W66" s="92"/>
      <c r="X66" s="92"/>
      <c r="Y66" s="92"/>
      <c r="Z66" s="92"/>
      <c r="AA66" s="92"/>
      <c r="AB66" s="92"/>
      <c r="AC66" s="92"/>
    </row>
    <row r="67" spans="1:29" ht="12.75" customHeight="1" x14ac:dyDescent="0.25">
      <c r="A67" s="39" t="s">
        <v>69</v>
      </c>
      <c r="B67" s="38"/>
      <c r="C67" s="38">
        <v>0.11969921333647375</v>
      </c>
      <c r="D67" s="38">
        <v>524.51250000000005</v>
      </c>
      <c r="E67" s="38">
        <v>0</v>
      </c>
      <c r="F67" s="38">
        <v>918.63626236384164</v>
      </c>
      <c r="G67" s="38">
        <v>1080.2544408088745</v>
      </c>
      <c r="H67" s="38">
        <v>25.451700000000002</v>
      </c>
      <c r="I67" s="38">
        <v>1119.470789680483</v>
      </c>
      <c r="J67" s="38">
        <v>119.78439538265745</v>
      </c>
      <c r="K67" s="38">
        <v>5.7</v>
      </c>
      <c r="L67" s="38">
        <v>425.30506936971329</v>
      </c>
      <c r="M67" s="18">
        <v>0</v>
      </c>
      <c r="N67" s="19">
        <v>5.7642208163917408</v>
      </c>
      <c r="O67" s="19">
        <v>-30.135376807702585</v>
      </c>
      <c r="P67" s="19">
        <v>16.753079644209269</v>
      </c>
      <c r="Q67" s="19">
        <v>13.508930426246923</v>
      </c>
      <c r="S67" s="92"/>
      <c r="T67" s="92"/>
      <c r="U67" s="92"/>
      <c r="V67" s="92"/>
      <c r="W67" s="92"/>
      <c r="X67" s="92"/>
      <c r="Y67" s="92"/>
      <c r="Z67" s="92"/>
      <c r="AA67" s="92"/>
      <c r="AB67" s="92"/>
      <c r="AC67" s="92"/>
    </row>
    <row r="68" spans="1:29" ht="12.75" customHeight="1" x14ac:dyDescent="0.25">
      <c r="A68" s="39" t="s">
        <v>71</v>
      </c>
      <c r="B68" s="38"/>
      <c r="C68" s="38">
        <v>260.22048616225538</v>
      </c>
      <c r="D68" s="38">
        <v>2538.9085466354422</v>
      </c>
      <c r="E68" s="38">
        <v>83.92808712286336</v>
      </c>
      <c r="F68" s="38">
        <v>715.14006551131047</v>
      </c>
      <c r="G68" s="38">
        <v>90.701901490572709</v>
      </c>
      <c r="H68" s="38">
        <v>1134.2389469373661</v>
      </c>
      <c r="I68" s="38">
        <v>143.27915099179862</v>
      </c>
      <c r="J68" s="38">
        <v>862.52085166637016</v>
      </c>
      <c r="K68" s="38">
        <v>925.15944960526156</v>
      </c>
      <c r="L68" s="38">
        <v>303.49014218496745</v>
      </c>
      <c r="M68" s="18">
        <v>0</v>
      </c>
      <c r="N68" s="19">
        <v>-11.900304929649884</v>
      </c>
      <c r="O68" s="19">
        <v>4.7204125788849804</v>
      </c>
      <c r="P68" s="19">
        <v>-2.7014194142718218</v>
      </c>
      <c r="Q68" s="19">
        <v>-9.9181081106418993</v>
      </c>
      <c r="S68" s="92"/>
      <c r="T68" s="92"/>
      <c r="U68" s="92"/>
      <c r="V68" s="92"/>
      <c r="W68" s="92"/>
      <c r="X68" s="92"/>
      <c r="Y68" s="92"/>
      <c r="Z68" s="92"/>
      <c r="AA68" s="92"/>
      <c r="AB68" s="92"/>
      <c r="AC68" s="92"/>
    </row>
    <row r="69" spans="1:29" ht="12.75" customHeight="1" x14ac:dyDescent="0.25">
      <c r="A69" s="39" t="s">
        <v>459</v>
      </c>
      <c r="B69" s="38"/>
      <c r="C69" s="38">
        <v>0</v>
      </c>
      <c r="D69" s="38">
        <v>0</v>
      </c>
      <c r="E69" s="38">
        <v>0</v>
      </c>
      <c r="F69" s="38">
        <v>0</v>
      </c>
      <c r="G69" s="38">
        <v>0</v>
      </c>
      <c r="H69" s="38">
        <v>0</v>
      </c>
      <c r="I69" s="38">
        <v>0</v>
      </c>
      <c r="J69" s="38">
        <v>0</v>
      </c>
      <c r="K69" s="38">
        <v>0</v>
      </c>
      <c r="L69" s="38">
        <v>0</v>
      </c>
      <c r="M69" s="18">
        <v>0</v>
      </c>
      <c r="N69" s="19">
        <v>0</v>
      </c>
      <c r="O69" s="19">
        <v>0</v>
      </c>
      <c r="P69" s="19">
        <v>0</v>
      </c>
      <c r="Q69" s="19">
        <v>0</v>
      </c>
      <c r="S69" s="92"/>
      <c r="T69" s="92"/>
      <c r="U69" s="92"/>
      <c r="V69" s="92"/>
      <c r="W69" s="92"/>
      <c r="X69" s="92"/>
      <c r="Y69" s="92"/>
      <c r="Z69" s="92"/>
      <c r="AA69" s="92"/>
      <c r="AB69" s="92"/>
      <c r="AC69" s="92"/>
    </row>
    <row r="70" spans="1:29" ht="12.75" customHeight="1" x14ac:dyDescent="0.25">
      <c r="A70" s="39" t="s">
        <v>23</v>
      </c>
      <c r="B70" s="38"/>
      <c r="C70" s="38">
        <v>0</v>
      </c>
      <c r="D70" s="38">
        <v>0</v>
      </c>
      <c r="E70" s="38">
        <v>0</v>
      </c>
      <c r="F70" s="38">
        <v>0</v>
      </c>
      <c r="G70" s="38">
        <v>0</v>
      </c>
      <c r="H70" s="38">
        <v>0</v>
      </c>
      <c r="I70" s="38">
        <v>0</v>
      </c>
      <c r="J70" s="38">
        <v>0</v>
      </c>
      <c r="K70" s="38">
        <v>0</v>
      </c>
      <c r="L70" s="38">
        <v>0</v>
      </c>
      <c r="M70" s="18">
        <v>0</v>
      </c>
      <c r="N70" s="19">
        <v>0</v>
      </c>
      <c r="O70" s="19">
        <v>0</v>
      </c>
      <c r="P70" s="19">
        <v>0</v>
      </c>
      <c r="Q70" s="19">
        <v>0</v>
      </c>
      <c r="S70" s="92"/>
      <c r="T70" s="92"/>
      <c r="U70" s="92"/>
      <c r="V70" s="92"/>
      <c r="W70" s="92"/>
      <c r="X70" s="92"/>
      <c r="Y70" s="92"/>
      <c r="Z70" s="92"/>
      <c r="AA70" s="92"/>
      <c r="AB70" s="92"/>
      <c r="AC70" s="92"/>
    </row>
    <row r="71" spans="1:29" ht="12.75" customHeight="1" x14ac:dyDescent="0.25">
      <c r="A71" s="88" t="s">
        <v>265</v>
      </c>
      <c r="B71" s="211"/>
      <c r="C71" s="211">
        <v>826.27213010541027</v>
      </c>
      <c r="D71" s="211">
        <v>1254.7295926878403</v>
      </c>
      <c r="E71" s="211">
        <v>812.78334089934447</v>
      </c>
      <c r="F71" s="211">
        <v>264.91199967196621</v>
      </c>
      <c r="G71" s="211">
        <v>241.90177293113521</v>
      </c>
      <c r="H71" s="211">
        <v>481.2147585833381</v>
      </c>
      <c r="I71" s="211">
        <v>472.58926103364928</v>
      </c>
      <c r="J71" s="211">
        <v>398.513301406918</v>
      </c>
      <c r="K71" s="211">
        <v>1027.0246567634522</v>
      </c>
      <c r="L71" s="211">
        <v>1710.749883445862</v>
      </c>
      <c r="M71" s="193">
        <v>0</v>
      </c>
      <c r="N71" s="15">
        <v>-14.403669095389338</v>
      </c>
      <c r="O71" s="15">
        <v>6.1509122385939641</v>
      </c>
      <c r="P71" s="193">
        <v>-1.8680591651314415</v>
      </c>
      <c r="Q71" s="193">
        <v>15.684285804962483</v>
      </c>
      <c r="R71" s="192"/>
      <c r="S71" s="92"/>
      <c r="T71" s="92"/>
      <c r="U71" s="92"/>
      <c r="V71" s="92"/>
      <c r="W71" s="92"/>
      <c r="X71" s="92"/>
      <c r="Y71" s="92"/>
      <c r="Z71" s="92"/>
      <c r="AA71" s="92"/>
      <c r="AB71" s="92"/>
      <c r="AC71" s="92"/>
    </row>
    <row r="72" spans="1:29" ht="2.1" customHeight="1" x14ac:dyDescent="0.25">
      <c r="A72" s="11"/>
      <c r="B72" s="20"/>
      <c r="C72" s="20"/>
      <c r="D72" s="20"/>
      <c r="E72" s="20"/>
      <c r="F72" s="20"/>
      <c r="G72" s="20"/>
      <c r="H72" s="20"/>
      <c r="I72" s="20"/>
      <c r="J72" s="20"/>
      <c r="K72" s="20"/>
      <c r="L72" s="20"/>
      <c r="M72" s="21"/>
      <c r="N72" s="21"/>
      <c r="O72" s="21"/>
      <c r="P72" s="21"/>
      <c r="Q72" s="21"/>
      <c r="S72" s="92"/>
      <c r="T72" s="92"/>
      <c r="U72" s="92"/>
      <c r="V72" s="92"/>
      <c r="W72" s="92"/>
      <c r="X72" s="92"/>
      <c r="Y72" s="92"/>
      <c r="Z72" s="92"/>
      <c r="AA72" s="92"/>
      <c r="AB72" s="92"/>
      <c r="AC72" s="92"/>
    </row>
    <row r="73" spans="1:29" ht="12.75" customHeight="1" x14ac:dyDescent="0.25">
      <c r="A73" s="4" t="s">
        <v>536</v>
      </c>
      <c r="B73" s="13"/>
      <c r="C73" s="13">
        <v>767.62330293481841</v>
      </c>
      <c r="D73" s="13">
        <v>1288.4551790608889</v>
      </c>
      <c r="E73" s="13">
        <v>898.43048792079014</v>
      </c>
      <c r="F73" s="13">
        <v>567.44378563833061</v>
      </c>
      <c r="G73" s="13">
        <v>577.26620841921033</v>
      </c>
      <c r="H73" s="13">
        <v>679.94204217986226</v>
      </c>
      <c r="I73" s="13">
        <v>425.7657495843635</v>
      </c>
      <c r="J73" s="13">
        <v>981.32945337665228</v>
      </c>
      <c r="K73" s="13">
        <v>1558.3211609280604</v>
      </c>
      <c r="L73" s="13">
        <v>695.65535640837277</v>
      </c>
      <c r="M73" s="14">
        <v>0</v>
      </c>
      <c r="N73" s="15">
        <v>-7.8733343744694313</v>
      </c>
      <c r="O73" s="15">
        <v>1.8251140306243974</v>
      </c>
      <c r="P73" s="15">
        <v>3.7371455876467286</v>
      </c>
      <c r="Q73" s="15">
        <v>-3.3820252177925059</v>
      </c>
      <c r="S73" s="92"/>
      <c r="T73" s="92"/>
      <c r="U73" s="92"/>
      <c r="V73" s="92"/>
      <c r="W73" s="92"/>
      <c r="X73" s="92"/>
      <c r="Y73" s="92"/>
      <c r="Z73" s="92"/>
      <c r="AA73" s="92"/>
      <c r="AB73" s="92"/>
      <c r="AC73" s="92"/>
    </row>
    <row r="74" spans="1:29" ht="12.75" customHeight="1" x14ac:dyDescent="0.25">
      <c r="A74" s="88" t="s">
        <v>254</v>
      </c>
      <c r="B74" s="13"/>
      <c r="C74" s="13">
        <v>2267.3437375668886</v>
      </c>
      <c r="D74" s="13">
        <v>2130.2265290282953</v>
      </c>
      <c r="E74" s="13">
        <v>1609.3295578043387</v>
      </c>
      <c r="F74" s="13">
        <v>1562.2641567826506</v>
      </c>
      <c r="G74" s="13">
        <v>1222.8577137690847</v>
      </c>
      <c r="H74" s="13">
        <v>957.6028161418111</v>
      </c>
      <c r="I74" s="13">
        <v>1083.2078465806148</v>
      </c>
      <c r="J74" s="13">
        <v>1652.7253917347184</v>
      </c>
      <c r="K74" s="13">
        <v>1837.494776442644</v>
      </c>
      <c r="L74" s="13">
        <v>848.32776090056882</v>
      </c>
      <c r="M74" s="14">
        <v>0</v>
      </c>
      <c r="N74" s="15">
        <v>-3.0533362941101316</v>
      </c>
      <c r="O74" s="15">
        <v>-4.7767292631764713</v>
      </c>
      <c r="P74" s="15">
        <v>5.6091454500317939</v>
      </c>
      <c r="Q74" s="15">
        <v>-6.451614214956658</v>
      </c>
      <c r="S74" s="92"/>
      <c r="T74" s="92"/>
      <c r="U74" s="92"/>
      <c r="V74" s="92"/>
      <c r="W74" s="92"/>
      <c r="X74" s="92"/>
      <c r="Y74" s="92"/>
      <c r="Z74" s="92"/>
      <c r="AA74" s="92"/>
      <c r="AB74" s="92"/>
      <c r="AC74" s="92"/>
    </row>
    <row r="75" spans="1:29" ht="12.75" customHeight="1" x14ac:dyDescent="0.25">
      <c r="A75" s="156" t="s">
        <v>253</v>
      </c>
      <c r="B75" s="38"/>
      <c r="C75" s="38">
        <v>2040.2608758792958</v>
      </c>
      <c r="D75" s="38">
        <v>1921.6525243794447</v>
      </c>
      <c r="E75" s="38">
        <v>1599.3871034100691</v>
      </c>
      <c r="F75" s="38">
        <v>2407.7393392516678</v>
      </c>
      <c r="G75" s="38">
        <v>1649.2259363582541</v>
      </c>
      <c r="H75" s="38">
        <v>872.27306026237716</v>
      </c>
      <c r="I75" s="38">
        <v>1304.7871725996827</v>
      </c>
      <c r="J75" s="38">
        <v>1861.1173265372918</v>
      </c>
      <c r="K75" s="38">
        <v>1880.7062372300848</v>
      </c>
      <c r="L75" s="38">
        <v>793.44315367165677</v>
      </c>
      <c r="M75" s="18">
        <v>0</v>
      </c>
      <c r="N75" s="19">
        <v>2.2806456320569435</v>
      </c>
      <c r="O75" s="19">
        <v>-9.6549632035095474</v>
      </c>
      <c r="P75" s="19">
        <v>7.8728441180450748</v>
      </c>
      <c r="Q75" s="19">
        <v>-8.172194329705162</v>
      </c>
      <c r="S75" s="92"/>
      <c r="T75" s="92"/>
      <c r="U75" s="92"/>
      <c r="V75" s="92"/>
      <c r="W75" s="92"/>
      <c r="X75" s="92"/>
      <c r="Y75" s="92"/>
      <c r="Z75" s="92"/>
      <c r="AA75" s="92"/>
      <c r="AB75" s="92"/>
      <c r="AC75" s="92"/>
    </row>
    <row r="76" spans="1:29" ht="12.75" customHeight="1" x14ac:dyDescent="0.25">
      <c r="A76" s="156" t="s">
        <v>255</v>
      </c>
      <c r="B76" s="38"/>
      <c r="C76" s="38">
        <v>5351.5882966898707</v>
      </c>
      <c r="D76" s="38">
        <v>3381.3451601444035</v>
      </c>
      <c r="E76" s="38">
        <v>3118.7786211848443</v>
      </c>
      <c r="F76" s="38">
        <v>998.01268625931357</v>
      </c>
      <c r="G76" s="38">
        <v>748.44550057422748</v>
      </c>
      <c r="H76" s="38">
        <v>1784.7934011667442</v>
      </c>
      <c r="I76" s="38">
        <v>978.18382975650809</v>
      </c>
      <c r="J76" s="38">
        <v>958.9625076492465</v>
      </c>
      <c r="K76" s="38">
        <v>1252.210195980537</v>
      </c>
      <c r="L76" s="38">
        <v>1167.6112145515333</v>
      </c>
      <c r="M76" s="18">
        <v>0</v>
      </c>
      <c r="N76" s="19">
        <v>-11.48749015443734</v>
      </c>
      <c r="O76" s="19">
        <v>5.985191527706113</v>
      </c>
      <c r="P76" s="19">
        <v>-6.0230453149935919</v>
      </c>
      <c r="Q76" s="19">
        <v>1.9881380071527621</v>
      </c>
      <c r="S76" s="92"/>
      <c r="T76" s="92"/>
      <c r="U76" s="92"/>
      <c r="V76" s="92"/>
      <c r="W76" s="92"/>
      <c r="X76" s="92"/>
      <c r="Y76" s="92"/>
      <c r="Z76" s="92"/>
      <c r="AA76" s="92"/>
      <c r="AB76" s="92"/>
      <c r="AC76" s="92"/>
    </row>
    <row r="77" spans="1:29" ht="12.75" customHeight="1" x14ac:dyDescent="0.25">
      <c r="A77" s="90" t="s">
        <v>259</v>
      </c>
      <c r="B77" s="38"/>
      <c r="C77" s="38"/>
      <c r="D77" s="38"/>
      <c r="E77" s="38"/>
      <c r="F77" s="38"/>
      <c r="G77" s="38"/>
      <c r="H77" s="38"/>
      <c r="I77" s="38"/>
      <c r="J77" s="38"/>
      <c r="K77" s="38"/>
      <c r="L77" s="38"/>
      <c r="M77" s="18"/>
      <c r="N77" s="19"/>
      <c r="O77" s="19"/>
      <c r="P77" s="19"/>
      <c r="Q77" s="19"/>
      <c r="S77" s="92"/>
      <c r="T77" s="92"/>
      <c r="U77" s="92"/>
      <c r="V77" s="92"/>
      <c r="W77" s="92"/>
      <c r="X77" s="92"/>
      <c r="Y77" s="92"/>
      <c r="Z77" s="92"/>
      <c r="AA77" s="92"/>
      <c r="AB77" s="92"/>
      <c r="AC77" s="92"/>
    </row>
    <row r="78" spans="1:29" ht="12.75" customHeight="1" x14ac:dyDescent="0.25">
      <c r="A78" s="16" t="s">
        <v>7</v>
      </c>
      <c r="B78" s="220"/>
      <c r="C78" s="220">
        <v>0</v>
      </c>
      <c r="D78" s="220">
        <v>0</v>
      </c>
      <c r="E78" s="220">
        <v>0</v>
      </c>
      <c r="F78" s="220">
        <v>5220</v>
      </c>
      <c r="G78" s="220">
        <v>0</v>
      </c>
      <c r="H78" s="220">
        <v>799.99999999999989</v>
      </c>
      <c r="I78" s="220">
        <v>0</v>
      </c>
      <c r="J78" s="220">
        <v>3150</v>
      </c>
      <c r="K78" s="220">
        <v>3051.7722885212124</v>
      </c>
      <c r="L78" s="220">
        <v>0</v>
      </c>
      <c r="M78" s="194"/>
      <c r="N78" s="19"/>
      <c r="O78" s="19"/>
      <c r="P78" s="194"/>
      <c r="Q78" s="194"/>
      <c r="R78" s="192"/>
      <c r="S78" s="92"/>
      <c r="T78" s="92"/>
      <c r="U78" s="92"/>
      <c r="V78" s="92"/>
      <c r="W78" s="92"/>
      <c r="X78" s="92"/>
      <c r="Y78" s="92"/>
      <c r="Z78" s="92"/>
      <c r="AA78" s="92"/>
      <c r="AB78" s="92"/>
      <c r="AC78" s="92"/>
    </row>
    <row r="79" spans="1:29" ht="12.75" customHeight="1" x14ac:dyDescent="0.25">
      <c r="A79" s="16" t="s">
        <v>187</v>
      </c>
      <c r="B79" s="38"/>
      <c r="C79" s="38">
        <v>1907.3973360577018</v>
      </c>
      <c r="D79" s="38">
        <v>2209.1768114042707</v>
      </c>
      <c r="E79" s="38">
        <v>1600.0095733670864</v>
      </c>
      <c r="F79" s="38">
        <v>1551.2804719921094</v>
      </c>
      <c r="G79" s="38">
        <v>1759.1440079053068</v>
      </c>
      <c r="H79" s="38">
        <v>1799.6607239924276</v>
      </c>
      <c r="I79" s="38">
        <v>1384.971403624435</v>
      </c>
      <c r="J79" s="38">
        <v>110.57356261303623</v>
      </c>
      <c r="K79" s="38">
        <v>508.5736987949744</v>
      </c>
      <c r="L79" s="38">
        <v>818.7498768165915</v>
      </c>
      <c r="M79" s="18">
        <v>0</v>
      </c>
      <c r="N79" s="19">
        <v>-3.4736276304493607</v>
      </c>
      <c r="O79" s="19">
        <v>1.496258115936322</v>
      </c>
      <c r="P79" s="19">
        <v>-24.343531326519795</v>
      </c>
      <c r="Q79" s="19">
        <v>22.165898794470795</v>
      </c>
      <c r="S79" s="92"/>
      <c r="T79" s="92"/>
      <c r="U79" s="92"/>
      <c r="V79" s="92"/>
      <c r="W79" s="92"/>
      <c r="X79" s="92"/>
      <c r="Y79" s="92"/>
      <c r="Z79" s="92"/>
      <c r="AA79" s="92"/>
      <c r="AB79" s="92"/>
      <c r="AC79" s="92"/>
    </row>
    <row r="80" spans="1:29" ht="12.75" customHeight="1" x14ac:dyDescent="0.25">
      <c r="A80" s="39" t="s">
        <v>19</v>
      </c>
      <c r="B80" s="38"/>
      <c r="C80" s="38">
        <v>0</v>
      </c>
      <c r="D80" s="38">
        <v>2834.7444520456706</v>
      </c>
      <c r="E80" s="38">
        <v>0</v>
      </c>
      <c r="F80" s="38">
        <v>1626.5822050236593</v>
      </c>
      <c r="G80" s="38">
        <v>2400</v>
      </c>
      <c r="H80" s="38">
        <v>2400</v>
      </c>
      <c r="I80" s="38">
        <v>2556.8703630259574</v>
      </c>
      <c r="J80" s="38">
        <v>0</v>
      </c>
      <c r="K80" s="38">
        <v>2324.9999999999995</v>
      </c>
      <c r="L80" s="38">
        <v>2410.7214614786139</v>
      </c>
      <c r="M80" s="18">
        <v>0</v>
      </c>
      <c r="N80" s="19">
        <v>-5.4032512206393264</v>
      </c>
      <c r="O80" s="19">
        <v>3.966523619762774</v>
      </c>
      <c r="P80" s="19">
        <v>-100</v>
      </c>
      <c r="Q80" s="19">
        <v>0</v>
      </c>
      <c r="S80" s="92"/>
      <c r="T80" s="92"/>
      <c r="U80" s="92"/>
      <c r="V80" s="92"/>
      <c r="W80" s="92"/>
      <c r="X80" s="92"/>
      <c r="Y80" s="92"/>
      <c r="Z80" s="92"/>
      <c r="AA80" s="92"/>
      <c r="AB80" s="92"/>
      <c r="AC80" s="92"/>
    </row>
    <row r="81" spans="1:29" ht="12.75" customHeight="1" x14ac:dyDescent="0.25">
      <c r="A81" s="39" t="s">
        <v>181</v>
      </c>
      <c r="B81" s="38"/>
      <c r="C81" s="38">
        <v>1901.4833952630488</v>
      </c>
      <c r="D81" s="38">
        <v>2080.7285670611705</v>
      </c>
      <c r="E81" s="38">
        <v>1602.8138138343734</v>
      </c>
      <c r="F81" s="38">
        <v>1525.5865477723719</v>
      </c>
      <c r="G81" s="38">
        <v>1723.3147031308511</v>
      </c>
      <c r="H81" s="38">
        <v>1800</v>
      </c>
      <c r="I81" s="38">
        <v>42.217244353494571</v>
      </c>
      <c r="J81" s="38">
        <v>113.66178060978753</v>
      </c>
      <c r="K81" s="38">
        <v>348.50830768921134</v>
      </c>
      <c r="L81" s="38">
        <v>644.43797610358581</v>
      </c>
      <c r="M81" s="18">
        <v>0</v>
      </c>
      <c r="N81" s="19">
        <v>-3.0557305879017393</v>
      </c>
      <c r="O81" s="19">
        <v>1.6678326658687848</v>
      </c>
      <c r="P81" s="19">
        <v>-24.13626945300177</v>
      </c>
      <c r="Q81" s="19">
        <v>18.947869298716078</v>
      </c>
      <c r="S81" s="92"/>
      <c r="T81" s="92"/>
      <c r="U81" s="92"/>
      <c r="V81" s="92"/>
      <c r="W81" s="92"/>
      <c r="X81" s="92"/>
      <c r="Y81" s="92"/>
      <c r="Z81" s="92"/>
      <c r="AA81" s="92"/>
      <c r="AB81" s="92"/>
      <c r="AC81" s="92"/>
    </row>
    <row r="82" spans="1:29" ht="12.75" customHeight="1" x14ac:dyDescent="0.25">
      <c r="A82" s="39" t="s">
        <v>182</v>
      </c>
      <c r="B82" s="38"/>
      <c r="C82" s="38">
        <v>3586.9565217391305</v>
      </c>
      <c r="D82" s="38">
        <v>1434.7826086956522</v>
      </c>
      <c r="E82" s="38">
        <v>1439.2090852130325</v>
      </c>
      <c r="F82" s="38">
        <v>1061.8873441896542</v>
      </c>
      <c r="G82" s="38">
        <v>0</v>
      </c>
      <c r="H82" s="38">
        <v>42</v>
      </c>
      <c r="I82" s="38">
        <v>41.999999999999993</v>
      </c>
      <c r="J82" s="38">
        <v>41.485714285714288</v>
      </c>
      <c r="K82" s="38">
        <v>87.373944479062786</v>
      </c>
      <c r="L82" s="38">
        <v>352.00000000000006</v>
      </c>
      <c r="M82" s="18">
        <v>0</v>
      </c>
      <c r="N82" s="19">
        <v>-2.9648159149353481</v>
      </c>
      <c r="O82" s="19">
        <v>-27.603581054426861</v>
      </c>
      <c r="P82" s="19">
        <v>-0.12312897787268851</v>
      </c>
      <c r="Q82" s="19">
        <v>23.840988286394669</v>
      </c>
      <c r="S82" s="92"/>
      <c r="T82" s="92"/>
      <c r="U82" s="92"/>
      <c r="V82" s="92"/>
      <c r="W82" s="92"/>
      <c r="X82" s="92"/>
      <c r="Y82" s="92"/>
      <c r="Z82" s="92"/>
      <c r="AA82" s="92"/>
      <c r="AB82" s="92"/>
      <c r="AC82" s="92"/>
    </row>
    <row r="83" spans="1:29" ht="12.75" customHeight="1" x14ac:dyDescent="0.25">
      <c r="A83" s="39" t="s">
        <v>209</v>
      </c>
      <c r="B83" s="17"/>
      <c r="C83" s="38">
        <v>0</v>
      </c>
      <c r="D83" s="38">
        <v>0</v>
      </c>
      <c r="E83" s="38">
        <v>0</v>
      </c>
      <c r="F83" s="38">
        <v>0</v>
      </c>
      <c r="G83" s="38">
        <v>0</v>
      </c>
      <c r="H83" s="38">
        <v>0</v>
      </c>
      <c r="I83" s="38">
        <v>0</v>
      </c>
      <c r="J83" s="38">
        <v>0</v>
      </c>
      <c r="K83" s="38">
        <v>0</v>
      </c>
      <c r="L83" s="38">
        <v>0</v>
      </c>
      <c r="M83" s="18">
        <v>0</v>
      </c>
      <c r="N83" s="19">
        <v>0</v>
      </c>
      <c r="O83" s="19">
        <v>0</v>
      </c>
      <c r="P83" s="19">
        <v>0</v>
      </c>
      <c r="Q83" s="19">
        <v>0</v>
      </c>
      <c r="S83" s="92"/>
      <c r="T83" s="92"/>
      <c r="U83" s="92"/>
      <c r="V83" s="92"/>
      <c r="W83" s="92"/>
      <c r="X83" s="92"/>
      <c r="Y83" s="92"/>
      <c r="Z83" s="92"/>
      <c r="AA83" s="92"/>
      <c r="AB83" s="92"/>
      <c r="AC83" s="92"/>
    </row>
    <row r="84" spans="1:29" ht="12.75" customHeight="1" x14ac:dyDescent="0.25">
      <c r="A84" s="16" t="s">
        <v>20</v>
      </c>
      <c r="B84" s="38"/>
      <c r="C84" s="38">
        <v>3582.0325934470538</v>
      </c>
      <c r="D84" s="38">
        <v>2033.6623265408061</v>
      </c>
      <c r="E84" s="38">
        <v>2944.8451622057319</v>
      </c>
      <c r="F84" s="38">
        <v>978.83218148460514</v>
      </c>
      <c r="G84" s="38">
        <v>677.20305132644808</v>
      </c>
      <c r="H84" s="38">
        <v>1285.8223284502949</v>
      </c>
      <c r="I84" s="38">
        <v>942.55798231787128</v>
      </c>
      <c r="J84" s="38">
        <v>737.09770605822803</v>
      </c>
      <c r="K84" s="38">
        <v>967.04541001424082</v>
      </c>
      <c r="L84" s="38">
        <v>1014.4527464217506</v>
      </c>
      <c r="M84" s="18">
        <v>0</v>
      </c>
      <c r="N84" s="19">
        <v>-7.051381418209635</v>
      </c>
      <c r="O84" s="19">
        <v>2.7654840868302166</v>
      </c>
      <c r="P84" s="19">
        <v>-5.4123556709433585</v>
      </c>
      <c r="Q84" s="19">
        <v>3.2453916979243713</v>
      </c>
      <c r="S84" s="92"/>
      <c r="T84" s="92"/>
      <c r="U84" s="92"/>
      <c r="V84" s="92"/>
      <c r="W84" s="92"/>
      <c r="X84" s="92"/>
      <c r="Y84" s="92"/>
      <c r="Z84" s="92"/>
      <c r="AA84" s="92"/>
      <c r="AB84" s="92"/>
      <c r="AC84" s="92"/>
    </row>
    <row r="85" spans="1:29" ht="12.75" customHeight="1" x14ac:dyDescent="0.25">
      <c r="A85" s="39" t="s">
        <v>68</v>
      </c>
      <c r="B85" s="38"/>
      <c r="C85" s="38">
        <v>1800.0000000000002</v>
      </c>
      <c r="D85" s="38">
        <v>2619.6791230795202</v>
      </c>
      <c r="E85" s="38">
        <v>0</v>
      </c>
      <c r="F85" s="38">
        <v>0</v>
      </c>
      <c r="G85" s="38">
        <v>0</v>
      </c>
      <c r="H85" s="38">
        <v>0</v>
      </c>
      <c r="I85" s="38">
        <v>0</v>
      </c>
      <c r="J85" s="38">
        <v>0</v>
      </c>
      <c r="K85" s="38">
        <v>0</v>
      </c>
      <c r="L85" s="38">
        <v>0</v>
      </c>
      <c r="M85" s="18">
        <v>0</v>
      </c>
      <c r="N85" s="19">
        <v>-100</v>
      </c>
      <c r="O85" s="19">
        <v>0</v>
      </c>
      <c r="P85" s="19">
        <v>0</v>
      </c>
      <c r="Q85" s="19">
        <v>0</v>
      </c>
      <c r="S85" s="92"/>
      <c r="T85" s="92"/>
      <c r="U85" s="92"/>
      <c r="V85" s="92"/>
      <c r="W85" s="92"/>
      <c r="X85" s="92"/>
      <c r="Y85" s="92"/>
      <c r="Z85" s="92"/>
      <c r="AA85" s="92"/>
      <c r="AB85" s="92"/>
      <c r="AC85" s="92"/>
    </row>
    <row r="86" spans="1:29" ht="12.75" customHeight="1" x14ac:dyDescent="0.25">
      <c r="A86" s="39" t="s">
        <v>70</v>
      </c>
      <c r="B86" s="38"/>
      <c r="C86" s="38">
        <v>0</v>
      </c>
      <c r="D86" s="38">
        <v>0</v>
      </c>
      <c r="E86" s="38">
        <v>0</v>
      </c>
      <c r="F86" s="38">
        <v>199.99999999999997</v>
      </c>
      <c r="G86" s="38">
        <v>200.00000000000003</v>
      </c>
      <c r="H86" s="38">
        <v>0</v>
      </c>
      <c r="I86" s="38">
        <v>0</v>
      </c>
      <c r="J86" s="38">
        <v>0</v>
      </c>
      <c r="K86" s="38">
        <v>0</v>
      </c>
      <c r="L86" s="38">
        <v>0</v>
      </c>
      <c r="M86" s="18">
        <v>0</v>
      </c>
      <c r="N86" s="19">
        <v>0</v>
      </c>
      <c r="O86" s="19">
        <v>-100</v>
      </c>
      <c r="P86" s="19">
        <v>0</v>
      </c>
      <c r="Q86" s="19">
        <v>0</v>
      </c>
      <c r="S86" s="92"/>
      <c r="T86" s="92"/>
      <c r="U86" s="92"/>
      <c r="V86" s="92"/>
      <c r="W86" s="92"/>
      <c r="X86" s="92"/>
      <c r="Y86" s="92"/>
      <c r="Z86" s="92"/>
      <c r="AA86" s="92"/>
      <c r="AB86" s="92"/>
      <c r="AC86" s="92"/>
    </row>
    <row r="87" spans="1:29" ht="12.75" customHeight="1" x14ac:dyDescent="0.25">
      <c r="A87" s="39" t="s">
        <v>69</v>
      </c>
      <c r="B87" s="220"/>
      <c r="C87" s="220">
        <v>1259.9917193313024</v>
      </c>
      <c r="D87" s="220">
        <v>750</v>
      </c>
      <c r="E87" s="220">
        <v>0</v>
      </c>
      <c r="F87" s="220">
        <v>919.96117026916363</v>
      </c>
      <c r="G87" s="220">
        <v>803.05313693425342</v>
      </c>
      <c r="H87" s="220">
        <v>199.92380623217889</v>
      </c>
      <c r="I87" s="220">
        <v>897.51871401534015</v>
      </c>
      <c r="J87" s="220">
        <v>152.94565113178373</v>
      </c>
      <c r="K87" s="220">
        <v>200</v>
      </c>
      <c r="L87" s="220">
        <v>884.19322722906668</v>
      </c>
      <c r="M87" s="194">
        <v>0</v>
      </c>
      <c r="N87" s="19">
        <v>2.0635860422969277</v>
      </c>
      <c r="O87" s="19">
        <v>-14.156087848522169</v>
      </c>
      <c r="P87" s="194">
        <v>-2.6429822382177615</v>
      </c>
      <c r="Q87" s="194">
        <v>19.179347984179842</v>
      </c>
      <c r="R87" s="192"/>
      <c r="S87" s="92"/>
      <c r="T87" s="92"/>
      <c r="U87" s="92"/>
      <c r="V87" s="92"/>
      <c r="W87" s="92"/>
      <c r="X87" s="92"/>
      <c r="Y87" s="92"/>
      <c r="Z87" s="92"/>
      <c r="AA87" s="92"/>
      <c r="AB87" s="92"/>
      <c r="AC87" s="92"/>
    </row>
    <row r="88" spans="1:29" ht="12.75" customHeight="1" x14ac:dyDescent="0.25">
      <c r="A88" s="39" t="s">
        <v>71</v>
      </c>
      <c r="B88" s="38"/>
      <c r="C88" s="38">
        <v>3867.5115393810897</v>
      </c>
      <c r="D88" s="38">
        <v>3137.1417447347926</v>
      </c>
      <c r="E88" s="38">
        <v>2944.8451622057319</v>
      </c>
      <c r="F88" s="38">
        <v>1248.9401282470942</v>
      </c>
      <c r="G88" s="38">
        <v>482.36891435633873</v>
      </c>
      <c r="H88" s="38">
        <v>1464.292110285807</v>
      </c>
      <c r="I88" s="38">
        <v>1550.4705039875862</v>
      </c>
      <c r="J88" s="38">
        <v>1569.6937668944242</v>
      </c>
      <c r="K88" s="38">
        <v>990.44894388359728</v>
      </c>
      <c r="L88" s="38">
        <v>1278.3753944245634</v>
      </c>
      <c r="M88" s="18">
        <v>0</v>
      </c>
      <c r="N88" s="19">
        <v>-8.7987590301620742</v>
      </c>
      <c r="O88" s="19">
        <v>1.6034863491404927</v>
      </c>
      <c r="P88" s="19">
        <v>0.69750756000761527</v>
      </c>
      <c r="Q88" s="19">
        <v>-2.0319763524482504</v>
      </c>
      <c r="S88" s="92"/>
      <c r="T88" s="92"/>
      <c r="U88" s="92"/>
      <c r="V88" s="92"/>
      <c r="W88" s="92"/>
      <c r="X88" s="92"/>
      <c r="Y88" s="92"/>
      <c r="Z88" s="92"/>
      <c r="AA88" s="92"/>
      <c r="AB88" s="92"/>
      <c r="AC88" s="92"/>
    </row>
    <row r="89" spans="1:29" ht="12.75" customHeight="1" x14ac:dyDescent="0.25">
      <c r="A89" s="39" t="s">
        <v>459</v>
      </c>
      <c r="B89" s="38"/>
      <c r="C89" s="38">
        <v>0</v>
      </c>
      <c r="D89" s="38">
        <v>0</v>
      </c>
      <c r="E89" s="38">
        <v>0</v>
      </c>
      <c r="F89" s="38">
        <v>0</v>
      </c>
      <c r="G89" s="38">
        <v>0</v>
      </c>
      <c r="H89" s="38">
        <v>0</v>
      </c>
      <c r="I89" s="38">
        <v>0</v>
      </c>
      <c r="J89" s="38">
        <v>0</v>
      </c>
      <c r="K89" s="38">
        <v>0</v>
      </c>
      <c r="L89" s="38">
        <v>0</v>
      </c>
      <c r="M89" s="18">
        <v>0</v>
      </c>
      <c r="N89" s="19">
        <v>0</v>
      </c>
      <c r="O89" s="19">
        <v>0</v>
      </c>
      <c r="P89" s="19">
        <v>0</v>
      </c>
      <c r="Q89" s="19">
        <v>0</v>
      </c>
      <c r="S89" s="92"/>
      <c r="T89" s="92"/>
      <c r="U89" s="92"/>
      <c r="V89" s="92"/>
      <c r="W89" s="92"/>
      <c r="X89" s="92"/>
      <c r="Y89" s="92"/>
      <c r="Z89" s="92"/>
      <c r="AA89" s="92"/>
      <c r="AB89" s="92"/>
      <c r="AC89" s="92"/>
    </row>
    <row r="90" spans="1:29" ht="12.75" customHeight="1" x14ac:dyDescent="0.25">
      <c r="A90" s="39" t="s">
        <v>23</v>
      </c>
      <c r="B90" s="38"/>
      <c r="C90" s="38">
        <v>0</v>
      </c>
      <c r="D90" s="38">
        <v>0</v>
      </c>
      <c r="E90" s="38">
        <v>0</v>
      </c>
      <c r="F90" s="38">
        <v>0</v>
      </c>
      <c r="G90" s="38">
        <v>0</v>
      </c>
      <c r="H90" s="38">
        <v>0</v>
      </c>
      <c r="I90" s="38">
        <v>0</v>
      </c>
      <c r="J90" s="38">
        <v>0</v>
      </c>
      <c r="K90" s="38">
        <v>0</v>
      </c>
      <c r="L90" s="38">
        <v>0</v>
      </c>
      <c r="M90" s="18">
        <v>0</v>
      </c>
      <c r="N90" s="19">
        <v>0</v>
      </c>
      <c r="O90" s="19">
        <v>0</v>
      </c>
      <c r="P90" s="19">
        <v>0</v>
      </c>
      <c r="Q90" s="19">
        <v>0</v>
      </c>
      <c r="S90" s="92"/>
      <c r="T90" s="92"/>
      <c r="U90" s="92"/>
      <c r="V90" s="92"/>
      <c r="W90" s="92"/>
      <c r="X90" s="92"/>
      <c r="Y90" s="92"/>
      <c r="Z90" s="92"/>
      <c r="AA90" s="92"/>
      <c r="AB90" s="92"/>
      <c r="AC90" s="92"/>
    </row>
    <row r="91" spans="1:29" ht="12.75" customHeight="1" x14ac:dyDescent="0.25">
      <c r="A91" s="88" t="s">
        <v>265</v>
      </c>
      <c r="B91" s="13"/>
      <c r="C91" s="13">
        <v>482.45207144753914</v>
      </c>
      <c r="D91" s="13">
        <v>622.44903552231835</v>
      </c>
      <c r="E91" s="13">
        <v>198.4638246191621</v>
      </c>
      <c r="F91" s="13">
        <v>145.47288345638108</v>
      </c>
      <c r="G91" s="13">
        <v>227.46338869156261</v>
      </c>
      <c r="H91" s="13">
        <v>191.15365587800468</v>
      </c>
      <c r="I91" s="13">
        <v>214.59511503242317</v>
      </c>
      <c r="J91" s="13">
        <v>182.30502266563423</v>
      </c>
      <c r="K91" s="13">
        <v>786.49498362531779</v>
      </c>
      <c r="L91" s="13">
        <v>725.09735118337403</v>
      </c>
      <c r="M91" s="14">
        <v>0</v>
      </c>
      <c r="N91" s="15">
        <v>-13.529528935556435</v>
      </c>
      <c r="O91" s="15">
        <v>2.7685091051251387</v>
      </c>
      <c r="P91" s="15">
        <v>-0.47284209238188657</v>
      </c>
      <c r="Q91" s="15">
        <v>14.804726544246005</v>
      </c>
      <c r="S91" s="92"/>
      <c r="T91" s="92"/>
      <c r="U91" s="92"/>
      <c r="V91" s="92"/>
      <c r="W91" s="92"/>
      <c r="X91" s="92"/>
      <c r="Y91" s="92"/>
      <c r="Z91" s="92"/>
      <c r="AA91" s="92"/>
      <c r="AB91" s="92"/>
      <c r="AC91" s="92"/>
    </row>
    <row r="92" spans="1:29" ht="2.1" customHeight="1" x14ac:dyDescent="0.25">
      <c r="A92" s="11"/>
      <c r="B92" s="20"/>
      <c r="C92" s="20"/>
      <c r="D92" s="20"/>
      <c r="E92" s="20"/>
      <c r="F92" s="20"/>
      <c r="G92" s="20"/>
      <c r="H92" s="20"/>
      <c r="I92" s="20"/>
      <c r="J92" s="20"/>
      <c r="K92" s="20"/>
      <c r="L92" s="20"/>
      <c r="M92" s="21"/>
      <c r="N92" s="21"/>
      <c r="O92" s="21"/>
      <c r="P92" s="21"/>
      <c r="Q92" s="21"/>
    </row>
    <row r="93" spans="1:29" ht="12.75" customHeight="1" x14ac:dyDescent="0.25">
      <c r="A93" s="4" t="s">
        <v>450</v>
      </c>
      <c r="B93" s="31"/>
      <c r="C93" s="31"/>
      <c r="D93" s="31"/>
      <c r="E93" s="31"/>
      <c r="F93" s="31"/>
      <c r="G93" s="31"/>
      <c r="H93" s="31"/>
      <c r="I93" s="31"/>
      <c r="J93" s="31"/>
      <c r="K93" s="31"/>
      <c r="L93" s="31"/>
      <c r="M93" s="14"/>
      <c r="N93" s="15"/>
      <c r="O93" s="15"/>
      <c r="P93" s="15"/>
      <c r="Q93" s="15"/>
    </row>
    <row r="94" spans="1:29" ht="2.1" customHeight="1" x14ac:dyDescent="0.25">
      <c r="A94" s="12"/>
      <c r="B94" s="50"/>
      <c r="C94" s="50"/>
      <c r="D94" s="50"/>
      <c r="E94" s="50"/>
      <c r="F94" s="50"/>
      <c r="G94" s="50"/>
      <c r="H94" s="50"/>
      <c r="I94" s="50"/>
      <c r="J94" s="50"/>
      <c r="K94" s="50"/>
      <c r="L94" s="50"/>
      <c r="M94" s="51"/>
      <c r="N94" s="51"/>
      <c r="O94" s="51"/>
      <c r="P94" s="51"/>
      <c r="Q94" s="51"/>
    </row>
    <row r="95" spans="1:29" ht="12.75" customHeight="1" x14ac:dyDescent="0.25">
      <c r="A95" s="30" t="s">
        <v>451</v>
      </c>
      <c r="B95" s="207"/>
      <c r="C95" s="220">
        <v>142782.5581395349</v>
      </c>
      <c r="D95" s="220">
        <v>136608.13953488372</v>
      </c>
      <c r="E95" s="220">
        <v>146317.35758684616</v>
      </c>
      <c r="F95" s="220">
        <v>145653.16268863683</v>
      </c>
      <c r="G95" s="220">
        <v>152134.46327613268</v>
      </c>
      <c r="H95" s="220">
        <v>158868.89296722249</v>
      </c>
      <c r="I95" s="220">
        <v>166189.66645884924</v>
      </c>
      <c r="J95" s="220">
        <v>175724.05016508218</v>
      </c>
      <c r="K95" s="220">
        <v>183800.86466293636</v>
      </c>
      <c r="L95" s="220">
        <v>190125.86358531707</v>
      </c>
      <c r="M95" s="194">
        <v>0</v>
      </c>
      <c r="N95" s="19">
        <v>0.6431762065993496</v>
      </c>
      <c r="O95" s="19">
        <v>0.87229341928396487</v>
      </c>
      <c r="P95" s="194">
        <v>1.0134568207657457</v>
      </c>
      <c r="Q95" s="194">
        <v>0.79082488050172817</v>
      </c>
      <c r="R95" s="192"/>
    </row>
    <row r="96" spans="1:29" ht="2.1" customHeight="1" x14ac:dyDescent="0.25">
      <c r="A96" s="12"/>
      <c r="B96" s="50"/>
      <c r="C96" s="50"/>
      <c r="D96" s="50"/>
      <c r="E96" s="50"/>
      <c r="F96" s="50"/>
      <c r="G96" s="50"/>
      <c r="H96" s="50"/>
      <c r="I96" s="50"/>
      <c r="J96" s="50"/>
      <c r="K96" s="50"/>
      <c r="L96" s="50"/>
      <c r="M96" s="51"/>
      <c r="N96" s="51"/>
      <c r="O96" s="51"/>
      <c r="P96" s="51"/>
      <c r="Q96" s="51"/>
    </row>
    <row r="97" spans="1:29" ht="12.75" customHeight="1" x14ac:dyDescent="0.25">
      <c r="A97" s="30" t="s">
        <v>537</v>
      </c>
      <c r="B97" s="32"/>
      <c r="C97" s="48">
        <v>56.584784531556757</v>
      </c>
      <c r="D97" s="48">
        <v>61.614476133038032</v>
      </c>
      <c r="E97" s="48">
        <v>69.186332790235284</v>
      </c>
      <c r="F97" s="48">
        <v>67.060031527978623</v>
      </c>
      <c r="G97" s="48">
        <v>59.771228509229616</v>
      </c>
      <c r="H97" s="48">
        <v>63.758728410077616</v>
      </c>
      <c r="I97" s="48">
        <v>63.651798683245545</v>
      </c>
      <c r="J97" s="48">
        <v>67.435049283995852</v>
      </c>
      <c r="K97" s="48">
        <v>74.689623766791328</v>
      </c>
      <c r="L97" s="48">
        <v>77.683825839149989</v>
      </c>
      <c r="M97" s="18">
        <v>0</v>
      </c>
      <c r="N97" s="19">
        <v>0.85051012047772101</v>
      </c>
      <c r="O97" s="19">
        <v>-0.5035491220531263</v>
      </c>
      <c r="P97" s="19">
        <v>0.56216234445125579</v>
      </c>
      <c r="Q97" s="19">
        <v>1.4248776936629515</v>
      </c>
    </row>
    <row r="98" spans="1:29" ht="12.75" customHeight="1" x14ac:dyDescent="0.25">
      <c r="A98" s="16" t="s">
        <v>452</v>
      </c>
      <c r="B98" s="32"/>
      <c r="C98" s="48">
        <v>31.27670280525588</v>
      </c>
      <c r="D98" s="48">
        <v>29.19247204006469</v>
      </c>
      <c r="E98" s="48">
        <v>31.16766142717422</v>
      </c>
      <c r="F98" s="48">
        <v>29.244644344237887</v>
      </c>
      <c r="G98" s="48">
        <v>18.266955808851559</v>
      </c>
      <c r="H98" s="48">
        <v>24.662810740143925</v>
      </c>
      <c r="I98" s="48">
        <v>18.969807483809696</v>
      </c>
      <c r="J98" s="48">
        <v>22.488871248743823</v>
      </c>
      <c r="K98" s="48">
        <v>26.699404017671721</v>
      </c>
      <c r="L98" s="48">
        <v>25.481457389351089</v>
      </c>
      <c r="M98" s="18">
        <v>0</v>
      </c>
      <c r="N98" s="19">
        <v>1.7857478073834976E-2</v>
      </c>
      <c r="O98" s="19">
        <v>-1.6895639008587038</v>
      </c>
      <c r="P98" s="19">
        <v>-0.91851459754446196</v>
      </c>
      <c r="Q98" s="19">
        <v>1.2571409159915392</v>
      </c>
    </row>
    <row r="99" spans="1:29" ht="12.75" customHeight="1" x14ac:dyDescent="0.25">
      <c r="A99" s="16" t="s">
        <v>453</v>
      </c>
      <c r="B99" s="32"/>
      <c r="C99" s="48">
        <v>14.492845755153695</v>
      </c>
      <c r="D99" s="48">
        <v>17.095345881398281</v>
      </c>
      <c r="E99" s="48">
        <v>25.076726418780449</v>
      </c>
      <c r="F99" s="48">
        <v>21.866327891381452</v>
      </c>
      <c r="G99" s="48">
        <v>23.879928256507228</v>
      </c>
      <c r="H99" s="48">
        <v>19.929609088764426</v>
      </c>
      <c r="I99" s="48">
        <v>22.09706849165249</v>
      </c>
      <c r="J99" s="48">
        <v>25.188937711888435</v>
      </c>
      <c r="K99" s="48">
        <v>24.521423065545353</v>
      </c>
      <c r="L99" s="48">
        <v>28.329725049630753</v>
      </c>
      <c r="M99" s="18">
        <v>0</v>
      </c>
      <c r="N99" s="19">
        <v>2.4919595255640914</v>
      </c>
      <c r="O99" s="19">
        <v>-0.9231267262160392</v>
      </c>
      <c r="P99" s="19">
        <v>2.3696237826894562</v>
      </c>
      <c r="Q99" s="19">
        <v>1.1819979333133057</v>
      </c>
    </row>
    <row r="100" spans="1:29" ht="12.75" customHeight="1" x14ac:dyDescent="0.25">
      <c r="A100" s="16" t="s">
        <v>454</v>
      </c>
      <c r="B100" s="32"/>
      <c r="C100" s="48">
        <v>0.24999316718794978</v>
      </c>
      <c r="D100" s="48">
        <v>0.44218694981999418</v>
      </c>
      <c r="E100" s="48">
        <v>0.71010548210078683</v>
      </c>
      <c r="F100" s="48">
        <v>0.88867040399422292</v>
      </c>
      <c r="G100" s="48">
        <v>0.88907328766020788</v>
      </c>
      <c r="H100" s="48">
        <v>0.94409707890720984</v>
      </c>
      <c r="I100" s="48">
        <v>0.9844329255057549</v>
      </c>
      <c r="J100" s="48">
        <v>1.5707731483563083</v>
      </c>
      <c r="K100" s="48">
        <v>3.2627673950928626</v>
      </c>
      <c r="L100" s="48">
        <v>3.1705788484131432</v>
      </c>
      <c r="M100" s="18">
        <v>0</v>
      </c>
      <c r="N100" s="19">
        <v>7.2293021399883139</v>
      </c>
      <c r="O100" s="19">
        <v>0.60685978874193136</v>
      </c>
      <c r="P100" s="19">
        <v>5.2227581309844062</v>
      </c>
      <c r="Q100" s="19">
        <v>7.2759845210370822</v>
      </c>
    </row>
    <row r="101" spans="1:29" ht="12.75" customHeight="1" x14ac:dyDescent="0.25">
      <c r="A101" s="16" t="s">
        <v>455</v>
      </c>
      <c r="B101" s="32"/>
      <c r="C101" s="48">
        <v>10.150362341965257</v>
      </c>
      <c r="D101" s="48">
        <v>14.325400101032434</v>
      </c>
      <c r="E101" s="48">
        <v>11.772293581050468</v>
      </c>
      <c r="F101" s="48">
        <v>14.383271140057063</v>
      </c>
      <c r="G101" s="48">
        <v>15.674497336243567</v>
      </c>
      <c r="H101" s="48">
        <v>16.918266435621014</v>
      </c>
      <c r="I101" s="48">
        <v>19.784458296112195</v>
      </c>
      <c r="J101" s="48">
        <v>17.032510223715185</v>
      </c>
      <c r="K101" s="48">
        <v>18.35951394564135</v>
      </c>
      <c r="L101" s="48">
        <v>18.533506782076795</v>
      </c>
      <c r="M101" s="18">
        <v>0</v>
      </c>
      <c r="N101" s="19">
        <v>4.0324251991985527E-2</v>
      </c>
      <c r="O101" s="19">
        <v>1.6365276597984257</v>
      </c>
      <c r="P101" s="19">
        <v>6.7322566549199436E-2</v>
      </c>
      <c r="Q101" s="19">
        <v>0.84814037597726877</v>
      </c>
    </row>
    <row r="102" spans="1:29" ht="12.75" customHeight="1" x14ac:dyDescent="0.25">
      <c r="A102" s="16" t="s">
        <v>456</v>
      </c>
      <c r="B102" s="32"/>
      <c r="C102" s="48">
        <v>0.41488046199397322</v>
      </c>
      <c r="D102" s="48">
        <v>0.55907116072262886</v>
      </c>
      <c r="E102" s="48">
        <v>0.45954588112935263</v>
      </c>
      <c r="F102" s="48">
        <v>0.67711774830798999</v>
      </c>
      <c r="G102" s="48">
        <v>1.060773819967048</v>
      </c>
      <c r="H102" s="48">
        <v>1.303945066641043</v>
      </c>
      <c r="I102" s="48">
        <v>1.8160314861654154</v>
      </c>
      <c r="J102" s="48">
        <v>1.1539569512920891</v>
      </c>
      <c r="K102" s="48">
        <v>1.8465153428400303</v>
      </c>
      <c r="L102" s="48">
        <v>2.1685577696782028</v>
      </c>
      <c r="M102" s="18">
        <v>0</v>
      </c>
      <c r="N102" s="19">
        <v>1.9341511569954228</v>
      </c>
      <c r="O102" s="19">
        <v>6.7725241621155563</v>
      </c>
      <c r="P102" s="19">
        <v>-1.2145389307741228</v>
      </c>
      <c r="Q102" s="19">
        <v>6.5119017122484468</v>
      </c>
    </row>
    <row r="103" spans="1:29" ht="2.1" customHeight="1" x14ac:dyDescent="0.25">
      <c r="A103" s="12"/>
      <c r="B103" s="50"/>
      <c r="C103" s="22"/>
      <c r="D103" s="22"/>
      <c r="E103" s="22"/>
      <c r="F103" s="22"/>
      <c r="G103" s="22"/>
      <c r="H103" s="22"/>
      <c r="I103" s="22"/>
      <c r="J103" s="22"/>
      <c r="K103" s="22"/>
      <c r="L103" s="22"/>
      <c r="M103" s="51"/>
      <c r="N103" s="51"/>
      <c r="O103" s="51"/>
      <c r="P103" s="51"/>
      <c r="Q103" s="51"/>
    </row>
    <row r="104" spans="1:29" ht="12.75" customHeight="1" x14ac:dyDescent="0.25">
      <c r="A104" s="30" t="s">
        <v>538</v>
      </c>
      <c r="B104" s="32"/>
      <c r="C104" s="48">
        <v>18.32318458879384</v>
      </c>
      <c r="D104" s="48">
        <v>21.698582913849503</v>
      </c>
      <c r="E104" s="48">
        <v>19.261434076863956</v>
      </c>
      <c r="F104" s="48">
        <v>19.943614948932286</v>
      </c>
      <c r="G104" s="48">
        <v>19.854891164047178</v>
      </c>
      <c r="H104" s="48">
        <v>19.544285564327268</v>
      </c>
      <c r="I104" s="48">
        <v>19.150048943766318</v>
      </c>
      <c r="J104" s="48">
        <v>18.665919469537798</v>
      </c>
      <c r="K104" s="48">
        <v>18.670214635479631</v>
      </c>
      <c r="L104" s="48">
        <v>19.123437338847975</v>
      </c>
      <c r="M104" s="18">
        <v>0</v>
      </c>
      <c r="N104" s="19">
        <v>-0.83983268987618542</v>
      </c>
      <c r="O104" s="19">
        <v>-0.20205653258339451</v>
      </c>
      <c r="P104" s="19">
        <v>-0.4587800977616685</v>
      </c>
      <c r="Q104" s="19">
        <v>0.24244638460806378</v>
      </c>
    </row>
    <row r="105" spans="1:29" ht="12.75" customHeight="1" x14ac:dyDescent="0.25">
      <c r="A105" s="16" t="s">
        <v>498</v>
      </c>
      <c r="B105" s="32"/>
      <c r="C105" s="48">
        <v>18.323184588793836</v>
      </c>
      <c r="D105" s="48">
        <v>21.123153873782037</v>
      </c>
      <c r="E105" s="48">
        <v>19.261434076863964</v>
      </c>
      <c r="F105" s="48">
        <v>19.943614948932289</v>
      </c>
      <c r="G105" s="48">
        <v>19.854891164047171</v>
      </c>
      <c r="H105" s="48">
        <v>19.544285564327264</v>
      </c>
      <c r="I105" s="48">
        <v>19.150048943766325</v>
      </c>
      <c r="J105" s="48">
        <v>18.665919469537805</v>
      </c>
      <c r="K105" s="48">
        <v>18.670214635479635</v>
      </c>
      <c r="L105" s="48">
        <v>19.123437338847971</v>
      </c>
      <c r="M105" s="18">
        <v>0</v>
      </c>
      <c r="N105" s="19">
        <v>-0.57295968329259539</v>
      </c>
      <c r="O105" s="19">
        <v>-0.20205653258339451</v>
      </c>
      <c r="P105" s="19">
        <v>-0.4587800977616574</v>
      </c>
      <c r="Q105" s="19">
        <v>0.24244638460804158</v>
      </c>
    </row>
    <row r="106" spans="1:29" ht="12.75" customHeight="1" x14ac:dyDescent="0.25">
      <c r="A106" s="16" t="s">
        <v>585</v>
      </c>
      <c r="B106" s="32"/>
      <c r="C106" s="48">
        <v>2.388670700461503E-15</v>
      </c>
      <c r="D106" s="48">
        <v>0.57542904006746698</v>
      </c>
      <c r="E106" s="48">
        <v>-5.6331633312370179E-15</v>
      </c>
      <c r="F106" s="48">
        <v>-4.5856207945328835E-15</v>
      </c>
      <c r="G106" s="48">
        <v>7.2859669263358343E-15</v>
      </c>
      <c r="H106" s="48">
        <v>4.2936097406458925E-15</v>
      </c>
      <c r="I106" s="48">
        <v>-8.5509857610315379E-15</v>
      </c>
      <c r="J106" s="48">
        <v>-5.8226608055831099E-15</v>
      </c>
      <c r="K106" s="48">
        <v>-3.0926632997646909E-15</v>
      </c>
      <c r="L106" s="48">
        <v>2.3918226711033496E-15</v>
      </c>
      <c r="M106" s="18">
        <v>0</v>
      </c>
      <c r="N106" s="19">
        <v>0</v>
      </c>
      <c r="O106" s="19">
        <v>0</v>
      </c>
      <c r="P106" s="19">
        <v>0</v>
      </c>
      <c r="Q106" s="19">
        <v>0</v>
      </c>
    </row>
    <row r="107" spans="1:29" ht="13.5" customHeight="1" x14ac:dyDescent="0.25">
      <c r="A107" s="238" t="s">
        <v>590</v>
      </c>
      <c r="B107" s="32"/>
      <c r="C107" s="48">
        <v>0</v>
      </c>
      <c r="D107" s="48">
        <v>0</v>
      </c>
      <c r="E107" s="48">
        <v>20.577148523529512</v>
      </c>
      <c r="F107" s="48">
        <v>25.871693459623902</v>
      </c>
      <c r="G107" s="48">
        <v>23.372138369620924</v>
      </c>
      <c r="H107" s="48">
        <v>18.022357864645606</v>
      </c>
      <c r="I107" s="48">
        <v>8.5053637383733225</v>
      </c>
      <c r="J107" s="48">
        <v>0</v>
      </c>
      <c r="K107" s="48">
        <v>0</v>
      </c>
      <c r="L107" s="48">
        <v>0</v>
      </c>
      <c r="M107" s="199"/>
      <c r="N107" s="51"/>
      <c r="O107" s="51"/>
      <c r="P107" s="199"/>
      <c r="Q107" s="199"/>
      <c r="R107" s="192"/>
    </row>
    <row r="108" spans="1:29" ht="13.5" customHeight="1" x14ac:dyDescent="0.25">
      <c r="A108" s="30" t="s">
        <v>539</v>
      </c>
      <c r="B108" s="32"/>
      <c r="C108" s="48">
        <v>77.582120682879435</v>
      </c>
      <c r="D108" s="48">
        <v>111.79679284954987</v>
      </c>
      <c r="E108" s="48">
        <v>101.13144957527579</v>
      </c>
      <c r="F108" s="48">
        <v>100.65934980082434</v>
      </c>
      <c r="G108" s="48">
        <v>101.09953749980131</v>
      </c>
      <c r="H108" s="48">
        <v>103.04496076512649</v>
      </c>
      <c r="I108" s="48">
        <v>105.0264136419426</v>
      </c>
      <c r="J108" s="48">
        <v>101.90793173594916</v>
      </c>
      <c r="K108" s="48">
        <v>102.7455684598535</v>
      </c>
      <c r="L108" s="48">
        <v>101.57090026726151</v>
      </c>
      <c r="M108" s="18">
        <v>0</v>
      </c>
      <c r="N108" s="19">
        <v>-1.0439212400756404</v>
      </c>
      <c r="O108" s="19">
        <v>0.23450817430108462</v>
      </c>
      <c r="P108" s="19">
        <v>-0.11089476266092912</v>
      </c>
      <c r="Q108" s="19">
        <v>-3.3121475639863451E-2</v>
      </c>
    </row>
    <row r="109" spans="1:29" ht="12.75" customHeight="1" x14ac:dyDescent="0.25">
      <c r="A109" s="30" t="s">
        <v>540</v>
      </c>
      <c r="B109" s="32"/>
      <c r="C109" s="48">
        <v>25.076858639233649</v>
      </c>
      <c r="D109" s="48">
        <v>28.724084550458556</v>
      </c>
      <c r="E109" s="48">
        <v>26.886823142690034</v>
      </c>
      <c r="F109" s="48">
        <v>26.887099474727719</v>
      </c>
      <c r="G109" s="48">
        <v>26.486244053917204</v>
      </c>
      <c r="H109" s="48">
        <v>26.191614936774556</v>
      </c>
      <c r="I109" s="48">
        <v>26.396741141864609</v>
      </c>
      <c r="J109" s="48">
        <v>25.795846182539279</v>
      </c>
      <c r="K109" s="48">
        <v>25.718852969192028</v>
      </c>
      <c r="L109" s="48">
        <v>25.849341763015204</v>
      </c>
      <c r="M109" s="18">
        <v>0</v>
      </c>
      <c r="N109" s="19">
        <v>-0.65871445814227325</v>
      </c>
      <c r="O109" s="19">
        <v>-0.26172968089251958</v>
      </c>
      <c r="P109" s="19">
        <v>-0.15214255242678165</v>
      </c>
      <c r="Q109" s="19">
        <v>2.0718732315816446E-2</v>
      </c>
    </row>
    <row r="110" spans="1:29" ht="12.75" customHeight="1" x14ac:dyDescent="0.25">
      <c r="A110" s="30" t="s">
        <v>541</v>
      </c>
      <c r="B110" s="32"/>
      <c r="C110" s="48">
        <v>102.65897932211308</v>
      </c>
      <c r="D110" s="48">
        <v>140.52087740000843</v>
      </c>
      <c r="E110" s="48">
        <v>128.01827271796583</v>
      </c>
      <c r="F110" s="48">
        <v>127.54644927555206</v>
      </c>
      <c r="G110" s="48">
        <v>127.58578155371852</v>
      </c>
      <c r="H110" s="48">
        <v>129.23657570190105</v>
      </c>
      <c r="I110" s="48">
        <v>131.42315478380721</v>
      </c>
      <c r="J110" s="48">
        <v>127.70377791848844</v>
      </c>
      <c r="K110" s="48">
        <v>128.46442142904553</v>
      </c>
      <c r="L110" s="48">
        <v>127.42024203027671</v>
      </c>
      <c r="M110" s="18">
        <v>0</v>
      </c>
      <c r="N110" s="19">
        <v>-0.96407733852740263</v>
      </c>
      <c r="O110" s="19">
        <v>0.13172707054023292</v>
      </c>
      <c r="P110" s="19">
        <v>-0.1192418306201648</v>
      </c>
      <c r="Q110" s="19">
        <v>-2.2224837639972517E-2</v>
      </c>
    </row>
    <row r="111" spans="1:29" ht="2.1" customHeight="1" thickBot="1" x14ac:dyDescent="0.3">
      <c r="A111" s="27"/>
      <c r="B111" s="27">
        <v>0</v>
      </c>
      <c r="C111" s="27">
        <v>0</v>
      </c>
      <c r="D111" s="27">
        <v>0</v>
      </c>
      <c r="E111" s="27">
        <v>0</v>
      </c>
      <c r="F111" s="27">
        <v>0</v>
      </c>
      <c r="G111" s="27">
        <v>0</v>
      </c>
      <c r="H111" s="27">
        <v>0</v>
      </c>
      <c r="I111" s="27">
        <v>0</v>
      </c>
      <c r="J111" s="27">
        <v>0</v>
      </c>
      <c r="K111" s="27">
        <v>0</v>
      </c>
      <c r="L111" s="27">
        <v>0</v>
      </c>
      <c r="M111" s="28">
        <v>0</v>
      </c>
      <c r="N111" s="28">
        <v>0</v>
      </c>
      <c r="O111" s="28">
        <v>0</v>
      </c>
      <c r="P111" s="28">
        <v>0</v>
      </c>
      <c r="Q111" s="28">
        <v>0</v>
      </c>
      <c r="S111" s="92"/>
      <c r="T111" s="92"/>
      <c r="U111" s="92"/>
      <c r="V111" s="92"/>
      <c r="W111" s="92"/>
      <c r="X111" s="92"/>
      <c r="Y111" s="92"/>
      <c r="Z111" s="92"/>
      <c r="AA111" s="92"/>
      <c r="AB111" s="92"/>
      <c r="AC111" s="92"/>
    </row>
    <row r="112" spans="1:29" s="37" customFormat="1" ht="25.5" customHeight="1" x14ac:dyDescent="0.25">
      <c r="A112" s="298" t="s">
        <v>333</v>
      </c>
      <c r="B112" s="298"/>
      <c r="C112" s="298"/>
      <c r="D112" s="298"/>
      <c r="E112" s="298"/>
      <c r="F112" s="298"/>
      <c r="G112" s="298"/>
      <c r="H112" s="298"/>
      <c r="I112" s="298"/>
      <c r="J112" s="298"/>
      <c r="K112" s="298"/>
      <c r="L112" s="298"/>
      <c r="M112" s="298"/>
      <c r="N112" s="298"/>
      <c r="O112" s="298"/>
      <c r="P112" s="298"/>
      <c r="Q112" s="298"/>
      <c r="R112" s="3"/>
      <c r="S112" s="92"/>
      <c r="T112" s="92"/>
      <c r="U112" s="92"/>
      <c r="V112" s="92"/>
      <c r="W112" s="92"/>
      <c r="X112" s="92"/>
      <c r="Y112" s="92"/>
      <c r="Z112" s="92"/>
      <c r="AA112" s="92"/>
      <c r="AB112" s="92"/>
      <c r="AC112" s="92"/>
    </row>
    <row r="113" spans="1:29" s="37" customFormat="1" ht="13.5" customHeight="1" x14ac:dyDescent="0.25">
      <c r="A113" s="299" t="s">
        <v>263</v>
      </c>
      <c r="B113" s="299"/>
      <c r="C113" s="299"/>
      <c r="D113" s="299"/>
      <c r="E113" s="299"/>
      <c r="F113" s="299"/>
      <c r="G113" s="299"/>
      <c r="H113" s="299"/>
      <c r="I113" s="299"/>
      <c r="J113" s="299"/>
      <c r="K113" s="299"/>
      <c r="L113" s="299"/>
      <c r="M113" s="299"/>
      <c r="N113" s="299"/>
      <c r="O113" s="299"/>
      <c r="P113" s="299"/>
      <c r="Q113" s="299"/>
      <c r="R113" s="3"/>
      <c r="S113" s="92"/>
      <c r="T113" s="92"/>
      <c r="U113" s="92"/>
      <c r="V113" s="92"/>
      <c r="W113" s="92"/>
      <c r="X113" s="92"/>
      <c r="Y113" s="92"/>
      <c r="Z113" s="92"/>
      <c r="AA113" s="92"/>
      <c r="AB113" s="92"/>
      <c r="AC113" s="92"/>
    </row>
    <row r="114" spans="1:29" s="37" customFormat="1" x14ac:dyDescent="0.25">
      <c r="A114" s="299" t="s">
        <v>262</v>
      </c>
      <c r="B114" s="299"/>
      <c r="C114" s="299"/>
      <c r="D114" s="299"/>
      <c r="E114" s="299"/>
      <c r="F114" s="299"/>
      <c r="G114" s="299"/>
      <c r="H114" s="299"/>
      <c r="I114" s="299"/>
      <c r="J114" s="299"/>
      <c r="K114" s="299"/>
      <c r="L114" s="299"/>
      <c r="M114" s="299"/>
      <c r="N114" s="299"/>
      <c r="O114" s="299"/>
      <c r="P114" s="299"/>
      <c r="Q114" s="299"/>
      <c r="R114" s="3"/>
      <c r="S114" s="92"/>
      <c r="T114" s="92"/>
      <c r="U114" s="92"/>
      <c r="V114" s="92"/>
      <c r="W114" s="92"/>
      <c r="X114" s="92"/>
      <c r="Y114" s="92"/>
      <c r="Z114" s="92"/>
      <c r="AA114" s="92"/>
      <c r="AB114" s="92"/>
      <c r="AC114" s="92"/>
    </row>
    <row r="115" spans="1:29" s="37" customFormat="1" ht="14.25" customHeight="1" x14ac:dyDescent="0.25">
      <c r="A115" s="300" t="s">
        <v>260</v>
      </c>
      <c r="B115" s="300"/>
      <c r="C115" s="300"/>
      <c r="D115" s="300"/>
      <c r="E115" s="300"/>
      <c r="F115" s="300"/>
      <c r="G115" s="300"/>
      <c r="H115" s="300"/>
      <c r="I115" s="300"/>
      <c r="J115" s="300"/>
      <c r="K115" s="300"/>
      <c r="L115" s="300"/>
      <c r="M115" s="300"/>
      <c r="N115" s="300"/>
      <c r="O115" s="300"/>
      <c r="P115" s="300"/>
      <c r="Q115" s="300"/>
      <c r="R115" s="3"/>
      <c r="S115" s="92"/>
      <c r="T115" s="92"/>
      <c r="U115" s="92"/>
      <c r="V115" s="92"/>
      <c r="W115" s="92"/>
      <c r="X115" s="92"/>
      <c r="Y115" s="92"/>
      <c r="Z115" s="92"/>
      <c r="AA115" s="92"/>
      <c r="AB115" s="92"/>
      <c r="AC115" s="92"/>
    </row>
    <row r="116" spans="1:29" s="37" customFormat="1" ht="14.25" customHeight="1" x14ac:dyDescent="0.25">
      <c r="A116" s="296" t="s">
        <v>387</v>
      </c>
      <c r="B116" s="296"/>
      <c r="C116" s="296"/>
      <c r="D116" s="296"/>
      <c r="E116" s="296"/>
      <c r="F116" s="296"/>
      <c r="G116" s="296"/>
      <c r="H116" s="296"/>
      <c r="I116" s="296"/>
      <c r="J116" s="296"/>
      <c r="K116" s="296"/>
      <c r="L116" s="296"/>
      <c r="M116" s="296"/>
      <c r="N116" s="296"/>
      <c r="O116" s="296"/>
      <c r="P116" s="296"/>
      <c r="Q116" s="296"/>
      <c r="R116" s="3"/>
      <c r="S116" s="92"/>
      <c r="T116" s="92"/>
      <c r="U116" s="92"/>
      <c r="V116" s="92"/>
      <c r="W116" s="92"/>
      <c r="X116" s="92"/>
      <c r="Y116" s="92"/>
      <c r="Z116" s="92"/>
      <c r="AA116" s="92"/>
      <c r="AB116" s="92"/>
      <c r="AC116" s="92"/>
    </row>
    <row r="117" spans="1:29" s="37" customFormat="1" ht="14.25" customHeight="1" x14ac:dyDescent="0.25">
      <c r="A117" s="296" t="s">
        <v>458</v>
      </c>
      <c r="B117" s="296"/>
      <c r="C117" s="296"/>
      <c r="D117" s="296"/>
      <c r="E117" s="296"/>
      <c r="F117" s="296"/>
      <c r="G117" s="296"/>
      <c r="H117" s="296"/>
      <c r="I117" s="296"/>
      <c r="J117" s="296"/>
      <c r="K117" s="296"/>
      <c r="L117" s="296"/>
      <c r="M117" s="296"/>
      <c r="N117" s="296"/>
      <c r="O117" s="296"/>
      <c r="P117" s="296"/>
      <c r="Q117" s="296"/>
      <c r="R117" s="3"/>
      <c r="S117" s="92"/>
      <c r="T117" s="92"/>
      <c r="U117" s="92"/>
      <c r="V117" s="92"/>
      <c r="W117" s="92"/>
      <c r="X117" s="92"/>
      <c r="Y117" s="92"/>
      <c r="Z117" s="92"/>
      <c r="AA117" s="92"/>
      <c r="AB117" s="92"/>
      <c r="AC117" s="92"/>
    </row>
    <row r="118" spans="1:29" s="37" customFormat="1" ht="14.25" customHeight="1" x14ac:dyDescent="0.25">
      <c r="A118" s="296" t="s">
        <v>457</v>
      </c>
      <c r="B118" s="296"/>
      <c r="C118" s="296"/>
      <c r="D118" s="296"/>
      <c r="E118" s="296"/>
      <c r="F118" s="296"/>
      <c r="G118" s="296"/>
      <c r="H118" s="296"/>
      <c r="I118" s="296"/>
      <c r="J118" s="296"/>
      <c r="K118" s="296"/>
      <c r="L118" s="296"/>
      <c r="M118" s="296"/>
      <c r="N118" s="296"/>
      <c r="O118" s="296"/>
      <c r="P118" s="296"/>
      <c r="Q118" s="296"/>
      <c r="R118" s="192"/>
      <c r="S118" s="92"/>
      <c r="T118" s="92"/>
      <c r="U118" s="92"/>
      <c r="V118" s="92"/>
      <c r="W118" s="92"/>
      <c r="X118" s="92"/>
      <c r="Y118" s="92"/>
      <c r="Z118" s="92"/>
      <c r="AA118" s="92"/>
      <c r="AB118" s="92"/>
      <c r="AC118" s="92"/>
    </row>
    <row r="119" spans="1:29" s="37" customFormat="1" ht="14.25" customHeight="1" thickBot="1" x14ac:dyDescent="0.3">
      <c r="A119" s="297" t="s">
        <v>589</v>
      </c>
      <c r="B119" s="297"/>
      <c r="C119" s="297"/>
      <c r="D119" s="297"/>
      <c r="E119" s="297"/>
      <c r="F119" s="297"/>
      <c r="G119" s="297"/>
      <c r="H119" s="297"/>
      <c r="I119" s="297"/>
      <c r="J119" s="297"/>
      <c r="K119" s="297"/>
      <c r="L119" s="297"/>
      <c r="M119" s="297"/>
      <c r="N119" s="297"/>
      <c r="O119" s="297"/>
      <c r="P119" s="297"/>
      <c r="Q119" s="297"/>
      <c r="R119" s="3"/>
      <c r="S119" s="92"/>
      <c r="T119" s="92"/>
      <c r="U119" s="92"/>
      <c r="V119" s="92"/>
      <c r="W119" s="92"/>
      <c r="X119" s="92"/>
      <c r="Y119" s="92"/>
      <c r="Z119" s="92"/>
      <c r="AA119" s="92"/>
      <c r="AB119" s="92"/>
      <c r="AC119" s="92"/>
    </row>
    <row r="120" spans="1:29" x14ac:dyDescent="0.25">
      <c r="A120" s="188" t="s">
        <v>28</v>
      </c>
      <c r="B120" s="188"/>
      <c r="C120" s="188"/>
      <c r="D120" s="188"/>
      <c r="E120" s="188"/>
      <c r="F120" s="188"/>
      <c r="G120" s="188"/>
      <c r="H120" s="188"/>
      <c r="I120" s="188"/>
      <c r="J120" s="188"/>
      <c r="K120" s="188"/>
      <c r="L120" s="188"/>
      <c r="M120" s="188"/>
      <c r="N120" s="188"/>
      <c r="O120" s="188"/>
    </row>
    <row r="126" spans="1:29"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8">
    <mergeCell ref="A118:Q118"/>
    <mergeCell ref="A119:Q119"/>
    <mergeCell ref="A112:Q112"/>
    <mergeCell ref="A113:Q113"/>
    <mergeCell ref="A114:Q114"/>
    <mergeCell ref="A115:Q115"/>
    <mergeCell ref="A116:Q116"/>
    <mergeCell ref="A117:Q117"/>
  </mergeCells>
  <phoneticPr fontId="0" type="noConversion"/>
  <printOptions gridLinesSet="0"/>
  <pageMargins left="0.47244094488188981" right="0.27559055118110237" top="0.18" bottom="0.16" header="0.18" footer="0.11811023622047245"/>
  <pageSetup paperSize="9" scale="81" orientation="portrait" horizont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C223"/>
  <sheetViews>
    <sheetView showGridLines="0"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365</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29" ht="12.75" customHeight="1" x14ac:dyDescent="0.25">
      <c r="A6" s="4" t="s">
        <v>206</v>
      </c>
      <c r="B6" s="13"/>
      <c r="C6" s="13"/>
      <c r="D6" s="13"/>
      <c r="E6" s="13"/>
      <c r="F6" s="13"/>
      <c r="G6" s="13"/>
      <c r="H6" s="13"/>
      <c r="I6" s="13"/>
      <c r="J6" s="13"/>
      <c r="K6" s="13"/>
      <c r="L6" s="13"/>
      <c r="M6" s="14"/>
      <c r="N6" s="15"/>
      <c r="O6" s="15"/>
      <c r="P6" s="15"/>
      <c r="Q6" s="15"/>
      <c r="S6" s="92"/>
      <c r="T6" s="92"/>
      <c r="U6" s="92"/>
      <c r="V6" s="92"/>
      <c r="W6" s="92"/>
      <c r="X6" s="92"/>
      <c r="Y6" s="92"/>
      <c r="Z6" s="92"/>
      <c r="AA6" s="92"/>
      <c r="AB6" s="92"/>
      <c r="AC6" s="92"/>
    </row>
    <row r="7" spans="1:29" s="73" customFormat="1" ht="11.25" x14ac:dyDescent="0.2">
      <c r="A7" s="74" t="s">
        <v>366</v>
      </c>
      <c r="B7" s="17"/>
      <c r="C7" s="17"/>
      <c r="D7" s="17"/>
      <c r="E7" s="17"/>
      <c r="F7" s="17"/>
      <c r="G7" s="17"/>
      <c r="H7" s="17"/>
      <c r="I7" s="17"/>
      <c r="J7" s="17"/>
      <c r="K7" s="17"/>
      <c r="L7" s="17"/>
      <c r="M7" s="18"/>
      <c r="N7" s="19"/>
      <c r="O7" s="19"/>
      <c r="P7" s="19"/>
      <c r="Q7" s="19"/>
      <c r="S7" s="92"/>
      <c r="T7" s="92"/>
      <c r="U7" s="92"/>
      <c r="V7" s="92"/>
      <c r="W7" s="92"/>
      <c r="X7" s="92"/>
      <c r="Y7" s="92"/>
      <c r="Z7" s="92"/>
      <c r="AA7" s="92"/>
      <c r="AB7" s="92"/>
      <c r="AC7" s="92"/>
    </row>
    <row r="8" spans="1:29" s="73" customFormat="1" ht="11.25" x14ac:dyDescent="0.2">
      <c r="A8" s="16" t="s">
        <v>12</v>
      </c>
      <c r="B8" s="32">
        <v>64.706068561665802</v>
      </c>
      <c r="C8" s="32">
        <v>64.704829719703611</v>
      </c>
      <c r="D8" s="32">
        <v>62.917973668066395</v>
      </c>
      <c r="E8" s="32">
        <v>67.148138725800308</v>
      </c>
      <c r="F8" s="32">
        <v>67.05995975243053</v>
      </c>
      <c r="G8" s="32">
        <v>67.354972363744821</v>
      </c>
      <c r="H8" s="32">
        <v>66.866145244622786</v>
      </c>
      <c r="I8" s="32">
        <v>67.097611102363047</v>
      </c>
      <c r="J8" s="32">
        <v>67.347987156925484</v>
      </c>
      <c r="K8" s="32">
        <v>67.538341544780621</v>
      </c>
      <c r="L8" s="32">
        <v>67.817549682601992</v>
      </c>
      <c r="M8" s="18">
        <v>-0.27983891609613121</v>
      </c>
      <c r="N8" s="19">
        <v>0.63958937401384919</v>
      </c>
      <c r="O8" s="19">
        <v>-2.8939331496458109E-2</v>
      </c>
      <c r="P8" s="19">
        <v>7.1828056060851964E-2</v>
      </c>
      <c r="Q8" s="19">
        <v>6.9504045171142614E-2</v>
      </c>
      <c r="S8" s="92"/>
      <c r="T8" s="92"/>
      <c r="U8" s="92"/>
      <c r="V8" s="92"/>
      <c r="W8" s="92"/>
      <c r="X8" s="92"/>
      <c r="Y8" s="92"/>
      <c r="Z8" s="92"/>
      <c r="AA8" s="92"/>
      <c r="AB8" s="92"/>
      <c r="AC8" s="92"/>
    </row>
    <row r="9" spans="1:29" s="73" customFormat="1" ht="11.25" x14ac:dyDescent="0.2">
      <c r="A9" s="16" t="s">
        <v>201</v>
      </c>
      <c r="B9" s="206">
        <v>74.751065163925006</v>
      </c>
      <c r="C9" s="206">
        <v>74.745721131038096</v>
      </c>
      <c r="D9" s="206">
        <v>75.789872075246606</v>
      </c>
      <c r="E9" s="206">
        <v>64.491188604188537</v>
      </c>
      <c r="F9" s="206">
        <v>64.732059580579204</v>
      </c>
      <c r="G9" s="206">
        <v>64.680164554764559</v>
      </c>
      <c r="H9" s="206">
        <v>64.700387825840053</v>
      </c>
      <c r="I9" s="206">
        <v>64.151635842401348</v>
      </c>
      <c r="J9" s="206">
        <v>63.675297732712501</v>
      </c>
      <c r="K9" s="206">
        <v>63.568377254096873</v>
      </c>
      <c r="L9" s="206">
        <v>63.347800509460228</v>
      </c>
      <c r="M9" s="194">
        <v>0.13810736134309831</v>
      </c>
      <c r="N9" s="19">
        <v>-1.5647099973086331</v>
      </c>
      <c r="O9" s="19">
        <v>-4.8938239243123682E-3</v>
      </c>
      <c r="P9" s="194">
        <v>-0.15957752977577844</v>
      </c>
      <c r="Q9" s="194">
        <v>-5.1551809180772068E-2</v>
      </c>
      <c r="R9" s="196"/>
      <c r="S9" s="92"/>
      <c r="T9" s="92"/>
      <c r="U9" s="92"/>
      <c r="V9" s="92"/>
      <c r="W9" s="92"/>
      <c r="X9" s="92"/>
      <c r="Y9" s="92"/>
      <c r="Z9" s="92"/>
      <c r="AA9" s="92"/>
      <c r="AB9" s="92"/>
      <c r="AC9" s="92"/>
    </row>
    <row r="10" spans="1:29" ht="2.1" customHeight="1" x14ac:dyDescent="0.25">
      <c r="A10" s="12"/>
      <c r="B10" s="50"/>
      <c r="C10" s="50"/>
      <c r="D10" s="50"/>
      <c r="E10" s="50"/>
      <c r="F10" s="50"/>
      <c r="G10" s="50"/>
      <c r="H10" s="50"/>
      <c r="I10" s="50"/>
      <c r="J10" s="50"/>
      <c r="K10" s="50"/>
      <c r="L10" s="50"/>
      <c r="M10" s="51"/>
      <c r="N10" s="51"/>
      <c r="O10" s="51"/>
      <c r="P10" s="51"/>
      <c r="Q10" s="51"/>
      <c r="S10" s="92"/>
      <c r="T10" s="92"/>
      <c r="U10" s="92"/>
      <c r="V10" s="92"/>
      <c r="W10" s="92"/>
      <c r="X10" s="92"/>
      <c r="Y10" s="92"/>
      <c r="Z10" s="92"/>
      <c r="AA10" s="92"/>
      <c r="AB10" s="92"/>
      <c r="AC10" s="92"/>
    </row>
    <row r="11" spans="1:29" s="73" customFormat="1" ht="11.25" x14ac:dyDescent="0.2">
      <c r="A11" s="74" t="s">
        <v>367</v>
      </c>
      <c r="B11" s="233">
        <v>1.3127916905832846</v>
      </c>
      <c r="C11" s="233">
        <v>1.28545889145176</v>
      </c>
      <c r="D11" s="233">
        <v>1.3246156560894926</v>
      </c>
      <c r="E11" s="233">
        <v>1.44</v>
      </c>
      <c r="F11" s="233">
        <v>1.19</v>
      </c>
      <c r="G11" s="233">
        <v>1.24</v>
      </c>
      <c r="H11" s="233">
        <v>1.23</v>
      </c>
      <c r="I11" s="233">
        <v>1.25</v>
      </c>
      <c r="J11" s="233">
        <v>1.29</v>
      </c>
      <c r="K11" s="233">
        <v>1.23</v>
      </c>
      <c r="L11" s="233">
        <v>1.23</v>
      </c>
      <c r="M11" s="18">
        <v>8.9704362791742653E-2</v>
      </c>
      <c r="N11" s="19">
        <v>-1.0659682515613111</v>
      </c>
      <c r="O11" s="19">
        <v>0.33115573568378576</v>
      </c>
      <c r="P11" s="19">
        <v>0.47741650824635329</v>
      </c>
      <c r="Q11" s="19">
        <v>-0.4751480729076718</v>
      </c>
      <c r="S11" s="92"/>
      <c r="T11" s="92"/>
      <c r="U11" s="92"/>
      <c r="V11" s="92"/>
      <c r="W11" s="92"/>
      <c r="X11" s="92"/>
      <c r="Y11" s="92"/>
      <c r="Z11" s="92"/>
      <c r="AA11" s="92"/>
      <c r="AB11" s="92"/>
      <c r="AC11" s="92"/>
    </row>
    <row r="12" spans="1:29" ht="2.1" customHeight="1" x14ac:dyDescent="0.25">
      <c r="A12" s="12"/>
      <c r="B12" s="50"/>
      <c r="C12" s="50"/>
      <c r="D12" s="50"/>
      <c r="E12" s="50"/>
      <c r="F12" s="50"/>
      <c r="G12" s="50"/>
      <c r="H12" s="50"/>
      <c r="I12" s="50"/>
      <c r="J12" s="50"/>
      <c r="K12" s="50"/>
      <c r="L12" s="50"/>
      <c r="M12" s="51"/>
      <c r="N12" s="51"/>
      <c r="O12" s="51"/>
      <c r="P12" s="51"/>
      <c r="Q12" s="51"/>
      <c r="S12" s="92"/>
      <c r="T12" s="92"/>
      <c r="U12" s="92"/>
      <c r="V12" s="92"/>
      <c r="W12" s="92"/>
      <c r="X12" s="92"/>
      <c r="Y12" s="92"/>
      <c r="Z12" s="92"/>
      <c r="AA12" s="92"/>
      <c r="AB12" s="92"/>
      <c r="AC12" s="92"/>
    </row>
    <row r="13" spans="1:29" s="73" customFormat="1" ht="11.25" x14ac:dyDescent="0.2">
      <c r="A13" s="74" t="s">
        <v>368</v>
      </c>
      <c r="B13" s="32"/>
      <c r="C13" s="32"/>
      <c r="D13" s="32"/>
      <c r="E13" s="32"/>
      <c r="F13" s="32"/>
      <c r="G13" s="32"/>
      <c r="H13" s="32"/>
      <c r="I13" s="32"/>
      <c r="J13" s="32"/>
      <c r="K13" s="32"/>
      <c r="L13" s="32"/>
      <c r="M13" s="18"/>
      <c r="N13" s="19"/>
      <c r="O13" s="19"/>
      <c r="P13" s="19"/>
      <c r="Q13" s="19"/>
      <c r="S13" s="92"/>
      <c r="T13" s="92"/>
      <c r="U13" s="92"/>
      <c r="V13" s="92"/>
      <c r="W13" s="92"/>
      <c r="X13" s="92"/>
      <c r="Y13" s="92"/>
      <c r="Z13" s="92"/>
      <c r="AA13" s="92"/>
      <c r="AB13" s="92"/>
      <c r="AC13" s="92"/>
    </row>
    <row r="14" spans="1:29" s="73" customFormat="1" ht="11.25" x14ac:dyDescent="0.2">
      <c r="A14" s="16" t="s">
        <v>200</v>
      </c>
      <c r="B14" s="32">
        <v>46.712243791270161</v>
      </c>
      <c r="C14" s="32">
        <v>52.5261694025954</v>
      </c>
      <c r="D14" s="32">
        <v>44.854802557933127</v>
      </c>
      <c r="E14" s="32">
        <v>45.060751028905308</v>
      </c>
      <c r="F14" s="32">
        <v>50.308780390235299</v>
      </c>
      <c r="G14" s="32">
        <v>48.436036775650557</v>
      </c>
      <c r="H14" s="32">
        <v>48.707872753840739</v>
      </c>
      <c r="I14" s="32">
        <v>49.865221375098699</v>
      </c>
      <c r="J14" s="32">
        <v>49.810362190057674</v>
      </c>
      <c r="K14" s="32">
        <v>51.493438801853117</v>
      </c>
      <c r="L14" s="32">
        <v>50.045489227254066</v>
      </c>
      <c r="M14" s="18">
        <v>-0.40493438849810159</v>
      </c>
      <c r="N14" s="19">
        <v>1.1540985074650845</v>
      </c>
      <c r="O14" s="19">
        <v>-0.32286713047497972</v>
      </c>
      <c r="P14" s="19">
        <v>0.22407430486255375</v>
      </c>
      <c r="Q14" s="19">
        <v>4.7104469460124143E-2</v>
      </c>
      <c r="S14" s="92"/>
      <c r="T14" s="92"/>
      <c r="U14" s="92"/>
      <c r="V14" s="92"/>
      <c r="W14" s="92"/>
      <c r="X14" s="92"/>
      <c r="Y14" s="92"/>
      <c r="Z14" s="92"/>
      <c r="AA14" s="92"/>
      <c r="AB14" s="92"/>
      <c r="AC14" s="92"/>
    </row>
    <row r="15" spans="1:29" ht="2.1" customHeight="1" x14ac:dyDescent="0.25">
      <c r="A15" s="12"/>
      <c r="B15" s="50"/>
      <c r="C15" s="50"/>
      <c r="D15" s="50"/>
      <c r="E15" s="50"/>
      <c r="F15" s="50"/>
      <c r="G15" s="50"/>
      <c r="H15" s="50"/>
      <c r="I15" s="50"/>
      <c r="J15" s="50"/>
      <c r="K15" s="50"/>
      <c r="L15" s="50"/>
      <c r="M15" s="51"/>
      <c r="N15" s="51"/>
      <c r="O15" s="51"/>
      <c r="P15" s="51"/>
      <c r="Q15" s="51"/>
      <c r="S15" s="92"/>
      <c r="T15" s="92"/>
      <c r="U15" s="92"/>
      <c r="V15" s="92"/>
      <c r="W15" s="92"/>
      <c r="X15" s="92"/>
      <c r="Y15" s="92"/>
      <c r="Z15" s="92"/>
      <c r="AA15" s="92"/>
      <c r="AB15" s="92"/>
      <c r="AC15" s="92"/>
    </row>
    <row r="16" spans="1:29" s="73" customFormat="1" ht="11.25" x14ac:dyDescent="0.2">
      <c r="A16" s="74" t="s">
        <v>369</v>
      </c>
      <c r="B16" s="206">
        <v>55.668857407823992</v>
      </c>
      <c r="C16" s="206">
        <v>56.336370886530617</v>
      </c>
      <c r="D16" s="206">
        <v>57.555277831275632</v>
      </c>
      <c r="E16" s="206">
        <v>48.105584028932569</v>
      </c>
      <c r="F16" s="206">
        <v>50.625414704153634</v>
      </c>
      <c r="G16" s="206">
        <v>50.426379010050169</v>
      </c>
      <c r="H16" s="206">
        <v>49.972507861866951</v>
      </c>
      <c r="I16" s="206">
        <v>49.120764408032635</v>
      </c>
      <c r="J16" s="206">
        <v>49.748967137259598</v>
      </c>
      <c r="K16" s="206">
        <v>52.710337974581364</v>
      </c>
      <c r="L16" s="206">
        <v>51.880565484219922</v>
      </c>
      <c r="M16" s="194">
        <v>0.33380551368324962</v>
      </c>
      <c r="N16" s="19">
        <v>-1.2747268705160075</v>
      </c>
      <c r="O16" s="19">
        <v>-0.12972284341884466</v>
      </c>
      <c r="P16" s="194">
        <v>-4.4823042646824351E-2</v>
      </c>
      <c r="Q16" s="194">
        <v>0.42042689361001528</v>
      </c>
      <c r="R16" s="196"/>
      <c r="S16" s="92"/>
      <c r="T16" s="92"/>
      <c r="U16" s="92"/>
      <c r="V16" s="92"/>
      <c r="W16" s="92"/>
      <c r="X16" s="92"/>
      <c r="Y16" s="92"/>
      <c r="Z16" s="92"/>
      <c r="AA16" s="92"/>
      <c r="AB16" s="92"/>
      <c r="AC16" s="92"/>
    </row>
    <row r="17" spans="1:29" ht="2.1" customHeight="1" x14ac:dyDescent="0.25">
      <c r="A17" s="12"/>
      <c r="B17" s="50"/>
      <c r="C17" s="50"/>
      <c r="D17" s="50"/>
      <c r="E17" s="50"/>
      <c r="F17" s="50"/>
      <c r="G17" s="50"/>
      <c r="H17" s="50"/>
      <c r="I17" s="50"/>
      <c r="J17" s="50"/>
      <c r="K17" s="50"/>
      <c r="L17" s="50"/>
      <c r="M17" s="51"/>
      <c r="N17" s="51"/>
      <c r="O17" s="51"/>
      <c r="P17" s="51"/>
      <c r="Q17" s="51"/>
      <c r="S17" s="92"/>
      <c r="T17" s="92"/>
      <c r="U17" s="92"/>
      <c r="V17" s="92"/>
      <c r="W17" s="92"/>
      <c r="X17" s="92"/>
      <c r="Y17" s="92"/>
      <c r="Z17" s="92"/>
      <c r="AA17" s="92"/>
      <c r="AB17" s="92"/>
      <c r="AC17" s="92"/>
    </row>
    <row r="18" spans="1:29" s="73" customFormat="1" ht="11.25" x14ac:dyDescent="0.2">
      <c r="A18" s="74" t="s">
        <v>370</v>
      </c>
      <c r="B18" s="32">
        <v>48.380006686010582</v>
      </c>
      <c r="C18" s="32">
        <v>44.923355352690194</v>
      </c>
      <c r="D18" s="32">
        <v>45.490540745764477</v>
      </c>
      <c r="E18" s="32">
        <v>49.040207371690933</v>
      </c>
      <c r="F18" s="32">
        <v>52.049666895319803</v>
      </c>
      <c r="G18" s="32">
        <v>52.520076473917776</v>
      </c>
      <c r="H18" s="32">
        <v>53.102870122101884</v>
      </c>
      <c r="I18" s="32">
        <v>53.607752658406405</v>
      </c>
      <c r="J18" s="32">
        <v>51.656233650308323</v>
      </c>
      <c r="K18" s="32">
        <v>55.27084704936518</v>
      </c>
      <c r="L18" s="32">
        <v>55.956563700430195</v>
      </c>
      <c r="M18" s="18">
        <v>-0.61393004791190364</v>
      </c>
      <c r="N18" s="19">
        <v>1.3560519674549631</v>
      </c>
      <c r="O18" s="19">
        <v>0.20052661339868827</v>
      </c>
      <c r="P18" s="19">
        <v>-0.27581991137483053</v>
      </c>
      <c r="Q18" s="19">
        <v>0.80285435927984761</v>
      </c>
      <c r="S18" s="92"/>
      <c r="T18" s="92"/>
      <c r="U18" s="92"/>
      <c r="V18" s="92"/>
      <c r="W18" s="92"/>
      <c r="X18" s="92"/>
      <c r="Y18" s="92"/>
      <c r="Z18" s="92"/>
      <c r="AA18" s="92"/>
      <c r="AB18" s="92"/>
      <c r="AC18" s="92"/>
    </row>
    <row r="19" spans="1:29" ht="2.1" customHeight="1" x14ac:dyDescent="0.25">
      <c r="A19" s="12"/>
      <c r="B19" s="50"/>
      <c r="C19" s="50"/>
      <c r="D19" s="50"/>
      <c r="E19" s="50"/>
      <c r="F19" s="50"/>
      <c r="G19" s="50"/>
      <c r="H19" s="50"/>
      <c r="I19" s="50"/>
      <c r="J19" s="50"/>
      <c r="K19" s="50"/>
      <c r="L19" s="50"/>
      <c r="M19" s="51"/>
      <c r="N19" s="51"/>
      <c r="O19" s="51"/>
      <c r="P19" s="51"/>
      <c r="Q19" s="51"/>
      <c r="S19" s="92"/>
      <c r="T19" s="92"/>
      <c r="U19" s="92"/>
      <c r="V19" s="92"/>
      <c r="W19" s="92"/>
      <c r="X19" s="92"/>
      <c r="Y19" s="92"/>
      <c r="Z19" s="92"/>
      <c r="AA19" s="92"/>
      <c r="AB19" s="92"/>
      <c r="AC19" s="92"/>
    </row>
    <row r="20" spans="1:29" s="73" customFormat="1" ht="11.25" x14ac:dyDescent="0.2">
      <c r="A20" s="74" t="s">
        <v>371</v>
      </c>
      <c r="B20" s="32">
        <v>20.413656412260622</v>
      </c>
      <c r="C20" s="32">
        <v>22.33612416657558</v>
      </c>
      <c r="D20" s="32">
        <v>26.073401251994593</v>
      </c>
      <c r="E20" s="32">
        <v>23.661722059619336</v>
      </c>
      <c r="F20" s="32">
        <v>32.931576057696432</v>
      </c>
      <c r="G20" s="32">
        <v>33.469338952698529</v>
      </c>
      <c r="H20" s="32">
        <v>35.642977871972562</v>
      </c>
      <c r="I20" s="32">
        <v>38.475603325368851</v>
      </c>
      <c r="J20" s="32">
        <v>35.673262264774763</v>
      </c>
      <c r="K20" s="32">
        <v>38.116164961735038</v>
      </c>
      <c r="L20" s="32">
        <v>38.105541914282441</v>
      </c>
      <c r="M20" s="18">
        <v>2.4773033840039371</v>
      </c>
      <c r="N20" s="19">
        <v>2.362641101102736</v>
      </c>
      <c r="O20" s="19">
        <v>0.79434024634035261</v>
      </c>
      <c r="P20" s="19">
        <v>8.4933475533066627E-3</v>
      </c>
      <c r="Q20" s="19">
        <v>0.66176280367740148</v>
      </c>
      <c r="S20" s="92"/>
      <c r="T20" s="92"/>
      <c r="U20" s="92"/>
      <c r="V20" s="92"/>
      <c r="W20" s="92"/>
      <c r="X20" s="92"/>
      <c r="Y20" s="92"/>
      <c r="Z20" s="92"/>
      <c r="AA20" s="92"/>
      <c r="AB20" s="92"/>
      <c r="AC20" s="92"/>
    </row>
    <row r="21" spans="1:29" ht="2.1" customHeight="1" x14ac:dyDescent="0.25">
      <c r="A21" s="8"/>
      <c r="B21" s="8"/>
      <c r="C21" s="8"/>
      <c r="D21" s="8"/>
      <c r="E21" s="8"/>
      <c r="F21" s="8"/>
      <c r="G21" s="8"/>
      <c r="H21" s="8"/>
      <c r="I21" s="8"/>
      <c r="J21" s="8"/>
      <c r="K21" s="8"/>
      <c r="L21" s="8"/>
      <c r="M21" s="9"/>
      <c r="N21" s="9"/>
      <c r="O21" s="9"/>
      <c r="P21" s="9"/>
      <c r="Q21" s="9"/>
      <c r="S21" s="92"/>
      <c r="T21" s="92"/>
      <c r="U21" s="92"/>
      <c r="V21" s="92"/>
      <c r="W21" s="92"/>
      <c r="X21" s="92"/>
      <c r="Y21" s="92"/>
      <c r="Z21" s="92"/>
      <c r="AA21" s="92"/>
      <c r="AB21" s="92"/>
      <c r="AC21" s="92"/>
    </row>
    <row r="22" spans="1:29" ht="12.75" customHeight="1" x14ac:dyDescent="0.25">
      <c r="A22" s="4" t="s">
        <v>211</v>
      </c>
      <c r="B22" s="222"/>
      <c r="C22" s="222"/>
      <c r="D22" s="222"/>
      <c r="E22" s="222"/>
      <c r="F22" s="222"/>
      <c r="G22" s="222"/>
      <c r="H22" s="222"/>
      <c r="I22" s="222"/>
      <c r="J22" s="222"/>
      <c r="K22" s="222"/>
      <c r="L22" s="222"/>
      <c r="M22" s="193"/>
      <c r="N22" s="15"/>
      <c r="O22" s="15"/>
      <c r="P22" s="193"/>
      <c r="Q22" s="193"/>
      <c r="R22" s="192"/>
      <c r="S22" s="92"/>
      <c r="T22" s="92"/>
      <c r="U22" s="92"/>
      <c r="V22" s="92"/>
      <c r="W22" s="92"/>
      <c r="X22" s="92"/>
      <c r="Y22" s="92"/>
      <c r="Z22" s="92"/>
      <c r="AA22" s="92"/>
      <c r="AB22" s="92"/>
      <c r="AC22" s="92"/>
    </row>
    <row r="23" spans="1:29" s="73" customFormat="1" ht="11.25" x14ac:dyDescent="0.2">
      <c r="A23" s="74" t="s">
        <v>372</v>
      </c>
      <c r="B23" s="34">
        <v>3.1202966686837659</v>
      </c>
      <c r="C23" s="34">
        <v>-4.896273870875798</v>
      </c>
      <c r="D23" s="34">
        <v>1.3798111837327514</v>
      </c>
      <c r="E23" s="34">
        <v>-8.7506023148931575</v>
      </c>
      <c r="F23" s="34">
        <v>-4.0926844436663226</v>
      </c>
      <c r="G23" s="34">
        <v>-5.7208806645788011</v>
      </c>
      <c r="H23" s="34">
        <v>-7.4009221084823</v>
      </c>
      <c r="I23" s="34">
        <v>-9.1687060910403133</v>
      </c>
      <c r="J23" s="34">
        <v>-11.393475358183629</v>
      </c>
      <c r="K23" s="34">
        <v>-11.432964755527248</v>
      </c>
      <c r="L23" s="34">
        <v>-10.865458627570185</v>
      </c>
      <c r="M23" s="18">
        <v>-7.8357746121614946</v>
      </c>
      <c r="N23" s="19">
        <v>0</v>
      </c>
      <c r="O23" s="19">
        <v>6.1030229109213519</v>
      </c>
      <c r="P23" s="19">
        <v>4.4087841496118108</v>
      </c>
      <c r="Q23" s="19">
        <v>-0.47339623378177542</v>
      </c>
      <c r="S23" s="92"/>
      <c r="T23" s="92"/>
      <c r="U23" s="92"/>
      <c r="V23" s="92"/>
      <c r="W23" s="92"/>
      <c r="X23" s="92"/>
      <c r="Y23" s="92"/>
      <c r="Z23" s="92"/>
      <c r="AA23" s="92"/>
      <c r="AB23" s="92"/>
      <c r="AC23" s="92"/>
    </row>
    <row r="24" spans="1:29" s="73" customFormat="1" ht="11.25" x14ac:dyDescent="0.2">
      <c r="A24" s="16" t="s">
        <v>210</v>
      </c>
      <c r="B24" s="34">
        <v>3.1989437599917285</v>
      </c>
      <c r="C24" s="34">
        <v>-5.0242676236700241</v>
      </c>
      <c r="D24" s="34">
        <v>1.4110099860953094</v>
      </c>
      <c r="E24" s="34">
        <v>-8.9894703022365192</v>
      </c>
      <c r="F24" s="34">
        <v>-4.2012813378444269</v>
      </c>
      <c r="G24" s="34">
        <v>-5.8668593752240437</v>
      </c>
      <c r="H24" s="34">
        <v>-7.6193568850109736</v>
      </c>
      <c r="I24" s="34">
        <v>-9.4558667507604568</v>
      </c>
      <c r="J24" s="34">
        <v>-11.786422209703836</v>
      </c>
      <c r="K24" s="34">
        <v>-11.844326007523669</v>
      </c>
      <c r="L24" s="34">
        <v>-11.246892717266292</v>
      </c>
      <c r="M24" s="18">
        <v>-7.8591215823457965</v>
      </c>
      <c r="N24" s="19">
        <v>0</v>
      </c>
      <c r="O24" s="19">
        <v>6.1337856268369517</v>
      </c>
      <c r="P24" s="19">
        <v>4.4591211891793936</v>
      </c>
      <c r="Q24" s="19">
        <v>-0.46746716683511158</v>
      </c>
      <c r="S24" s="92"/>
      <c r="T24" s="92"/>
      <c r="U24" s="92"/>
      <c r="V24" s="92"/>
      <c r="W24" s="92"/>
      <c r="X24" s="92"/>
      <c r="Y24" s="92"/>
      <c r="Z24" s="92"/>
      <c r="AA24" s="92"/>
      <c r="AB24" s="92"/>
      <c r="AC24" s="92"/>
    </row>
    <row r="25" spans="1:29" ht="2.1" customHeight="1" x14ac:dyDescent="0.25">
      <c r="A25" s="12"/>
      <c r="B25" s="50"/>
      <c r="C25" s="50"/>
      <c r="D25" s="50"/>
      <c r="E25" s="50"/>
      <c r="F25" s="50"/>
      <c r="G25" s="50"/>
      <c r="H25" s="50"/>
      <c r="I25" s="50"/>
      <c r="J25" s="50"/>
      <c r="K25" s="50"/>
      <c r="L25" s="50"/>
      <c r="M25" s="51"/>
      <c r="N25" s="51"/>
      <c r="O25" s="51"/>
      <c r="P25" s="51"/>
      <c r="Q25" s="51"/>
      <c r="S25" s="92"/>
      <c r="T25" s="92"/>
      <c r="U25" s="92"/>
      <c r="V25" s="92"/>
      <c r="W25" s="92"/>
      <c r="X25" s="92"/>
      <c r="Y25" s="92"/>
      <c r="Z25" s="92"/>
      <c r="AA25" s="92"/>
      <c r="AB25" s="92"/>
      <c r="AC25" s="92"/>
    </row>
    <row r="26" spans="1:29" s="73" customFormat="1" ht="11.25" x14ac:dyDescent="0.2">
      <c r="A26" s="74" t="s">
        <v>373</v>
      </c>
      <c r="B26" s="34">
        <v>7.2142314077797947</v>
      </c>
      <c r="C26" s="34">
        <v>7.7557717639989825</v>
      </c>
      <c r="D26" s="34">
        <v>7.031165500084982</v>
      </c>
      <c r="E26" s="34">
        <v>6.9469097414608427</v>
      </c>
      <c r="F26" s="34">
        <v>6.8734584100345968</v>
      </c>
      <c r="G26" s="34">
        <v>6.8543270902809112</v>
      </c>
      <c r="H26" s="34">
        <v>6.8853356100250469</v>
      </c>
      <c r="I26" s="34">
        <v>6.9027010227625931</v>
      </c>
      <c r="J26" s="34">
        <v>6.92440044317099</v>
      </c>
      <c r="K26" s="34">
        <v>6.9484647552538084</v>
      </c>
      <c r="L26" s="34">
        <v>6.970751547776417</v>
      </c>
      <c r="M26" s="18">
        <v>-0.2567017361174817</v>
      </c>
      <c r="N26" s="19">
        <v>-0.22659383195713367</v>
      </c>
      <c r="O26" s="19">
        <v>1.7266379997238346E-2</v>
      </c>
      <c r="P26" s="19">
        <v>5.6591943476425044E-2</v>
      </c>
      <c r="Q26" s="19">
        <v>6.6738013085188008E-2</v>
      </c>
      <c r="S26" s="92"/>
      <c r="T26" s="92"/>
      <c r="U26" s="92"/>
      <c r="V26" s="92"/>
      <c r="W26" s="92"/>
      <c r="X26" s="92"/>
      <c r="Y26" s="92"/>
      <c r="Z26" s="92"/>
      <c r="AA26" s="92"/>
      <c r="AB26" s="92"/>
      <c r="AC26" s="92"/>
    </row>
    <row r="27" spans="1:29" s="73" customFormat="1" ht="11.25" x14ac:dyDescent="0.2">
      <c r="A27" s="16" t="s">
        <v>210</v>
      </c>
      <c r="B27" s="34">
        <v>7.3960661422583494</v>
      </c>
      <c r="C27" s="34">
        <v>7.958515801622057</v>
      </c>
      <c r="D27" s="34">
        <v>7.1901466312729108</v>
      </c>
      <c r="E27" s="34">
        <v>7.1365417563193549</v>
      </c>
      <c r="F27" s="34">
        <v>7.055841451255203</v>
      </c>
      <c r="G27" s="34">
        <v>7.0292277549941522</v>
      </c>
      <c r="H27" s="34">
        <v>7.0885530906653296</v>
      </c>
      <c r="I27" s="34">
        <v>7.1188911983299406</v>
      </c>
      <c r="J27" s="34">
        <v>7.1632144369059931</v>
      </c>
      <c r="K27" s="34">
        <v>7.1984724498714581</v>
      </c>
      <c r="L27" s="34">
        <v>7.2154611695476625</v>
      </c>
      <c r="M27" s="18">
        <v>-0.28196863117194715</v>
      </c>
      <c r="N27" s="19">
        <v>-0.18837951177367307</v>
      </c>
      <c r="O27" s="19">
        <v>4.6264637237136697E-2</v>
      </c>
      <c r="P27" s="19">
        <v>0.10483072595701692</v>
      </c>
      <c r="Q27" s="19">
        <v>7.2699257278840967E-2</v>
      </c>
      <c r="S27" s="92"/>
      <c r="T27" s="92"/>
      <c r="U27" s="92"/>
      <c r="V27" s="92"/>
      <c r="W27" s="92"/>
      <c r="X27" s="92"/>
      <c r="Y27" s="92"/>
      <c r="Z27" s="92"/>
      <c r="AA27" s="92"/>
      <c r="AB27" s="92"/>
      <c r="AC27" s="92"/>
    </row>
    <row r="28" spans="1:29" ht="2.1" customHeight="1" x14ac:dyDescent="0.25">
      <c r="A28" s="12"/>
      <c r="B28" s="50"/>
      <c r="C28" s="50"/>
      <c r="D28" s="50"/>
      <c r="E28" s="50"/>
      <c r="F28" s="50"/>
      <c r="G28" s="50"/>
      <c r="H28" s="50"/>
      <c r="I28" s="50"/>
      <c r="J28" s="50"/>
      <c r="K28" s="50"/>
      <c r="L28" s="50"/>
      <c r="M28" s="51"/>
      <c r="N28" s="51"/>
      <c r="O28" s="51"/>
      <c r="P28" s="51"/>
      <c r="Q28" s="51"/>
      <c r="S28" s="92"/>
      <c r="T28" s="92"/>
      <c r="U28" s="92"/>
      <c r="V28" s="92"/>
      <c r="W28" s="92"/>
      <c r="X28" s="92"/>
      <c r="Y28" s="92"/>
      <c r="Z28" s="92"/>
      <c r="AA28" s="92"/>
      <c r="AB28" s="92"/>
      <c r="AC28" s="92"/>
    </row>
    <row r="29" spans="1:29" s="73" customFormat="1" ht="11.25" x14ac:dyDescent="0.2">
      <c r="A29" s="74" t="s">
        <v>374</v>
      </c>
      <c r="B29" s="34">
        <v>2.5281537653464414</v>
      </c>
      <c r="C29" s="34">
        <v>2.4143175201429945</v>
      </c>
      <c r="D29" s="34">
        <v>2.2119194981692902</v>
      </c>
      <c r="E29" s="34">
        <v>2.4158048965071899</v>
      </c>
      <c r="F29" s="34">
        <v>2.4542369990624424</v>
      </c>
      <c r="G29" s="34">
        <v>2.3032198241036306</v>
      </c>
      <c r="H29" s="34">
        <v>2.6410094033669451</v>
      </c>
      <c r="I29" s="34">
        <v>2.6173036901696034</v>
      </c>
      <c r="J29" s="34">
        <v>2.8984656873683234</v>
      </c>
      <c r="K29" s="34">
        <v>3.0806468191616809</v>
      </c>
      <c r="L29" s="34">
        <v>3.0056484453943821</v>
      </c>
      <c r="M29" s="18">
        <v>-1.3273974297652313</v>
      </c>
      <c r="N29" s="19">
        <v>1.044974402012766</v>
      </c>
      <c r="O29" s="19">
        <v>0.73614910866024452</v>
      </c>
      <c r="P29" s="19">
        <v>0.93454313508876119</v>
      </c>
      <c r="Q29" s="19">
        <v>0.3637781710974064</v>
      </c>
      <c r="S29" s="92"/>
      <c r="T29" s="92"/>
      <c r="U29" s="92"/>
      <c r="V29" s="92"/>
      <c r="W29" s="92"/>
      <c r="X29" s="92"/>
      <c r="Y29" s="92"/>
      <c r="Z29" s="92"/>
      <c r="AA29" s="92"/>
      <c r="AB29" s="92"/>
      <c r="AC29" s="92"/>
    </row>
    <row r="30" spans="1:29" ht="2.1" customHeight="1" x14ac:dyDescent="0.25">
      <c r="A30" s="12"/>
      <c r="B30" s="50"/>
      <c r="C30" s="50"/>
      <c r="D30" s="50"/>
      <c r="E30" s="50"/>
      <c r="F30" s="50"/>
      <c r="G30" s="50"/>
      <c r="H30" s="50"/>
      <c r="I30" s="50"/>
      <c r="J30" s="50"/>
      <c r="K30" s="50"/>
      <c r="L30" s="50"/>
      <c r="M30" s="51"/>
      <c r="N30" s="51"/>
      <c r="O30" s="51"/>
      <c r="P30" s="51"/>
      <c r="Q30" s="51"/>
      <c r="S30" s="92"/>
      <c r="T30" s="92"/>
      <c r="U30" s="92"/>
      <c r="V30" s="92"/>
      <c r="W30" s="92"/>
      <c r="X30" s="92"/>
      <c r="Y30" s="92"/>
      <c r="Z30" s="92"/>
      <c r="AA30" s="92"/>
      <c r="AB30" s="92"/>
      <c r="AC30" s="92"/>
    </row>
    <row r="31" spans="1:29" s="73" customFormat="1" ht="11.25" x14ac:dyDescent="0.2">
      <c r="A31" s="74" t="s">
        <v>277</v>
      </c>
      <c r="B31" s="206"/>
      <c r="C31" s="206"/>
      <c r="D31" s="206"/>
      <c r="E31" s="206"/>
      <c r="F31" s="206"/>
      <c r="G31" s="206"/>
      <c r="H31" s="206"/>
      <c r="I31" s="206"/>
      <c r="J31" s="206"/>
      <c r="K31" s="206"/>
      <c r="L31" s="206"/>
      <c r="M31" s="194"/>
      <c r="N31" s="19"/>
      <c r="O31" s="19"/>
      <c r="P31" s="194"/>
      <c r="Q31" s="194"/>
      <c r="R31" s="196"/>
      <c r="S31" s="92"/>
      <c r="T31" s="92"/>
      <c r="U31" s="92"/>
      <c r="V31" s="92"/>
      <c r="W31" s="92"/>
      <c r="X31" s="92"/>
      <c r="Y31" s="92"/>
      <c r="Z31" s="92"/>
      <c r="AA31" s="92"/>
      <c r="AB31" s="92"/>
      <c r="AC31" s="92"/>
    </row>
    <row r="32" spans="1:29" s="73" customFormat="1" ht="11.25" x14ac:dyDescent="0.2">
      <c r="A32" s="16" t="s">
        <v>213</v>
      </c>
      <c r="B32" s="32">
        <v>6.0066684260443255</v>
      </c>
      <c r="C32" s="32">
        <v>7.6878993159981315</v>
      </c>
      <c r="D32" s="32">
        <v>13.611047909480106</v>
      </c>
      <c r="E32" s="32">
        <v>10.096422321669726</v>
      </c>
      <c r="F32" s="32">
        <v>15.488677383781042</v>
      </c>
      <c r="G32" s="32">
        <v>16.267440165698751</v>
      </c>
      <c r="H32" s="32">
        <v>18.09056077209258</v>
      </c>
      <c r="I32" s="32">
        <v>20.868707811961652</v>
      </c>
      <c r="J32" s="32">
        <v>15.741201853176094</v>
      </c>
      <c r="K32" s="32">
        <v>18.197797553310522</v>
      </c>
      <c r="L32" s="32">
        <v>17.898291285427074</v>
      </c>
      <c r="M32" s="18">
        <v>8.523999413454364</v>
      </c>
      <c r="N32" s="19">
        <v>1.3006605156273165</v>
      </c>
      <c r="O32" s="19">
        <v>1.5649290684827344</v>
      </c>
      <c r="P32" s="19">
        <v>-1.3814561068730247</v>
      </c>
      <c r="Q32" s="19">
        <v>1.2925182584790473</v>
      </c>
      <c r="S32" s="92"/>
      <c r="T32" s="92"/>
      <c r="U32" s="92"/>
      <c r="V32" s="92"/>
      <c r="W32" s="92"/>
      <c r="X32" s="92"/>
      <c r="Y32" s="92"/>
      <c r="Z32" s="92"/>
      <c r="AA32" s="92"/>
      <c r="AB32" s="92"/>
      <c r="AC32" s="92"/>
    </row>
    <row r="33" spans="1:29" s="73" customFormat="1" ht="11.25" x14ac:dyDescent="0.2">
      <c r="A33" s="16" t="s">
        <v>212</v>
      </c>
      <c r="B33" s="32">
        <v>96.926240272546906</v>
      </c>
      <c r="C33" s="32">
        <v>97.558848050141364</v>
      </c>
      <c r="D33" s="32">
        <v>95.126511009095708</v>
      </c>
      <c r="E33" s="32">
        <v>98.639270672674741</v>
      </c>
      <c r="F33" s="32">
        <v>94.583065670241922</v>
      </c>
      <c r="G33" s="32">
        <v>92.569276488746922</v>
      </c>
      <c r="H33" s="32">
        <v>92.538838174846077</v>
      </c>
      <c r="I33" s="32">
        <v>89.873015879762704</v>
      </c>
      <c r="J33" s="32">
        <v>94.281207076156946</v>
      </c>
      <c r="K33" s="32">
        <v>92.732276698935209</v>
      </c>
      <c r="L33" s="32">
        <v>92.875876059209816</v>
      </c>
      <c r="M33" s="18">
        <v>-0.18725025924474226</v>
      </c>
      <c r="N33" s="19">
        <v>-5.7276094065716876E-2</v>
      </c>
      <c r="O33" s="19">
        <v>-0.21826167852516676</v>
      </c>
      <c r="P33" s="19">
        <v>0.18670860914660192</v>
      </c>
      <c r="Q33" s="19">
        <v>-0.15006674130394471</v>
      </c>
      <c r="S33" s="92"/>
      <c r="T33" s="92"/>
      <c r="U33" s="92"/>
      <c r="V33" s="92"/>
      <c r="W33" s="92"/>
      <c r="X33" s="92"/>
      <c r="Y33" s="92"/>
      <c r="Z33" s="92"/>
      <c r="AA33" s="92"/>
      <c r="AB33" s="92"/>
      <c r="AC33" s="92"/>
    </row>
    <row r="34" spans="1:29" s="73" customFormat="1" ht="11.25" x14ac:dyDescent="0.2">
      <c r="A34" s="39" t="s">
        <v>120</v>
      </c>
      <c r="B34" s="32">
        <v>38.691902038257062</v>
      </c>
      <c r="C34" s="32">
        <v>44.97171975943693</v>
      </c>
      <c r="D34" s="32">
        <v>38.316201974328962</v>
      </c>
      <c r="E34" s="32">
        <v>35.543480434200212</v>
      </c>
      <c r="F34" s="32">
        <v>30.384276210525524</v>
      </c>
      <c r="G34" s="32">
        <v>29.12456376491836</v>
      </c>
      <c r="H34" s="32">
        <v>27.912083070147116</v>
      </c>
      <c r="I34" s="32">
        <v>26.668821826463489</v>
      </c>
      <c r="J34" s="32">
        <v>34.355002523258108</v>
      </c>
      <c r="K34" s="32">
        <v>31.371200081647999</v>
      </c>
      <c r="L34" s="32">
        <v>30.305993205314813</v>
      </c>
      <c r="M34" s="18">
        <v>-9.7527348104975431E-2</v>
      </c>
      <c r="N34" s="19">
        <v>-2.2927828367479752</v>
      </c>
      <c r="O34" s="19">
        <v>-0.84506472993075565</v>
      </c>
      <c r="P34" s="19">
        <v>2.0985968501559649</v>
      </c>
      <c r="Q34" s="19">
        <v>-1.2461914486371573</v>
      </c>
      <c r="S34" s="92"/>
      <c r="T34" s="92"/>
      <c r="U34" s="92"/>
      <c r="V34" s="92"/>
      <c r="W34" s="92"/>
      <c r="X34" s="92"/>
      <c r="Y34" s="92"/>
      <c r="Z34" s="92"/>
      <c r="AA34" s="92"/>
      <c r="AB34" s="92"/>
      <c r="AC34" s="92"/>
    </row>
    <row r="35" spans="1:29" s="73" customFormat="1" ht="11.25" x14ac:dyDescent="0.2">
      <c r="A35" s="39" t="s">
        <v>460</v>
      </c>
      <c r="B35" s="32">
        <v>55.30142953569861</v>
      </c>
      <c r="C35" s="32">
        <v>47.34038092456494</v>
      </c>
      <c r="D35" s="32">
        <v>48.072750116190932</v>
      </c>
      <c r="E35" s="32">
        <v>54.360097244130067</v>
      </c>
      <c r="F35" s="32">
        <v>54.127046405693456</v>
      </c>
      <c r="G35" s="32">
        <v>54.607996069382878</v>
      </c>
      <c r="H35" s="32">
        <v>53.997356157760301</v>
      </c>
      <c r="I35" s="32">
        <v>52.462470361574873</v>
      </c>
      <c r="J35" s="32">
        <v>49.903795623565806</v>
      </c>
      <c r="K35" s="32">
        <v>50.431002365041479</v>
      </c>
      <c r="L35" s="32">
        <v>51.795715509258102</v>
      </c>
      <c r="M35" s="18">
        <v>-1.3910666722706688</v>
      </c>
      <c r="N35" s="19">
        <v>1.1932481097551184</v>
      </c>
      <c r="O35" s="19">
        <v>-2.3986214496207747E-2</v>
      </c>
      <c r="P35" s="19">
        <v>-0.78528064262691766</v>
      </c>
      <c r="Q35" s="19">
        <v>0.37279685731486101</v>
      </c>
      <c r="S35" s="92"/>
      <c r="T35" s="92"/>
      <c r="U35" s="92"/>
      <c r="V35" s="92"/>
      <c r="W35" s="92"/>
      <c r="X35" s="92"/>
      <c r="Y35" s="92"/>
      <c r="Z35" s="92"/>
      <c r="AA35" s="92"/>
      <c r="AB35" s="92"/>
      <c r="AC35" s="92"/>
    </row>
    <row r="36" spans="1:29" s="73" customFormat="1" ht="11.25" x14ac:dyDescent="0.2">
      <c r="A36" s="39" t="s">
        <v>214</v>
      </c>
      <c r="B36" s="32">
        <v>2.9329086985912323</v>
      </c>
      <c r="C36" s="32">
        <v>5.2467473661394948</v>
      </c>
      <c r="D36" s="32">
        <v>8.7375589185758145</v>
      </c>
      <c r="E36" s="32">
        <v>8.7356929943444577</v>
      </c>
      <c r="F36" s="32">
        <v>10.071743054022946</v>
      </c>
      <c r="G36" s="32">
        <v>8.8367166544456861</v>
      </c>
      <c r="H36" s="32">
        <v>10.62939894693867</v>
      </c>
      <c r="I36" s="32">
        <v>10.741723691724347</v>
      </c>
      <c r="J36" s="32">
        <v>10.022408929333022</v>
      </c>
      <c r="K36" s="32">
        <v>10.930074252245733</v>
      </c>
      <c r="L36" s="32">
        <v>10.774167344636904</v>
      </c>
      <c r="M36" s="18">
        <v>11.534482704347383</v>
      </c>
      <c r="N36" s="19">
        <v>1.4311739655008093</v>
      </c>
      <c r="O36" s="19">
        <v>0.5403532921778087</v>
      </c>
      <c r="P36" s="19">
        <v>-0.58627634134454931</v>
      </c>
      <c r="Q36" s="19">
        <v>0.72590075385250419</v>
      </c>
      <c r="S36" s="92"/>
      <c r="T36" s="92"/>
      <c r="U36" s="92"/>
      <c r="V36" s="92"/>
      <c r="W36" s="92"/>
      <c r="X36" s="92"/>
      <c r="Y36" s="92"/>
      <c r="Z36" s="92"/>
      <c r="AA36" s="92"/>
      <c r="AB36" s="92"/>
      <c r="AC36" s="92"/>
    </row>
    <row r="37" spans="1:29" s="73" customFormat="1" ht="11.25" x14ac:dyDescent="0.2">
      <c r="A37" s="16" t="s">
        <v>215</v>
      </c>
      <c r="B37" s="32">
        <v>6.0519317198405984</v>
      </c>
      <c r="C37" s="32">
        <v>6.9017030640885508</v>
      </c>
      <c r="D37" s="32">
        <v>12.764490324421853</v>
      </c>
      <c r="E37" s="32">
        <v>10.096422321669726</v>
      </c>
      <c r="F37" s="32">
        <v>15.461300307734973</v>
      </c>
      <c r="G37" s="32">
        <v>15.802827215587198</v>
      </c>
      <c r="H37" s="32">
        <v>16.684466902906706</v>
      </c>
      <c r="I37" s="32">
        <v>18.897646449301917</v>
      </c>
      <c r="J37" s="32">
        <v>15.430725955974983</v>
      </c>
      <c r="K37" s="32">
        <v>17.524652628390353</v>
      </c>
      <c r="L37" s="32">
        <v>17.321857981127657</v>
      </c>
      <c r="M37" s="18">
        <v>7.7484287873983648</v>
      </c>
      <c r="N37" s="19">
        <v>1.9352174538014744</v>
      </c>
      <c r="O37" s="19">
        <v>0.7642860039365873</v>
      </c>
      <c r="P37" s="19">
        <v>-0.77813123568511999</v>
      </c>
      <c r="Q37" s="19">
        <v>1.1627930597567282</v>
      </c>
      <c r="S37" s="92"/>
      <c r="T37" s="92"/>
      <c r="U37" s="92"/>
      <c r="V37" s="92"/>
      <c r="W37" s="92"/>
      <c r="X37" s="92"/>
      <c r="Y37" s="92"/>
      <c r="Z37" s="92"/>
      <c r="AA37" s="92"/>
      <c r="AB37" s="92"/>
      <c r="AC37" s="92"/>
    </row>
    <row r="38" spans="1:29" ht="2.1" customHeight="1" x14ac:dyDescent="0.25">
      <c r="A38" s="12"/>
      <c r="B38" s="50"/>
      <c r="C38" s="50"/>
      <c r="D38" s="50"/>
      <c r="E38" s="50"/>
      <c r="F38" s="50"/>
      <c r="G38" s="50"/>
      <c r="H38" s="50"/>
      <c r="I38" s="50"/>
      <c r="J38" s="50"/>
      <c r="K38" s="50"/>
      <c r="L38" s="50"/>
      <c r="M38" s="51"/>
      <c r="N38" s="51"/>
      <c r="O38" s="51"/>
      <c r="P38" s="51"/>
      <c r="Q38" s="51"/>
      <c r="S38" s="92"/>
      <c r="T38" s="92"/>
      <c r="U38" s="92"/>
      <c r="V38" s="92"/>
      <c r="W38" s="92"/>
      <c r="X38" s="92"/>
      <c r="Y38" s="92"/>
      <c r="Z38" s="92"/>
      <c r="AA38" s="92"/>
      <c r="AB38" s="92"/>
      <c r="AC38" s="92"/>
    </row>
    <row r="39" spans="1:29" s="73" customFormat="1" ht="11.25" x14ac:dyDescent="0.2">
      <c r="A39" s="74" t="s">
        <v>216</v>
      </c>
      <c r="B39" s="206"/>
      <c r="C39" s="206"/>
      <c r="D39" s="206"/>
      <c r="E39" s="206"/>
      <c r="F39" s="206"/>
      <c r="G39" s="206"/>
      <c r="H39" s="206"/>
      <c r="I39" s="206"/>
      <c r="J39" s="206"/>
      <c r="K39" s="206"/>
      <c r="L39" s="206"/>
      <c r="M39" s="194"/>
      <c r="N39" s="19"/>
      <c r="O39" s="19"/>
      <c r="P39" s="194"/>
      <c r="Q39" s="194"/>
      <c r="R39" s="196"/>
      <c r="S39" s="92"/>
      <c r="T39" s="92"/>
      <c r="U39" s="92"/>
      <c r="V39" s="92"/>
      <c r="W39" s="92"/>
      <c r="X39" s="92"/>
      <c r="Y39" s="92"/>
      <c r="Z39" s="92"/>
      <c r="AA39" s="92"/>
      <c r="AB39" s="92"/>
      <c r="AC39" s="92"/>
    </row>
    <row r="40" spans="1:29" s="73" customFormat="1" ht="11.25" x14ac:dyDescent="0.2">
      <c r="A40" s="16" t="s">
        <v>12</v>
      </c>
      <c r="B40" s="32">
        <v>0</v>
      </c>
      <c r="C40" s="32">
        <v>2.7714272502379269</v>
      </c>
      <c r="D40" s="32">
        <v>9.3051955260878998</v>
      </c>
      <c r="E40" s="32">
        <v>11.416966532323983</v>
      </c>
      <c r="F40" s="32">
        <v>22.913859276390291</v>
      </c>
      <c r="G40" s="32">
        <v>27.965232128789768</v>
      </c>
      <c r="H40" s="32">
        <v>59.528707488181546</v>
      </c>
      <c r="I40" s="32">
        <v>61.960588221442634</v>
      </c>
      <c r="J40" s="32">
        <v>65.301613457811101</v>
      </c>
      <c r="K40" s="32">
        <v>68.46136674420282</v>
      </c>
      <c r="L40" s="32">
        <v>69.649726842358334</v>
      </c>
      <c r="M40" s="18">
        <v>0</v>
      </c>
      <c r="N40" s="19">
        <v>9.4302203786953633</v>
      </c>
      <c r="O40" s="19">
        <v>10.017765784115419</v>
      </c>
      <c r="P40" s="19">
        <v>0.92987743825652114</v>
      </c>
      <c r="Q40" s="19">
        <v>0.64670248839806543</v>
      </c>
      <c r="S40" s="92"/>
      <c r="T40" s="92"/>
      <c r="U40" s="92"/>
      <c r="V40" s="92"/>
      <c r="W40" s="92"/>
      <c r="X40" s="92"/>
      <c r="Y40" s="92"/>
      <c r="Z40" s="92"/>
      <c r="AA40" s="92"/>
      <c r="AB40" s="92"/>
      <c r="AC40" s="92"/>
    </row>
    <row r="41" spans="1:29" s="73" customFormat="1" ht="11.25" x14ac:dyDescent="0.2">
      <c r="A41" s="16" t="s">
        <v>201</v>
      </c>
      <c r="B41" s="32">
        <v>0</v>
      </c>
      <c r="C41" s="32">
        <v>3.4750620935153194E-2</v>
      </c>
      <c r="D41" s="32">
        <v>4.6357143191775509E-2</v>
      </c>
      <c r="E41" s="32">
        <v>21.858917058314034</v>
      </c>
      <c r="F41" s="32">
        <v>66.900683097979467</v>
      </c>
      <c r="G41" s="32">
        <v>69.595515134757036</v>
      </c>
      <c r="H41" s="32">
        <v>84.557353856739724</v>
      </c>
      <c r="I41" s="32">
        <v>87.275945895651674</v>
      </c>
      <c r="J41" s="32">
        <v>83.734742245822417</v>
      </c>
      <c r="K41" s="32">
        <v>99.976546651881378</v>
      </c>
      <c r="L41" s="32">
        <v>100</v>
      </c>
      <c r="M41" s="18">
        <v>0</v>
      </c>
      <c r="N41" s="19">
        <v>106.98143271988849</v>
      </c>
      <c r="O41" s="19">
        <v>2.3698538232927779</v>
      </c>
      <c r="P41" s="19">
        <v>-9.7712989925657912E-2</v>
      </c>
      <c r="Q41" s="19">
        <v>1.7910117900753253</v>
      </c>
      <c r="S41" s="92"/>
      <c r="T41" s="92"/>
      <c r="U41" s="92"/>
      <c r="V41" s="92"/>
      <c r="W41" s="92"/>
      <c r="X41" s="92"/>
      <c r="Y41" s="92"/>
      <c r="Z41" s="92"/>
      <c r="AA41" s="92"/>
      <c r="AB41" s="92"/>
      <c r="AC41" s="92"/>
    </row>
    <row r="42" spans="1:29" ht="2.1" customHeight="1" x14ac:dyDescent="0.25">
      <c r="A42" s="8"/>
      <c r="B42" s="8"/>
      <c r="C42" s="8"/>
      <c r="D42" s="8"/>
      <c r="E42" s="8"/>
      <c r="F42" s="8"/>
      <c r="G42" s="8"/>
      <c r="H42" s="8"/>
      <c r="I42" s="8"/>
      <c r="J42" s="8"/>
      <c r="K42" s="8"/>
      <c r="L42" s="8"/>
      <c r="M42" s="9"/>
      <c r="N42" s="9"/>
      <c r="O42" s="9"/>
      <c r="P42" s="9"/>
      <c r="Q42" s="9"/>
      <c r="S42" s="92"/>
      <c r="T42" s="92"/>
      <c r="U42" s="92"/>
      <c r="V42" s="92"/>
      <c r="W42" s="92"/>
      <c r="X42" s="92"/>
      <c r="Y42" s="92"/>
      <c r="Z42" s="92"/>
      <c r="AA42" s="92"/>
      <c r="AB42" s="92"/>
      <c r="AC42" s="92"/>
    </row>
    <row r="43" spans="1:29" ht="12.75" customHeight="1" x14ac:dyDescent="0.25">
      <c r="A43" s="4" t="s">
        <v>217</v>
      </c>
      <c r="B43" s="13"/>
      <c r="C43" s="13"/>
      <c r="D43" s="13"/>
      <c r="E43" s="13"/>
      <c r="F43" s="13"/>
      <c r="G43" s="13"/>
      <c r="H43" s="13"/>
      <c r="I43" s="13"/>
      <c r="J43" s="13"/>
      <c r="K43" s="13"/>
      <c r="L43" s="13"/>
      <c r="M43" s="14"/>
      <c r="N43" s="15"/>
      <c r="O43" s="15"/>
      <c r="P43" s="15"/>
      <c r="Q43" s="15"/>
      <c r="S43" s="92"/>
      <c r="T43" s="92"/>
      <c r="U43" s="92"/>
      <c r="V43" s="92"/>
      <c r="W43" s="92"/>
      <c r="X43" s="92"/>
      <c r="Y43" s="92"/>
      <c r="Z43" s="92"/>
      <c r="AA43" s="92"/>
      <c r="AB43" s="92"/>
      <c r="AC43" s="92"/>
    </row>
    <row r="44" spans="1:29" s="73" customFormat="1" ht="11.25" x14ac:dyDescent="0.2">
      <c r="A44" s="16" t="s">
        <v>279</v>
      </c>
      <c r="B44" s="55">
        <v>0.48720854256452995</v>
      </c>
      <c r="C44" s="55">
        <v>0.34099049544052507</v>
      </c>
      <c r="D44" s="55">
        <v>0.4150390625</v>
      </c>
      <c r="E44" s="55">
        <v>0.3612672581381246</v>
      </c>
      <c r="F44" s="55">
        <v>0.43052862977547907</v>
      </c>
      <c r="G44" s="55">
        <v>0.45946696497350609</v>
      </c>
      <c r="H44" s="55">
        <v>0.47083431678325599</v>
      </c>
      <c r="I44" s="55">
        <v>0.51228097741937162</v>
      </c>
      <c r="J44" s="55">
        <v>0.52794750914139021</v>
      </c>
      <c r="K44" s="55">
        <v>0.54820832870852121</v>
      </c>
      <c r="L44" s="55">
        <v>0.5550647372334977</v>
      </c>
      <c r="M44" s="18">
        <v>-1.5904132932067383</v>
      </c>
      <c r="N44" s="19">
        <v>0.36708393771582859</v>
      </c>
      <c r="O44" s="19">
        <v>0.89894079952317352</v>
      </c>
      <c r="P44" s="19">
        <v>1.1514851448596986</v>
      </c>
      <c r="Q44" s="19">
        <v>0.50213535862986269</v>
      </c>
      <c r="S44" s="92"/>
      <c r="T44" s="92"/>
      <c r="U44" s="92"/>
      <c r="V44" s="92"/>
      <c r="W44" s="92"/>
      <c r="X44" s="92"/>
      <c r="Y44" s="92"/>
      <c r="Z44" s="92"/>
      <c r="AA44" s="92"/>
      <c r="AB44" s="92"/>
      <c r="AC44" s="92"/>
    </row>
    <row r="45" spans="1:29" s="73" customFormat="1" ht="11.25" x14ac:dyDescent="0.2">
      <c r="A45" s="16" t="s">
        <v>278</v>
      </c>
      <c r="B45" s="55">
        <v>0.21911104169827011</v>
      </c>
      <c r="C45" s="55">
        <v>0.2426476045143014</v>
      </c>
      <c r="D45" s="55">
        <v>0.32501098577290066</v>
      </c>
      <c r="E45" s="55">
        <v>0.30753010962410182</v>
      </c>
      <c r="F45" s="55">
        <v>0.46874563143482534</v>
      </c>
      <c r="G45" s="55">
        <v>0.49092308798961387</v>
      </c>
      <c r="H45" s="55">
        <v>0.55074239779830025</v>
      </c>
      <c r="I45" s="55">
        <v>0.65239543242006481</v>
      </c>
      <c r="J45" s="55">
        <v>0.55646808879064058</v>
      </c>
      <c r="K45" s="55">
        <v>0.63977031768686621</v>
      </c>
      <c r="L45" s="55">
        <v>0.64001083063226227</v>
      </c>
      <c r="M45" s="18">
        <v>4.0215636355535045</v>
      </c>
      <c r="N45" s="19">
        <v>3.7298904502076624</v>
      </c>
      <c r="O45" s="19">
        <v>1.6251331876855124</v>
      </c>
      <c r="P45" s="19">
        <v>0.10347994510939706</v>
      </c>
      <c r="Q45" s="19">
        <v>1.4085810440721991</v>
      </c>
      <c r="S45" s="92"/>
      <c r="T45" s="92"/>
      <c r="U45" s="92"/>
      <c r="V45" s="92"/>
      <c r="W45" s="92"/>
      <c r="X45" s="92"/>
      <c r="Y45" s="92"/>
      <c r="Z45" s="92"/>
      <c r="AA45" s="92"/>
      <c r="AB45" s="92"/>
      <c r="AC45" s="92"/>
    </row>
    <row r="46" spans="1:29" ht="2.1" customHeight="1" x14ac:dyDescent="0.25">
      <c r="A46" s="8"/>
      <c r="B46" s="8"/>
      <c r="C46" s="8"/>
      <c r="D46" s="8"/>
      <c r="E46" s="8"/>
      <c r="F46" s="8"/>
      <c r="G46" s="8"/>
      <c r="H46" s="8"/>
      <c r="I46" s="8"/>
      <c r="J46" s="8"/>
      <c r="K46" s="8"/>
      <c r="L46" s="8"/>
      <c r="M46" s="9"/>
      <c r="N46" s="9"/>
      <c r="O46" s="9"/>
      <c r="P46" s="9"/>
      <c r="Q46" s="9"/>
      <c r="S46" s="92"/>
      <c r="T46" s="92"/>
      <c r="U46" s="92"/>
      <c r="V46" s="92"/>
      <c r="W46" s="92"/>
      <c r="X46" s="92"/>
      <c r="Y46" s="92"/>
      <c r="Z46" s="92"/>
      <c r="AA46" s="92"/>
      <c r="AB46" s="92"/>
      <c r="AC46" s="92"/>
    </row>
    <row r="47" spans="1:29" ht="12.75" customHeight="1" x14ac:dyDescent="0.25">
      <c r="A47" s="4" t="s">
        <v>375</v>
      </c>
      <c r="B47" s="13"/>
      <c r="C47" s="13"/>
      <c r="D47" s="13"/>
      <c r="E47" s="13"/>
      <c r="F47" s="13"/>
      <c r="G47" s="13"/>
      <c r="H47" s="13"/>
      <c r="I47" s="13"/>
      <c r="J47" s="13"/>
      <c r="K47" s="13"/>
      <c r="L47" s="13"/>
      <c r="M47" s="14"/>
      <c r="N47" s="15"/>
      <c r="O47" s="15"/>
      <c r="P47" s="15"/>
      <c r="Q47" s="15"/>
      <c r="S47" s="92"/>
      <c r="T47" s="92"/>
      <c r="U47" s="92"/>
      <c r="V47" s="92"/>
      <c r="W47" s="92"/>
      <c r="X47" s="92"/>
      <c r="Y47" s="92"/>
      <c r="Z47" s="92"/>
      <c r="AA47" s="92"/>
      <c r="AB47" s="92"/>
      <c r="AC47" s="92"/>
    </row>
    <row r="48" spans="1:29" s="73" customFormat="1" ht="11.25" x14ac:dyDescent="0.2">
      <c r="A48" s="74" t="s">
        <v>267</v>
      </c>
      <c r="B48" s="17">
        <v>13242.5926806606</v>
      </c>
      <c r="C48" s="17">
        <v>13151.928546825196</v>
      </c>
      <c r="D48" s="17">
        <v>13176.125481996209</v>
      </c>
      <c r="E48" s="17">
        <v>8639.7815679722298</v>
      </c>
      <c r="F48" s="17">
        <v>9362.4426663621125</v>
      </c>
      <c r="G48" s="17">
        <v>9492.4867011797032</v>
      </c>
      <c r="H48" s="17">
        <v>8159.144514094799</v>
      </c>
      <c r="I48" s="17">
        <v>8893.492267538657</v>
      </c>
      <c r="J48" s="17">
        <v>5692.271152280382</v>
      </c>
      <c r="K48" s="17">
        <v>6396.8638426616244</v>
      </c>
      <c r="L48" s="17">
        <v>5901.2161978948261</v>
      </c>
      <c r="M48" s="18">
        <v>-5.03057102634763E-2</v>
      </c>
      <c r="N48" s="19">
        <v>-3.3592826702182665</v>
      </c>
      <c r="O48" s="19">
        <v>-1.3662499207205414</v>
      </c>
      <c r="P48" s="19">
        <v>-3.536260120445256</v>
      </c>
      <c r="Q48" s="19">
        <v>0.36114203581363302</v>
      </c>
      <c r="S48" s="92"/>
      <c r="T48" s="92"/>
      <c r="U48" s="92"/>
      <c r="V48" s="92"/>
      <c r="W48" s="92"/>
      <c r="X48" s="92"/>
      <c r="Y48" s="92"/>
      <c r="Z48" s="92"/>
      <c r="AA48" s="92"/>
      <c r="AB48" s="92"/>
      <c r="AC48" s="92"/>
    </row>
    <row r="49" spans="1:29" s="73" customFormat="1" ht="11.25" x14ac:dyDescent="0.2">
      <c r="A49" s="16" t="s">
        <v>172</v>
      </c>
      <c r="B49" s="17">
        <v>7689.8488560445585</v>
      </c>
      <c r="C49" s="17">
        <v>7240.8704058551348</v>
      </c>
      <c r="D49" s="17">
        <v>8561.6297795122391</v>
      </c>
      <c r="E49" s="17">
        <v>4342.3946758035145</v>
      </c>
      <c r="F49" s="17">
        <v>5971.6918701565828</v>
      </c>
      <c r="G49" s="17">
        <v>6564.9477362834668</v>
      </c>
      <c r="H49" s="17">
        <v>5866.6756022250338</v>
      </c>
      <c r="I49" s="17">
        <v>6837.7264320087515</v>
      </c>
      <c r="J49" s="17">
        <v>3917.8148095061219</v>
      </c>
      <c r="K49" s="17">
        <v>4777.1514483886522</v>
      </c>
      <c r="L49" s="17">
        <v>4581.6385117050268</v>
      </c>
      <c r="M49" s="18">
        <v>1.0796813235734781</v>
      </c>
      <c r="N49" s="19">
        <v>-3.5384814256871899</v>
      </c>
      <c r="O49" s="19">
        <v>-0.17726416227047403</v>
      </c>
      <c r="P49" s="19">
        <v>-3.9571181643340725</v>
      </c>
      <c r="Q49" s="19">
        <v>1.5775401901205965</v>
      </c>
      <c r="S49" s="92"/>
      <c r="T49" s="92"/>
      <c r="U49" s="92"/>
      <c r="V49" s="92"/>
      <c r="W49" s="92"/>
      <c r="X49" s="92"/>
      <c r="Y49" s="92"/>
      <c r="Z49" s="92"/>
      <c r="AA49" s="92"/>
      <c r="AB49" s="92"/>
      <c r="AC49" s="92"/>
    </row>
    <row r="50" spans="1:29" s="73" customFormat="1" ht="11.25" x14ac:dyDescent="0.2">
      <c r="A50" s="39" t="s">
        <v>334</v>
      </c>
      <c r="B50" s="17">
        <v>1043.8869552700144</v>
      </c>
      <c r="C50" s="17">
        <v>404.39060681808314</v>
      </c>
      <c r="D50" s="17">
        <v>477.91824507640194</v>
      </c>
      <c r="E50" s="17">
        <v>235.93753008124168</v>
      </c>
      <c r="F50" s="17">
        <v>253.07965697573854</v>
      </c>
      <c r="G50" s="17">
        <v>161.62705530820131</v>
      </c>
      <c r="H50" s="17">
        <v>156.340998516328</v>
      </c>
      <c r="I50" s="17">
        <v>138.13984013405661</v>
      </c>
      <c r="J50" s="17">
        <v>113.10090990977505</v>
      </c>
      <c r="K50" s="17">
        <v>88.329636364170256</v>
      </c>
      <c r="L50" s="17">
        <v>80.425332431404058</v>
      </c>
      <c r="M50" s="18">
        <v>-7.5152740503425131</v>
      </c>
      <c r="N50" s="19">
        <v>-6.1594892945884716</v>
      </c>
      <c r="O50" s="19">
        <v>-4.702487545337064</v>
      </c>
      <c r="P50" s="19">
        <v>-3.1857419001954712</v>
      </c>
      <c r="Q50" s="19">
        <v>-3.3520433370545888</v>
      </c>
      <c r="S50" s="92"/>
      <c r="T50" s="92"/>
      <c r="U50" s="92"/>
      <c r="V50" s="92"/>
      <c r="W50" s="92"/>
      <c r="X50" s="92"/>
      <c r="Y50" s="92"/>
      <c r="Z50" s="92"/>
      <c r="AA50" s="92"/>
      <c r="AB50" s="92"/>
      <c r="AC50" s="92"/>
    </row>
    <row r="51" spans="1:29" s="73" customFormat="1" ht="11.25" x14ac:dyDescent="0.2">
      <c r="A51" s="16" t="s">
        <v>173</v>
      </c>
      <c r="B51" s="207">
        <v>1050.6543855976552</v>
      </c>
      <c r="C51" s="207">
        <v>834.95583001884029</v>
      </c>
      <c r="D51" s="207">
        <v>983.63533598492779</v>
      </c>
      <c r="E51" s="207">
        <v>331.2628991534101</v>
      </c>
      <c r="F51" s="207">
        <v>293.16648912940684</v>
      </c>
      <c r="G51" s="207">
        <v>316.48005686169779</v>
      </c>
      <c r="H51" s="207">
        <v>379.88911541154533</v>
      </c>
      <c r="I51" s="207">
        <v>503.04668903549663</v>
      </c>
      <c r="J51" s="207">
        <v>478.29998009377687</v>
      </c>
      <c r="K51" s="207">
        <v>437.17778446438956</v>
      </c>
      <c r="L51" s="207">
        <v>286.31574231636625</v>
      </c>
      <c r="M51" s="194">
        <v>-0.65696487288936511</v>
      </c>
      <c r="N51" s="19">
        <v>-11.4011631434348</v>
      </c>
      <c r="O51" s="19">
        <v>2.6252557502331353</v>
      </c>
      <c r="P51" s="194">
        <v>2.3303244825213509</v>
      </c>
      <c r="Q51" s="194">
        <v>-5.0019946865764053</v>
      </c>
      <c r="R51" s="196"/>
      <c r="S51" s="92"/>
      <c r="T51" s="92"/>
      <c r="U51" s="92"/>
      <c r="V51" s="92"/>
      <c r="W51" s="92"/>
      <c r="X51" s="92"/>
      <c r="Y51" s="92"/>
      <c r="Z51" s="92"/>
      <c r="AA51" s="92"/>
      <c r="AB51" s="92"/>
      <c r="AC51" s="92"/>
    </row>
    <row r="52" spans="1:29" s="73" customFormat="1" ht="11.25" x14ac:dyDescent="0.2">
      <c r="A52" s="16" t="s">
        <v>204</v>
      </c>
      <c r="B52" s="17">
        <v>3828.5721444782012</v>
      </c>
      <c r="C52" s="17">
        <v>4440.8806013448338</v>
      </c>
      <c r="D52" s="17">
        <v>2942.11391897369</v>
      </c>
      <c r="E52" s="17">
        <v>3089.7729039483588</v>
      </c>
      <c r="F52" s="17">
        <v>2495.6244149317899</v>
      </c>
      <c r="G52" s="17">
        <v>2010.4978354118982</v>
      </c>
      <c r="H52" s="17">
        <v>1361.059209079586</v>
      </c>
      <c r="I52" s="17">
        <v>1001.1980430526122</v>
      </c>
      <c r="J52" s="17">
        <v>744.60880885628251</v>
      </c>
      <c r="K52" s="17">
        <v>630.96523180971803</v>
      </c>
      <c r="L52" s="17">
        <v>481.71439293914085</v>
      </c>
      <c r="M52" s="18">
        <v>-2.5992580918043573</v>
      </c>
      <c r="N52" s="19">
        <v>-1.6324229610420238</v>
      </c>
      <c r="O52" s="19">
        <v>-5.8826307705146181</v>
      </c>
      <c r="P52" s="19">
        <v>-5.8532971248536292</v>
      </c>
      <c r="Q52" s="19">
        <v>-4.2616043859384334</v>
      </c>
      <c r="S52" s="92"/>
      <c r="T52" s="92"/>
      <c r="U52" s="92"/>
      <c r="V52" s="92"/>
      <c r="W52" s="92"/>
      <c r="X52" s="92"/>
      <c r="Y52" s="92"/>
      <c r="Z52" s="92"/>
      <c r="AA52" s="92"/>
      <c r="AB52" s="92"/>
      <c r="AC52" s="92"/>
    </row>
    <row r="53" spans="1:29" s="73" customFormat="1" ht="11.25" x14ac:dyDescent="0.2">
      <c r="A53" s="16" t="s">
        <v>205</v>
      </c>
      <c r="B53" s="17">
        <v>673.5172945401838</v>
      </c>
      <c r="C53" s="17">
        <v>635.22170960638834</v>
      </c>
      <c r="D53" s="17">
        <v>688.74644752535255</v>
      </c>
      <c r="E53" s="17">
        <v>876.35108906694541</v>
      </c>
      <c r="F53" s="17">
        <v>601.959892144332</v>
      </c>
      <c r="G53" s="17">
        <v>600.56107262263959</v>
      </c>
      <c r="H53" s="17">
        <v>551.52058737863319</v>
      </c>
      <c r="I53" s="17">
        <v>551.52110344179687</v>
      </c>
      <c r="J53" s="17">
        <v>551.54755382420115</v>
      </c>
      <c r="K53" s="17">
        <v>551.56937799886487</v>
      </c>
      <c r="L53" s="17">
        <v>551.54755093429264</v>
      </c>
      <c r="M53" s="18">
        <v>0.22384544537699114</v>
      </c>
      <c r="N53" s="19">
        <v>-1.3377947470283091</v>
      </c>
      <c r="O53" s="19">
        <v>-0.87129851048942664</v>
      </c>
      <c r="P53" s="19">
        <v>4.8893645805403452E-4</v>
      </c>
      <c r="Q53" s="19">
        <v>-5.2396365024520719E-8</v>
      </c>
      <c r="S53" s="92"/>
      <c r="T53" s="92"/>
      <c r="U53" s="92"/>
      <c r="V53" s="92"/>
      <c r="W53" s="92"/>
      <c r="X53" s="92"/>
      <c r="Y53" s="92"/>
      <c r="Z53" s="92"/>
      <c r="AA53" s="92"/>
      <c r="AB53" s="92"/>
      <c r="AC53" s="92"/>
    </row>
    <row r="54" spans="1:29" ht="2.1" customHeight="1" x14ac:dyDescent="0.25">
      <c r="A54" s="12"/>
      <c r="B54" s="50"/>
      <c r="C54" s="50"/>
      <c r="D54" s="50"/>
      <c r="E54" s="50"/>
      <c r="F54" s="50"/>
      <c r="G54" s="50"/>
      <c r="H54" s="50"/>
      <c r="I54" s="50"/>
      <c r="J54" s="50"/>
      <c r="K54" s="50"/>
      <c r="L54" s="50"/>
      <c r="M54" s="51"/>
      <c r="N54" s="51"/>
      <c r="O54" s="51"/>
      <c r="P54" s="51"/>
      <c r="Q54" s="51"/>
      <c r="S54" s="92"/>
      <c r="T54" s="92"/>
      <c r="U54" s="92"/>
      <c r="V54" s="92"/>
      <c r="W54" s="92"/>
      <c r="X54" s="92"/>
      <c r="Y54" s="92"/>
      <c r="Z54" s="92"/>
      <c r="AA54" s="92"/>
      <c r="AB54" s="92"/>
      <c r="AC54" s="92"/>
    </row>
    <row r="55" spans="1:29" s="73" customFormat="1" ht="11.25" x14ac:dyDescent="0.2">
      <c r="A55" s="74" t="s">
        <v>268</v>
      </c>
      <c r="B55" s="17">
        <v>0</v>
      </c>
      <c r="C55" s="17">
        <v>0</v>
      </c>
      <c r="D55" s="17">
        <v>0</v>
      </c>
      <c r="E55" s="17">
        <v>0</v>
      </c>
      <c r="F55" s="17">
        <v>0</v>
      </c>
      <c r="G55" s="17">
        <v>0</v>
      </c>
      <c r="H55" s="17">
        <v>0</v>
      </c>
      <c r="I55" s="17">
        <v>0</v>
      </c>
      <c r="J55" s="17">
        <v>0</v>
      </c>
      <c r="K55" s="17">
        <v>0</v>
      </c>
      <c r="L55" s="17">
        <v>0</v>
      </c>
      <c r="M55" s="18">
        <v>0</v>
      </c>
      <c r="N55" s="19">
        <v>0</v>
      </c>
      <c r="O55" s="19">
        <v>0</v>
      </c>
      <c r="P55" s="19">
        <v>0</v>
      </c>
      <c r="Q55" s="19">
        <v>0</v>
      </c>
      <c r="S55" s="92"/>
      <c r="T55" s="92"/>
      <c r="U55" s="92"/>
      <c r="V55" s="92"/>
      <c r="W55" s="92"/>
      <c r="X55" s="92"/>
      <c r="Y55" s="92"/>
      <c r="Z55" s="92"/>
      <c r="AA55" s="92"/>
      <c r="AB55" s="92"/>
      <c r="AC55" s="92"/>
    </row>
    <row r="56" spans="1:29" ht="2.1" customHeight="1" x14ac:dyDescent="0.25">
      <c r="A56" s="12"/>
      <c r="B56" s="50"/>
      <c r="C56" s="50"/>
      <c r="D56" s="50"/>
      <c r="E56" s="50"/>
      <c r="F56" s="50"/>
      <c r="G56" s="50"/>
      <c r="H56" s="50"/>
      <c r="I56" s="50"/>
      <c r="J56" s="50"/>
      <c r="K56" s="50"/>
      <c r="L56" s="50"/>
      <c r="M56" s="51"/>
      <c r="N56" s="51"/>
      <c r="O56" s="51"/>
      <c r="P56" s="51"/>
      <c r="Q56" s="51"/>
      <c r="S56" s="92"/>
      <c r="T56" s="92"/>
      <c r="U56" s="92"/>
      <c r="V56" s="92"/>
      <c r="W56" s="92"/>
      <c r="X56" s="92"/>
      <c r="Y56" s="92"/>
      <c r="Z56" s="92"/>
      <c r="AA56" s="92"/>
      <c r="AB56" s="92"/>
      <c r="AC56" s="92"/>
    </row>
    <row r="57" spans="1:29" s="73" customFormat="1" ht="11.25" x14ac:dyDescent="0.2">
      <c r="A57" s="74" t="s">
        <v>80</v>
      </c>
      <c r="B57" s="55"/>
      <c r="C57" s="55"/>
      <c r="D57" s="55"/>
      <c r="E57" s="55"/>
      <c r="F57" s="55"/>
      <c r="G57" s="55"/>
      <c r="H57" s="55"/>
      <c r="I57" s="55"/>
      <c r="J57" s="55"/>
      <c r="K57" s="55"/>
      <c r="L57" s="55"/>
      <c r="M57" s="18"/>
      <c r="N57" s="19"/>
      <c r="O57" s="19"/>
      <c r="P57" s="19"/>
      <c r="Q57" s="19"/>
      <c r="S57" s="92"/>
      <c r="T57" s="92"/>
      <c r="U57" s="92"/>
      <c r="V57" s="92"/>
      <c r="W57" s="92"/>
      <c r="X57" s="92"/>
      <c r="Y57" s="92"/>
      <c r="Z57" s="92"/>
      <c r="AA57" s="92"/>
      <c r="AB57" s="92"/>
      <c r="AC57" s="92"/>
    </row>
    <row r="58" spans="1:29" s="73" customFormat="1" ht="11.25" x14ac:dyDescent="0.2">
      <c r="A58" s="16" t="s">
        <v>376</v>
      </c>
      <c r="B58" s="55">
        <v>4.2565645852481099E-2</v>
      </c>
      <c r="C58" s="55">
        <v>3.6478246078343497E-2</v>
      </c>
      <c r="D58" s="55">
        <v>4.2343907538378849E-2</v>
      </c>
      <c r="E58" s="55">
        <v>2.0873787683187227E-2</v>
      </c>
      <c r="F58" s="55">
        <v>2.8734061789506906E-2</v>
      </c>
      <c r="G58" s="55">
        <v>3.0460953518397716E-2</v>
      </c>
      <c r="H58" s="55">
        <v>2.6467304466316597E-2</v>
      </c>
      <c r="I58" s="55">
        <v>2.9777617196382149E-2</v>
      </c>
      <c r="J58" s="55">
        <v>1.6320633608844039E-2</v>
      </c>
      <c r="K58" s="55">
        <v>1.9082062177567194E-2</v>
      </c>
      <c r="L58" s="55">
        <v>1.7725204347688883E-2</v>
      </c>
      <c r="M58" s="18">
        <v>-5.2215778543995839E-2</v>
      </c>
      <c r="N58" s="19">
        <v>-3.8032036646936662</v>
      </c>
      <c r="O58" s="19">
        <v>-0.8183636572773656</v>
      </c>
      <c r="P58" s="19">
        <v>-4.7197846217371886</v>
      </c>
      <c r="Q58" s="19">
        <v>0.82899154483766502</v>
      </c>
      <c r="S58" s="92"/>
      <c r="T58" s="92"/>
      <c r="U58" s="92"/>
      <c r="V58" s="92"/>
      <c r="W58" s="92"/>
      <c r="X58" s="92"/>
      <c r="Y58" s="92"/>
      <c r="Z58" s="92"/>
      <c r="AA58" s="92"/>
      <c r="AB58" s="92"/>
      <c r="AC58" s="92"/>
    </row>
    <row r="59" spans="1:29" s="73" customFormat="1" ht="11.25" x14ac:dyDescent="0.2">
      <c r="A59" s="16" t="s">
        <v>218</v>
      </c>
      <c r="B59" s="55">
        <v>0.16154385668772911</v>
      </c>
      <c r="C59" s="55">
        <v>0.12967697397927475</v>
      </c>
      <c r="D59" s="55">
        <v>0.11151362670658997</v>
      </c>
      <c r="E59" s="55">
        <v>6.4590417347179699E-2</v>
      </c>
      <c r="F59" s="55">
        <v>7.8831001355945521E-2</v>
      </c>
      <c r="G59" s="55">
        <v>8.3096260070516834E-2</v>
      </c>
      <c r="H59" s="55">
        <v>7.1272910239790238E-2</v>
      </c>
      <c r="I59" s="55">
        <v>7.7060230332948537E-2</v>
      </c>
      <c r="J59" s="55">
        <v>4.7954555381253143E-2</v>
      </c>
      <c r="K59" s="55">
        <v>5.3321110547350274E-2</v>
      </c>
      <c r="L59" s="55">
        <v>5.009096984686693E-2</v>
      </c>
      <c r="M59" s="18">
        <v>-3.6384561633429624</v>
      </c>
      <c r="N59" s="19">
        <v>-3.408944848566331</v>
      </c>
      <c r="O59" s="19">
        <v>-1.0028379378152263</v>
      </c>
      <c r="P59" s="19">
        <v>-3.8851400135184511</v>
      </c>
      <c r="Q59" s="19">
        <v>0.43682078985611827</v>
      </c>
      <c r="S59" s="92"/>
      <c r="T59" s="92"/>
      <c r="U59" s="92"/>
      <c r="V59" s="92"/>
      <c r="W59" s="92"/>
      <c r="X59" s="92"/>
      <c r="Y59" s="92"/>
      <c r="Z59" s="92"/>
      <c r="AA59" s="92"/>
      <c r="AB59" s="92"/>
      <c r="AC59" s="92"/>
    </row>
    <row r="60" spans="1:29" s="73" customFormat="1" ht="11.25" x14ac:dyDescent="0.2">
      <c r="A60" s="16" t="s">
        <v>219</v>
      </c>
      <c r="B60" s="55">
        <v>5.4691772387505812E-2</v>
      </c>
      <c r="C60" s="55">
        <v>4.390205513672063E-2</v>
      </c>
      <c r="D60" s="55">
        <v>4.9076195912690017E-2</v>
      </c>
      <c r="E60" s="55">
        <v>2.0556676441364816E-2</v>
      </c>
      <c r="F60" s="55">
        <v>1.802821539519818E-2</v>
      </c>
      <c r="G60" s="55">
        <v>1.8738892929910204E-2</v>
      </c>
      <c r="H60" s="55">
        <v>2.2707693061545565E-2</v>
      </c>
      <c r="I60" s="55">
        <v>2.8684535281257272E-2</v>
      </c>
      <c r="J60" s="55">
        <v>2.5803744453449927E-2</v>
      </c>
      <c r="K60" s="55">
        <v>2.2129907659722642E-2</v>
      </c>
      <c r="L60" s="55">
        <v>1.3637051134634377E-2</v>
      </c>
      <c r="M60" s="18">
        <v>-1.0775442056086049</v>
      </c>
      <c r="N60" s="19">
        <v>-9.5292512388786008</v>
      </c>
      <c r="O60" s="19">
        <v>2.3344895692162471</v>
      </c>
      <c r="P60" s="19">
        <v>1.2863618266117482</v>
      </c>
      <c r="Q60" s="19">
        <v>-6.1781972108016276</v>
      </c>
      <c r="S60" s="92"/>
      <c r="T60" s="92"/>
      <c r="U60" s="92"/>
      <c r="V60" s="92"/>
      <c r="W60" s="92"/>
      <c r="X60" s="92"/>
      <c r="Y60" s="92"/>
      <c r="Z60" s="92"/>
      <c r="AA60" s="92"/>
      <c r="AB60" s="92"/>
      <c r="AC60" s="92"/>
    </row>
    <row r="61" spans="1:29" s="73" customFormat="1" ht="11.25" x14ac:dyDescent="0.2">
      <c r="A61" s="16" t="s">
        <v>220</v>
      </c>
      <c r="B61" s="55">
        <v>0.11182706896398346</v>
      </c>
      <c r="C61" s="55">
        <v>0.14893258791934033</v>
      </c>
      <c r="D61" s="55">
        <v>0.10188831239947359</v>
      </c>
      <c r="E61" s="55">
        <v>0.10962378901408731</v>
      </c>
      <c r="F61" s="55">
        <v>8.7680086767067983E-2</v>
      </c>
      <c r="G61" s="55">
        <v>7.1660390253536266E-2</v>
      </c>
      <c r="H61" s="55">
        <v>5.1752772729410798E-2</v>
      </c>
      <c r="I61" s="55">
        <v>4.2202708003429991E-2</v>
      </c>
      <c r="J61" s="55">
        <v>3.4167463730705214E-2</v>
      </c>
      <c r="K61" s="55">
        <v>2.8259247546235787E-2</v>
      </c>
      <c r="L61" s="55">
        <v>2.1507747427145438E-2</v>
      </c>
      <c r="M61" s="18">
        <v>-0.92644593903873362</v>
      </c>
      <c r="N61" s="19">
        <v>-1.4906031048593782</v>
      </c>
      <c r="O61" s="19">
        <v>-5.135599791977274</v>
      </c>
      <c r="P61" s="19">
        <v>-4.0670251655182676</v>
      </c>
      <c r="Q61" s="19">
        <v>-4.5231200205326783</v>
      </c>
      <c r="S61" s="92"/>
      <c r="T61" s="92"/>
      <c r="U61" s="92"/>
      <c r="V61" s="92"/>
      <c r="W61" s="92"/>
      <c r="X61" s="92"/>
      <c r="Y61" s="92"/>
      <c r="Z61" s="92"/>
      <c r="AA61" s="92"/>
      <c r="AB61" s="92"/>
      <c r="AC61" s="92"/>
    </row>
    <row r="62" spans="1:29" s="73" customFormat="1" ht="11.25" x14ac:dyDescent="0.2">
      <c r="A62" s="16" t="s">
        <v>221</v>
      </c>
      <c r="B62" s="55">
        <v>0.33942110825755523</v>
      </c>
      <c r="C62" s="55">
        <v>0.24042195736601091</v>
      </c>
      <c r="D62" s="55">
        <v>0.23556074301738131</v>
      </c>
      <c r="E62" s="55">
        <v>0.30563905306270966</v>
      </c>
      <c r="F62" s="55">
        <v>0.20997154870688803</v>
      </c>
      <c r="G62" s="55">
        <v>0.20950433179316949</v>
      </c>
      <c r="H62" s="55">
        <v>0.1924119609545257</v>
      </c>
      <c r="I62" s="55">
        <v>0.19241194877094947</v>
      </c>
      <c r="J62" s="55">
        <v>0.19241194877153381</v>
      </c>
      <c r="K62" s="55">
        <v>0.1924119487720157</v>
      </c>
      <c r="L62" s="55">
        <v>0.19238457984554511</v>
      </c>
      <c r="M62" s="18">
        <v>-3.5868201363566388</v>
      </c>
      <c r="N62" s="19">
        <v>-1.1433808755688113</v>
      </c>
      <c r="O62" s="19">
        <v>-0.86953087940156992</v>
      </c>
      <c r="P62" s="19">
        <v>-6.3317229237469519E-7</v>
      </c>
      <c r="Q62" s="19">
        <v>-1.4225040683601975E-3</v>
      </c>
      <c r="S62" s="92"/>
      <c r="T62" s="92"/>
      <c r="U62" s="92"/>
      <c r="V62" s="92"/>
      <c r="W62" s="92"/>
      <c r="X62" s="92"/>
      <c r="Y62" s="92"/>
      <c r="Z62" s="92"/>
      <c r="AA62" s="92"/>
      <c r="AB62" s="92"/>
      <c r="AC62" s="92"/>
    </row>
    <row r="63" spans="1:29" ht="2.1" customHeight="1" x14ac:dyDescent="0.25">
      <c r="A63" s="12"/>
      <c r="B63" s="213"/>
      <c r="C63" s="213"/>
      <c r="D63" s="213"/>
      <c r="E63" s="213"/>
      <c r="F63" s="213"/>
      <c r="G63" s="213"/>
      <c r="H63" s="213"/>
      <c r="I63" s="213"/>
      <c r="J63" s="213"/>
      <c r="K63" s="213"/>
      <c r="L63" s="213"/>
      <c r="M63" s="199"/>
      <c r="N63" s="51"/>
      <c r="O63" s="51"/>
      <c r="P63" s="199"/>
      <c r="Q63" s="199"/>
      <c r="R63" s="192"/>
      <c r="S63" s="92"/>
      <c r="T63" s="92"/>
      <c r="U63" s="92"/>
      <c r="V63" s="92"/>
      <c r="W63" s="92"/>
      <c r="X63" s="92"/>
      <c r="Y63" s="92"/>
      <c r="Z63" s="92"/>
      <c r="AA63" s="92"/>
      <c r="AB63" s="92"/>
      <c r="AC63" s="92"/>
    </row>
    <row r="64" spans="1:29" s="73" customFormat="1" ht="11.25" x14ac:dyDescent="0.2">
      <c r="A64" s="74" t="s">
        <v>222</v>
      </c>
      <c r="B64" s="17"/>
      <c r="C64" s="17"/>
      <c r="D64" s="17"/>
      <c r="E64" s="17"/>
      <c r="F64" s="17"/>
      <c r="G64" s="17"/>
      <c r="H64" s="17"/>
      <c r="I64" s="17"/>
      <c r="J64" s="17"/>
      <c r="K64" s="17"/>
      <c r="L64" s="17"/>
      <c r="M64" s="18"/>
      <c r="N64" s="19"/>
      <c r="O64" s="19"/>
      <c r="P64" s="19"/>
      <c r="Q64" s="19"/>
      <c r="S64" s="92"/>
      <c r="T64" s="92"/>
      <c r="U64" s="92"/>
      <c r="V64" s="92"/>
      <c r="W64" s="92"/>
      <c r="X64" s="92"/>
      <c r="Y64" s="92"/>
      <c r="Z64" s="92"/>
      <c r="AA64" s="92"/>
      <c r="AB64" s="92"/>
      <c r="AC64" s="92"/>
    </row>
    <row r="65" spans="1:29" s="73" customFormat="1" ht="11.25" x14ac:dyDescent="0.2">
      <c r="A65" s="16" t="s">
        <v>223</v>
      </c>
      <c r="B65" s="55">
        <v>1</v>
      </c>
      <c r="C65" s="55">
        <v>0.99315359642769885</v>
      </c>
      <c r="D65" s="55">
        <v>0.994980801700451</v>
      </c>
      <c r="E65" s="55">
        <v>0.65242371915506492</v>
      </c>
      <c r="F65" s="55">
        <v>0.70699468692675005</v>
      </c>
      <c r="G65" s="55">
        <v>0.71681482094080196</v>
      </c>
      <c r="H65" s="55">
        <v>0.61612893417845305</v>
      </c>
      <c r="I65" s="55">
        <v>0.67158240701057415</v>
      </c>
      <c r="J65" s="55">
        <v>0.4298456721842196</v>
      </c>
      <c r="K65" s="55">
        <v>0.48305222375400586</v>
      </c>
      <c r="L65" s="55">
        <v>0.44562393031335362</v>
      </c>
      <c r="M65" s="18">
        <v>-5.03057102634763E-2</v>
      </c>
      <c r="N65" s="19">
        <v>-3.3592826702182665</v>
      </c>
      <c r="O65" s="19">
        <v>-1.3662499207205414</v>
      </c>
      <c r="P65" s="19">
        <v>-3.536260120445256</v>
      </c>
      <c r="Q65" s="19">
        <v>0.36114203581363302</v>
      </c>
      <c r="S65" s="92"/>
      <c r="T65" s="92"/>
      <c r="U65" s="92"/>
      <c r="V65" s="92"/>
      <c r="W65" s="92"/>
      <c r="X65" s="92"/>
      <c r="Y65" s="92"/>
      <c r="Z65" s="92"/>
      <c r="AA65" s="92"/>
      <c r="AB65" s="92"/>
      <c r="AC65" s="92"/>
    </row>
    <row r="66" spans="1:29" s="73" customFormat="1" ht="11.25" x14ac:dyDescent="0.2">
      <c r="A66" s="16" t="s">
        <v>377</v>
      </c>
      <c r="B66" s="55">
        <v>1</v>
      </c>
      <c r="C66" s="55">
        <v>0.74323363891665584</v>
      </c>
      <c r="D66" s="55">
        <v>0.38969938771324064</v>
      </c>
      <c r="E66" s="55">
        <v>0.7825952558209458</v>
      </c>
      <c r="F66" s="55">
        <v>0.78627939755458853</v>
      </c>
      <c r="G66" s="55">
        <v>0.76955919875473155</v>
      </c>
      <c r="H66" s="55">
        <v>0.73252475641653014</v>
      </c>
      <c r="I66" s="55">
        <v>0.67625516310322387</v>
      </c>
      <c r="J66" s="55">
        <v>0.63970908687266714</v>
      </c>
      <c r="K66" s="55">
        <v>0.58823775883976392</v>
      </c>
      <c r="L66" s="55">
        <v>0.51556825235705284</v>
      </c>
      <c r="M66" s="18">
        <v>-8.9933826316282222</v>
      </c>
      <c r="N66" s="19">
        <v>7.2715898552061731</v>
      </c>
      <c r="O66" s="19">
        <v>-0.70564911607157166</v>
      </c>
      <c r="P66" s="19">
        <v>-1.3456995656179638</v>
      </c>
      <c r="Q66" s="19">
        <v>-2.1343320291539736</v>
      </c>
      <c r="S66" s="92"/>
      <c r="T66" s="92"/>
      <c r="U66" s="92"/>
      <c r="V66" s="92"/>
      <c r="W66" s="92"/>
      <c r="X66" s="92"/>
      <c r="Y66" s="92"/>
      <c r="Z66" s="92"/>
      <c r="AA66" s="92"/>
      <c r="AB66" s="92"/>
      <c r="AC66" s="92"/>
    </row>
    <row r="67" spans="1:29" s="73" customFormat="1" ht="11.25" x14ac:dyDescent="0.2">
      <c r="A67" s="16" t="s">
        <v>378</v>
      </c>
      <c r="B67" s="55">
        <v>1</v>
      </c>
      <c r="C67" s="55">
        <v>0.69462065740612888</v>
      </c>
      <c r="D67" s="55">
        <v>0.34971501781372166</v>
      </c>
      <c r="E67" s="55">
        <v>0.94147533011128204</v>
      </c>
      <c r="F67" s="55">
        <v>1.2391135197159211</v>
      </c>
      <c r="G67" s="55">
        <v>1.3144732425498764</v>
      </c>
      <c r="H67" s="55">
        <v>1.8328853320979721</v>
      </c>
      <c r="I67" s="55">
        <v>2.0565801019689016</v>
      </c>
      <c r="J67" s="55">
        <v>2.066705159765303</v>
      </c>
      <c r="K67" s="55">
        <v>2.7863367985031564</v>
      </c>
      <c r="L67" s="55">
        <v>3.2775153834988959</v>
      </c>
      <c r="M67" s="18">
        <v>-9.9732798439711718</v>
      </c>
      <c r="N67" s="19">
        <v>13.485318614000796</v>
      </c>
      <c r="O67" s="19">
        <v>3.9925960601973731</v>
      </c>
      <c r="P67" s="19">
        <v>1.2078788364995097</v>
      </c>
      <c r="Q67" s="19">
        <v>4.7192737198427537</v>
      </c>
      <c r="S67" s="92"/>
      <c r="T67" s="92"/>
      <c r="U67" s="92"/>
      <c r="V67" s="92"/>
      <c r="W67" s="92"/>
      <c r="X67" s="92"/>
      <c r="Y67" s="92"/>
      <c r="Z67" s="92"/>
      <c r="AA67" s="92"/>
      <c r="AB67" s="92"/>
      <c r="AC67" s="92"/>
    </row>
    <row r="68" spans="1:29" ht="2.1" customHeight="1" x14ac:dyDescent="0.25">
      <c r="A68" s="8"/>
      <c r="B68" s="8"/>
      <c r="C68" s="8"/>
      <c r="D68" s="8"/>
      <c r="E68" s="8"/>
      <c r="F68" s="8"/>
      <c r="G68" s="8"/>
      <c r="H68" s="8"/>
      <c r="I68" s="8"/>
      <c r="J68" s="8"/>
      <c r="K68" s="8"/>
      <c r="L68" s="8"/>
      <c r="M68" s="9"/>
      <c r="N68" s="9"/>
      <c r="O68" s="9"/>
      <c r="P68" s="9"/>
      <c r="Q68" s="9"/>
      <c r="S68" s="92"/>
      <c r="T68" s="92"/>
      <c r="U68" s="92"/>
      <c r="V68" s="92"/>
      <c r="W68" s="92"/>
      <c r="X68" s="92"/>
      <c r="Y68" s="92"/>
      <c r="Z68" s="92"/>
      <c r="AA68" s="92"/>
      <c r="AB68" s="92"/>
      <c r="AC68" s="92"/>
    </row>
    <row r="69" spans="1:29" ht="12.75" customHeight="1" x14ac:dyDescent="0.25">
      <c r="A69" s="4" t="s">
        <v>224</v>
      </c>
      <c r="B69" s="13"/>
      <c r="C69" s="13"/>
      <c r="D69" s="13"/>
      <c r="E69" s="13"/>
      <c r="F69" s="13"/>
      <c r="G69" s="13"/>
      <c r="H69" s="13"/>
      <c r="I69" s="13"/>
      <c r="J69" s="13"/>
      <c r="K69" s="13"/>
      <c r="L69" s="13"/>
      <c r="M69" s="14"/>
      <c r="N69" s="15"/>
      <c r="O69" s="15"/>
      <c r="P69" s="15"/>
      <c r="Q69" s="15"/>
      <c r="S69" s="92"/>
      <c r="T69" s="92"/>
      <c r="U69" s="92"/>
      <c r="V69" s="92"/>
      <c r="W69" s="92"/>
      <c r="X69" s="92"/>
      <c r="Y69" s="92"/>
      <c r="Z69" s="92"/>
      <c r="AA69" s="92"/>
      <c r="AB69" s="92"/>
      <c r="AC69" s="92"/>
    </row>
    <row r="70" spans="1:29" s="73" customFormat="1" ht="11.25" x14ac:dyDescent="0.2">
      <c r="A70" s="74" t="s">
        <v>226</v>
      </c>
      <c r="B70" s="17"/>
      <c r="C70" s="17"/>
      <c r="D70" s="17"/>
      <c r="E70" s="17"/>
      <c r="F70" s="17"/>
      <c r="G70" s="17"/>
      <c r="H70" s="17"/>
      <c r="I70" s="17"/>
      <c r="J70" s="17"/>
      <c r="K70" s="17"/>
      <c r="L70" s="17"/>
      <c r="M70" s="18"/>
      <c r="N70" s="19"/>
      <c r="O70" s="19"/>
      <c r="P70" s="19"/>
      <c r="Q70" s="19"/>
      <c r="S70" s="92"/>
      <c r="T70" s="92"/>
      <c r="U70" s="92"/>
      <c r="V70" s="92"/>
      <c r="W70" s="92"/>
      <c r="X70" s="92"/>
      <c r="Y70" s="92"/>
      <c r="Z70" s="92"/>
      <c r="AA70" s="92"/>
      <c r="AB70" s="92"/>
      <c r="AC70" s="92"/>
    </row>
    <row r="71" spans="1:29" s="73" customFormat="1" ht="11.25" x14ac:dyDescent="0.2">
      <c r="A71" s="16" t="s">
        <v>225</v>
      </c>
      <c r="B71" s="207">
        <v>16389.122924459338</v>
      </c>
      <c r="C71" s="207">
        <v>17573.866501423978</v>
      </c>
      <c r="D71" s="207">
        <v>15893.914384410045</v>
      </c>
      <c r="E71" s="207">
        <v>16441.745527088548</v>
      </c>
      <c r="F71" s="207">
        <v>15734.029922722162</v>
      </c>
      <c r="G71" s="207">
        <v>15706.278670146226</v>
      </c>
      <c r="H71" s="207">
        <v>15831.540045168487</v>
      </c>
      <c r="I71" s="207">
        <v>16021.79174530397</v>
      </c>
      <c r="J71" s="207">
        <v>16438.67368419344</v>
      </c>
      <c r="K71" s="207">
        <v>16709.146402625694</v>
      </c>
      <c r="L71" s="207">
        <v>16806.833146840389</v>
      </c>
      <c r="M71" s="194">
        <v>-0.30634565751308518</v>
      </c>
      <c r="N71" s="19">
        <v>-0.10105305847211143</v>
      </c>
      <c r="O71" s="19">
        <v>6.1801869093547346E-2</v>
      </c>
      <c r="P71" s="194">
        <v>0.37703453944459842</v>
      </c>
      <c r="Q71" s="194">
        <v>0.22173375065688283</v>
      </c>
      <c r="R71" s="196"/>
      <c r="S71" s="92"/>
      <c r="T71" s="92"/>
      <c r="U71" s="92"/>
      <c r="V71" s="92"/>
      <c r="W71" s="92"/>
      <c r="X71" s="92"/>
      <c r="Y71" s="92"/>
      <c r="Z71" s="92"/>
      <c r="AA71" s="92"/>
      <c r="AB71" s="92"/>
      <c r="AC71" s="92"/>
    </row>
    <row r="72" spans="1:29" s="73" customFormat="1" ht="11.25" x14ac:dyDescent="0.2">
      <c r="A72" s="16" t="s">
        <v>227</v>
      </c>
      <c r="B72" s="17">
        <v>14523.621818881071</v>
      </c>
      <c r="C72" s="17">
        <v>14500.895734416341</v>
      </c>
      <c r="D72" s="17">
        <v>14045.336652699871</v>
      </c>
      <c r="E72" s="17">
        <v>13224.742756311651</v>
      </c>
      <c r="F72" s="17">
        <v>13303.668529022776</v>
      </c>
      <c r="G72" s="17">
        <v>13127.242619182407</v>
      </c>
      <c r="H72" s="17">
        <v>13065.94205659038</v>
      </c>
      <c r="I72" s="17">
        <v>12976.852915653946</v>
      </c>
      <c r="J72" s="17">
        <v>12960.142832363796</v>
      </c>
      <c r="K72" s="17">
        <v>13149.87281128941</v>
      </c>
      <c r="L72" s="17">
        <v>13283.633469763708</v>
      </c>
      <c r="M72" s="18">
        <v>-0.33429981977679546</v>
      </c>
      <c r="N72" s="19">
        <v>-0.541037127534294</v>
      </c>
      <c r="O72" s="19">
        <v>-0.18014578939434811</v>
      </c>
      <c r="P72" s="19">
        <v>-8.1269856735977086E-2</v>
      </c>
      <c r="Q72" s="19">
        <v>0.2468441537214483</v>
      </c>
      <c r="S72" s="92"/>
      <c r="T72" s="92"/>
      <c r="U72" s="92"/>
      <c r="V72" s="92"/>
      <c r="W72" s="92"/>
      <c r="X72" s="92"/>
      <c r="Y72" s="92"/>
      <c r="Z72" s="92"/>
      <c r="AA72" s="92"/>
      <c r="AB72" s="92"/>
      <c r="AC72" s="92"/>
    </row>
    <row r="73" spans="1:29" ht="2.1" customHeight="1" x14ac:dyDescent="0.25">
      <c r="A73" s="12"/>
      <c r="B73" s="50"/>
      <c r="C73" s="50"/>
      <c r="D73" s="50"/>
      <c r="E73" s="50"/>
      <c r="F73" s="50"/>
      <c r="G73" s="50"/>
      <c r="H73" s="50"/>
      <c r="I73" s="50"/>
      <c r="J73" s="50"/>
      <c r="K73" s="50"/>
      <c r="L73" s="50"/>
      <c r="M73" s="51"/>
      <c r="N73" s="51"/>
      <c r="O73" s="51"/>
      <c r="P73" s="51"/>
      <c r="Q73" s="51"/>
      <c r="S73" s="92"/>
      <c r="T73" s="92"/>
      <c r="U73" s="92"/>
      <c r="V73" s="92"/>
      <c r="W73" s="92"/>
      <c r="X73" s="92"/>
      <c r="Y73" s="92"/>
      <c r="Z73" s="92"/>
      <c r="AA73" s="92"/>
      <c r="AB73" s="92"/>
      <c r="AC73" s="92"/>
    </row>
    <row r="74" spans="1:29" s="73" customFormat="1" ht="11.25" x14ac:dyDescent="0.2">
      <c r="A74" s="74" t="s">
        <v>228</v>
      </c>
      <c r="B74" s="17"/>
      <c r="C74" s="17"/>
      <c r="D74" s="17"/>
      <c r="E74" s="17"/>
      <c r="F74" s="17"/>
      <c r="G74" s="17"/>
      <c r="H74" s="17"/>
      <c r="I74" s="17"/>
      <c r="J74" s="17"/>
      <c r="K74" s="17"/>
      <c r="L74" s="17"/>
      <c r="M74" s="18"/>
      <c r="N74" s="19"/>
      <c r="O74" s="19"/>
      <c r="P74" s="19"/>
      <c r="Q74" s="19"/>
      <c r="S74" s="92"/>
      <c r="T74" s="92"/>
      <c r="U74" s="92"/>
      <c r="V74" s="92"/>
      <c r="W74" s="92"/>
      <c r="X74" s="92"/>
      <c r="Y74" s="92"/>
      <c r="Z74" s="92"/>
      <c r="AA74" s="92"/>
      <c r="AB74" s="92"/>
      <c r="AC74" s="92"/>
    </row>
    <row r="75" spans="1:29" s="73" customFormat="1" ht="11.25" x14ac:dyDescent="0.2">
      <c r="A75" s="16" t="s">
        <v>225</v>
      </c>
      <c r="B75" s="17">
        <v>4949.3320301815675</v>
      </c>
      <c r="C75" s="17">
        <v>5580.4041486959613</v>
      </c>
      <c r="D75" s="17">
        <v>6667.1343051127124</v>
      </c>
      <c r="E75" s="17">
        <v>5463.9540852637392</v>
      </c>
      <c r="F75" s="17">
        <v>5230.4047090402173</v>
      </c>
      <c r="G75" s="17">
        <v>5169.7538100549273</v>
      </c>
      <c r="H75" s="17">
        <v>4846.5424092301255</v>
      </c>
      <c r="I75" s="17">
        <v>4863.6101850746818</v>
      </c>
      <c r="J75" s="17">
        <v>4873.4833442372892</v>
      </c>
      <c r="K75" s="17">
        <v>4972.7974380463038</v>
      </c>
      <c r="L75" s="17">
        <v>5048.2244721426641</v>
      </c>
      <c r="M75" s="18">
        <v>3.0242025045656318</v>
      </c>
      <c r="N75" s="19">
        <v>-2.3977995362843618</v>
      </c>
      <c r="O75" s="19">
        <v>-0.75933350455723581</v>
      </c>
      <c r="P75" s="19">
        <v>5.5449385219263903E-2</v>
      </c>
      <c r="Q75" s="19">
        <v>0.35289766892636631</v>
      </c>
      <c r="S75" s="92"/>
      <c r="T75" s="92"/>
      <c r="U75" s="92"/>
      <c r="V75" s="92"/>
      <c r="W75" s="92"/>
      <c r="X75" s="92"/>
      <c r="Y75" s="92"/>
      <c r="Z75" s="92"/>
      <c r="AA75" s="92"/>
      <c r="AB75" s="92"/>
      <c r="AC75" s="92"/>
    </row>
    <row r="76" spans="1:29" s="73" customFormat="1" ht="11.25" x14ac:dyDescent="0.2">
      <c r="A76" s="16" t="s">
        <v>227</v>
      </c>
      <c r="B76" s="17">
        <v>4658.4186967356654</v>
      </c>
      <c r="C76" s="17">
        <v>5385.9474452926088</v>
      </c>
      <c r="D76" s="17">
        <v>6400.4837891847974</v>
      </c>
      <c r="E76" s="17">
        <v>5265.8732762662648</v>
      </c>
      <c r="F76" s="17">
        <v>5048.570844085466</v>
      </c>
      <c r="G76" s="17">
        <v>4998.0567036487528</v>
      </c>
      <c r="H76" s="17">
        <v>4691.5135101251717</v>
      </c>
      <c r="I76" s="17">
        <v>4714.7913943553103</v>
      </c>
      <c r="J76" s="17">
        <v>4729.4933629190791</v>
      </c>
      <c r="K76" s="17">
        <v>4832.172905798252</v>
      </c>
      <c r="L76" s="17">
        <v>4911.2157657032203</v>
      </c>
      <c r="M76" s="18">
        <v>3.2279798044243746</v>
      </c>
      <c r="N76" s="19">
        <v>-2.3447569414098979</v>
      </c>
      <c r="O76" s="19">
        <v>-0.73081607300533591</v>
      </c>
      <c r="P76" s="19">
        <v>8.0660962340539655E-2</v>
      </c>
      <c r="Q76" s="19">
        <v>0.37774602812730151</v>
      </c>
      <c r="S76" s="92"/>
      <c r="T76" s="92"/>
      <c r="U76" s="92"/>
      <c r="V76" s="92"/>
      <c r="W76" s="92"/>
      <c r="X76" s="92"/>
      <c r="Y76" s="92"/>
      <c r="Z76" s="92"/>
      <c r="AA76" s="92"/>
      <c r="AB76" s="92"/>
      <c r="AC76" s="92"/>
    </row>
    <row r="77" spans="1:29" ht="2.1" customHeight="1" x14ac:dyDescent="0.25">
      <c r="A77" s="12"/>
      <c r="B77" s="50"/>
      <c r="C77" s="50"/>
      <c r="D77" s="50"/>
      <c r="E77" s="50"/>
      <c r="F77" s="50"/>
      <c r="G77" s="50"/>
      <c r="H77" s="50"/>
      <c r="I77" s="50"/>
      <c r="J77" s="50"/>
      <c r="K77" s="50"/>
      <c r="L77" s="50"/>
      <c r="M77" s="51"/>
      <c r="N77" s="51"/>
      <c r="O77" s="51"/>
      <c r="P77" s="51"/>
      <c r="Q77" s="51"/>
      <c r="S77" s="92"/>
      <c r="T77" s="92"/>
      <c r="U77" s="92"/>
      <c r="V77" s="92"/>
      <c r="W77" s="92"/>
      <c r="X77" s="92"/>
      <c r="Y77" s="92"/>
      <c r="Z77" s="92"/>
      <c r="AA77" s="92"/>
      <c r="AB77" s="92"/>
      <c r="AC77" s="92"/>
    </row>
    <row r="78" spans="1:29" s="73" customFormat="1" ht="11.25" x14ac:dyDescent="0.2">
      <c r="A78" s="74" t="s">
        <v>542</v>
      </c>
      <c r="B78" s="208"/>
      <c r="C78" s="208"/>
      <c r="D78" s="208"/>
      <c r="E78" s="208"/>
      <c r="F78" s="208"/>
      <c r="G78" s="208"/>
      <c r="H78" s="208"/>
      <c r="I78" s="208"/>
      <c r="J78" s="208"/>
      <c r="K78" s="208"/>
      <c r="L78" s="208"/>
      <c r="M78" s="194"/>
      <c r="N78" s="19"/>
      <c r="O78" s="19"/>
      <c r="P78" s="194"/>
      <c r="Q78" s="194"/>
      <c r="R78" s="196"/>
      <c r="S78" s="92"/>
      <c r="T78" s="92"/>
      <c r="U78" s="92"/>
      <c r="V78" s="92"/>
      <c r="W78" s="92"/>
      <c r="X78" s="92"/>
      <c r="Y78" s="92"/>
      <c r="Z78" s="92"/>
      <c r="AA78" s="92"/>
      <c r="AB78" s="92"/>
      <c r="AC78" s="92"/>
    </row>
    <row r="79" spans="1:29" s="73" customFormat="1" ht="11.25" x14ac:dyDescent="0.2">
      <c r="A79" s="16" t="s">
        <v>12</v>
      </c>
      <c r="B79" s="17">
        <v>491.42238184648642</v>
      </c>
      <c r="C79" s="17">
        <v>469.24380629006225</v>
      </c>
      <c r="D79" s="17">
        <v>405.89166985057057</v>
      </c>
      <c r="E79" s="17">
        <v>397.72302640674849</v>
      </c>
      <c r="F79" s="17">
        <v>357.5683734151242</v>
      </c>
      <c r="G79" s="17">
        <v>335.91635733122291</v>
      </c>
      <c r="H79" s="17">
        <v>316.82441461903289</v>
      </c>
      <c r="I79" s="17">
        <v>297.78762498995366</v>
      </c>
      <c r="J79" s="17">
        <v>282.93218317665276</v>
      </c>
      <c r="K79" s="17">
        <v>266.33165220500877</v>
      </c>
      <c r="L79" s="17">
        <v>249.47957904278306</v>
      </c>
      <c r="M79" s="18">
        <v>-1.8940109202482458</v>
      </c>
      <c r="N79" s="19">
        <v>-1.2595968560097481</v>
      </c>
      <c r="O79" s="19">
        <v>-1.2025002258035933</v>
      </c>
      <c r="P79" s="19">
        <v>-1.1250285828613649</v>
      </c>
      <c r="Q79" s="19">
        <v>-1.2504181769376732</v>
      </c>
      <c r="S79" s="92"/>
      <c r="T79" s="92"/>
      <c r="U79" s="92"/>
      <c r="V79" s="92"/>
      <c r="W79" s="92"/>
      <c r="X79" s="92"/>
      <c r="Y79" s="92"/>
      <c r="Z79" s="92"/>
      <c r="AA79" s="92"/>
      <c r="AB79" s="92"/>
      <c r="AC79" s="92"/>
    </row>
    <row r="80" spans="1:29" s="73" customFormat="1" ht="11.25" x14ac:dyDescent="0.2">
      <c r="A80" s="16" t="s">
        <v>229</v>
      </c>
      <c r="B80" s="17">
        <v>197.30424225553361</v>
      </c>
      <c r="C80" s="17">
        <v>186.59927979948958</v>
      </c>
      <c r="D80" s="17">
        <v>210.68188381752358</v>
      </c>
      <c r="E80" s="17">
        <v>167.35543372763604</v>
      </c>
      <c r="F80" s="17">
        <v>151.34081502391015</v>
      </c>
      <c r="G80" s="17">
        <v>139.63681505069439</v>
      </c>
      <c r="H80" s="17">
        <v>123.77901130636356</v>
      </c>
      <c r="I80" s="17">
        <v>112.5641802369001</v>
      </c>
      <c r="J80" s="17">
        <v>103.27876036518325</v>
      </c>
      <c r="K80" s="17">
        <v>96.654782043614986</v>
      </c>
      <c r="L80" s="17">
        <v>90.466873016903534</v>
      </c>
      <c r="M80" s="18">
        <v>0.65818077048174217</v>
      </c>
      <c r="N80" s="19">
        <v>-3.254029057895258</v>
      </c>
      <c r="O80" s="19">
        <v>-1.9902922731564243</v>
      </c>
      <c r="P80" s="19">
        <v>-1.7943666807618941</v>
      </c>
      <c r="Q80" s="19">
        <v>-1.3157474008655967</v>
      </c>
      <c r="S80" s="92"/>
      <c r="T80" s="92"/>
      <c r="U80" s="92"/>
      <c r="V80" s="92"/>
      <c r="W80" s="92"/>
      <c r="X80" s="92"/>
      <c r="Y80" s="92"/>
      <c r="Z80" s="92"/>
      <c r="AA80" s="92"/>
      <c r="AB80" s="92"/>
      <c r="AC80" s="92"/>
    </row>
    <row r="81" spans="1:29" ht="2.1" customHeight="1" thickBot="1" x14ac:dyDescent="0.3">
      <c r="A81" s="27"/>
      <c r="B81" s="27"/>
      <c r="C81" s="27"/>
      <c r="D81" s="27"/>
      <c r="E81" s="27"/>
      <c r="F81" s="27"/>
      <c r="G81" s="27"/>
      <c r="H81" s="27"/>
      <c r="I81" s="27"/>
      <c r="J81" s="27"/>
      <c r="K81" s="27"/>
      <c r="L81" s="27"/>
      <c r="M81" s="28"/>
      <c r="N81" s="28"/>
      <c r="O81" s="28"/>
      <c r="P81" s="28"/>
      <c r="Q81" s="28"/>
      <c r="S81" s="92"/>
      <c r="T81" s="92"/>
      <c r="U81" s="92"/>
      <c r="V81" s="92"/>
      <c r="W81" s="92"/>
      <c r="X81" s="92"/>
      <c r="Y81" s="92"/>
      <c r="Z81" s="92"/>
      <c r="AA81" s="92"/>
      <c r="AB81" s="92"/>
      <c r="AC81" s="92"/>
    </row>
    <row r="82" spans="1:29" s="37" customFormat="1" x14ac:dyDescent="0.25">
      <c r="A82" s="298" t="s">
        <v>379</v>
      </c>
      <c r="B82" s="298"/>
      <c r="C82" s="298"/>
      <c r="D82" s="298"/>
      <c r="E82" s="298"/>
      <c r="F82" s="298"/>
      <c r="G82" s="298"/>
      <c r="H82" s="298"/>
      <c r="I82" s="298"/>
      <c r="J82" s="298"/>
      <c r="K82" s="298"/>
      <c r="L82" s="298"/>
      <c r="M82" s="298"/>
      <c r="N82" s="298"/>
      <c r="O82" s="298"/>
      <c r="P82" s="298"/>
      <c r="Q82" s="298"/>
      <c r="R82" s="3"/>
      <c r="S82" s="92"/>
      <c r="T82" s="92"/>
      <c r="U82" s="92"/>
      <c r="V82" s="92"/>
      <c r="W82" s="92"/>
      <c r="X82" s="92"/>
      <c r="Y82" s="92"/>
      <c r="Z82" s="92"/>
      <c r="AA82" s="92"/>
      <c r="AB82" s="92"/>
      <c r="AC82" s="92"/>
    </row>
    <row r="83" spans="1:29" s="37" customFormat="1" ht="67.5" customHeight="1" x14ac:dyDescent="0.25">
      <c r="A83" s="301" t="s">
        <v>476</v>
      </c>
      <c r="B83" s="301"/>
      <c r="C83" s="301"/>
      <c r="D83" s="301"/>
      <c r="E83" s="301"/>
      <c r="F83" s="301"/>
      <c r="G83" s="301"/>
      <c r="H83" s="301"/>
      <c r="I83" s="301"/>
      <c r="J83" s="301"/>
      <c r="K83" s="301"/>
      <c r="L83" s="301"/>
      <c r="M83" s="301"/>
      <c r="N83" s="301"/>
      <c r="O83" s="301"/>
      <c r="P83" s="301"/>
      <c r="Q83" s="301"/>
      <c r="R83" s="3"/>
      <c r="S83" s="92"/>
      <c r="T83" s="92"/>
      <c r="U83" s="92"/>
      <c r="V83" s="92"/>
      <c r="W83" s="92"/>
      <c r="X83" s="92"/>
      <c r="Y83" s="92"/>
      <c r="Z83" s="92"/>
      <c r="AA83" s="92"/>
      <c r="AB83" s="92"/>
      <c r="AC83" s="92"/>
    </row>
    <row r="84" spans="1:29" s="37" customFormat="1" x14ac:dyDescent="0.25">
      <c r="A84" s="191" t="s">
        <v>380</v>
      </c>
      <c r="B84" s="191"/>
      <c r="C84" s="191"/>
      <c r="D84" s="191"/>
      <c r="E84" s="191"/>
      <c r="F84" s="191"/>
      <c r="G84" s="191"/>
      <c r="H84" s="191"/>
      <c r="I84" s="191"/>
      <c r="J84" s="191"/>
      <c r="K84" s="191"/>
      <c r="L84" s="190"/>
      <c r="M84" s="190"/>
      <c r="N84" s="190"/>
      <c r="O84" s="190"/>
      <c r="P84" s="190"/>
      <c r="Q84" s="190"/>
      <c r="R84" s="3"/>
      <c r="S84" s="92"/>
      <c r="T84" s="92"/>
      <c r="U84" s="92"/>
      <c r="V84" s="92"/>
      <c r="W84" s="92"/>
      <c r="X84" s="92"/>
      <c r="Y84" s="92"/>
      <c r="Z84" s="92"/>
      <c r="AA84" s="92"/>
      <c r="AB84" s="92"/>
      <c r="AC84" s="92"/>
    </row>
    <row r="85" spans="1:29" s="37" customFormat="1" x14ac:dyDescent="0.25">
      <c r="A85" s="191" t="s">
        <v>381</v>
      </c>
      <c r="B85" s="191"/>
      <c r="C85" s="191"/>
      <c r="D85" s="191"/>
      <c r="E85" s="191"/>
      <c r="F85" s="191"/>
      <c r="G85" s="191"/>
      <c r="H85" s="191"/>
      <c r="I85" s="191"/>
      <c r="J85" s="191"/>
      <c r="K85" s="191"/>
      <c r="L85" s="190"/>
      <c r="M85" s="190"/>
      <c r="N85" s="190"/>
      <c r="O85" s="190"/>
      <c r="P85" s="190"/>
      <c r="Q85" s="190"/>
      <c r="R85" s="3"/>
      <c r="S85" s="92"/>
      <c r="T85" s="92"/>
      <c r="U85" s="92"/>
      <c r="V85" s="92"/>
      <c r="W85" s="92"/>
      <c r="X85" s="92"/>
      <c r="Y85" s="92"/>
      <c r="Z85" s="92"/>
      <c r="AA85" s="92"/>
      <c r="AB85" s="92"/>
      <c r="AC85" s="92"/>
    </row>
    <row r="86" spans="1:29" s="37" customFormat="1" x14ac:dyDescent="0.25">
      <c r="A86" s="191" t="s">
        <v>382</v>
      </c>
      <c r="B86" s="191"/>
      <c r="C86" s="191"/>
      <c r="D86" s="191"/>
      <c r="E86" s="191"/>
      <c r="F86" s="191"/>
      <c r="G86" s="191"/>
      <c r="H86" s="191"/>
      <c r="I86" s="191"/>
      <c r="J86" s="191"/>
      <c r="K86" s="191"/>
      <c r="L86" s="190"/>
      <c r="M86" s="190"/>
      <c r="N86" s="190"/>
      <c r="O86" s="190"/>
      <c r="P86" s="190"/>
      <c r="Q86" s="190"/>
      <c r="R86" s="3"/>
      <c r="S86" s="92"/>
      <c r="T86" s="92"/>
      <c r="U86" s="92"/>
      <c r="V86" s="92"/>
      <c r="W86" s="92"/>
      <c r="X86" s="92"/>
      <c r="Y86" s="92"/>
      <c r="Z86" s="92"/>
      <c r="AA86" s="92"/>
      <c r="AB86" s="92"/>
      <c r="AC86" s="92"/>
    </row>
    <row r="87" spans="1:29" s="37" customFormat="1" ht="13.5" customHeight="1" x14ac:dyDescent="0.25">
      <c r="A87" s="301" t="s">
        <v>383</v>
      </c>
      <c r="B87" s="301"/>
      <c r="C87" s="301"/>
      <c r="D87" s="301"/>
      <c r="E87" s="301"/>
      <c r="F87" s="301"/>
      <c r="G87" s="301"/>
      <c r="H87" s="301"/>
      <c r="I87" s="301"/>
      <c r="J87" s="301"/>
      <c r="K87" s="301"/>
      <c r="L87" s="301"/>
      <c r="M87" s="301"/>
      <c r="N87" s="301"/>
      <c r="O87" s="301"/>
      <c r="P87" s="301"/>
      <c r="Q87" s="301"/>
      <c r="R87" s="192"/>
      <c r="S87" s="92"/>
      <c r="T87" s="92"/>
      <c r="U87" s="92"/>
      <c r="V87" s="92"/>
      <c r="W87" s="92"/>
      <c r="X87" s="92"/>
      <c r="Y87" s="92"/>
      <c r="Z87" s="92"/>
      <c r="AA87" s="92"/>
      <c r="AB87" s="92"/>
      <c r="AC87" s="92"/>
    </row>
    <row r="88" spans="1:29" s="37" customFormat="1" x14ac:dyDescent="0.25">
      <c r="A88" s="191" t="s">
        <v>384</v>
      </c>
      <c r="B88" s="191"/>
      <c r="C88" s="191"/>
      <c r="D88" s="191"/>
      <c r="E88" s="191"/>
      <c r="F88" s="191"/>
      <c r="G88" s="191"/>
      <c r="H88" s="191"/>
      <c r="I88" s="191"/>
      <c r="J88" s="191"/>
      <c r="K88" s="191"/>
      <c r="L88" s="190"/>
      <c r="M88" s="190"/>
      <c r="N88" s="190"/>
      <c r="O88" s="190"/>
      <c r="P88" s="190"/>
      <c r="Q88" s="190"/>
      <c r="R88" s="3"/>
      <c r="S88" s="92"/>
      <c r="T88" s="92"/>
      <c r="U88" s="92"/>
      <c r="V88" s="92"/>
      <c r="W88" s="92"/>
      <c r="X88" s="92"/>
      <c r="Y88" s="92"/>
      <c r="Z88" s="92"/>
      <c r="AA88" s="92"/>
      <c r="AB88" s="92"/>
      <c r="AC88" s="92"/>
    </row>
    <row r="89" spans="1:29" s="37" customFormat="1" x14ac:dyDescent="0.25">
      <c r="A89" s="157" t="s">
        <v>385</v>
      </c>
      <c r="B89" s="157"/>
      <c r="C89" s="157"/>
      <c r="D89" s="157"/>
      <c r="E89" s="157"/>
      <c r="F89" s="157"/>
      <c r="G89" s="157"/>
      <c r="H89" s="157"/>
      <c r="I89" s="157"/>
      <c r="J89" s="157"/>
      <c r="K89" s="157"/>
      <c r="L89" s="190"/>
      <c r="M89" s="190"/>
      <c r="N89" s="190"/>
      <c r="O89" s="190"/>
      <c r="P89" s="190"/>
      <c r="Q89" s="190"/>
      <c r="R89" s="3"/>
      <c r="S89" s="92"/>
      <c r="T89" s="92"/>
      <c r="U89" s="92"/>
      <c r="V89" s="92"/>
      <c r="W89" s="92"/>
      <c r="X89" s="92"/>
      <c r="Y89" s="92"/>
      <c r="Z89" s="92"/>
      <c r="AA89" s="92"/>
      <c r="AB89" s="92"/>
      <c r="AC89" s="92"/>
    </row>
    <row r="90" spans="1:29" s="37" customFormat="1" ht="14.25" thickBot="1" x14ac:dyDescent="0.3">
      <c r="A90" s="158" t="s">
        <v>386</v>
      </c>
      <c r="B90" s="158"/>
      <c r="C90" s="158"/>
      <c r="D90" s="158"/>
      <c r="E90" s="158"/>
      <c r="F90" s="158"/>
      <c r="G90" s="158"/>
      <c r="H90" s="158"/>
      <c r="I90" s="158"/>
      <c r="J90" s="158"/>
      <c r="K90" s="158"/>
      <c r="L90" s="160"/>
      <c r="M90" s="160"/>
      <c r="N90" s="160"/>
      <c r="O90" s="160"/>
      <c r="P90" s="160"/>
      <c r="Q90" s="160"/>
      <c r="R90" s="3"/>
      <c r="S90" s="92"/>
      <c r="T90" s="92"/>
      <c r="U90" s="92"/>
      <c r="V90" s="92"/>
      <c r="W90" s="92"/>
      <c r="X90" s="92"/>
      <c r="Y90" s="92"/>
      <c r="Z90" s="92"/>
      <c r="AA90" s="92"/>
      <c r="AB90" s="92"/>
      <c r="AC90" s="92"/>
    </row>
    <row r="91" spans="1:29" x14ac:dyDescent="0.25">
      <c r="A91" s="188" t="s">
        <v>28</v>
      </c>
      <c r="B91" s="188"/>
      <c r="C91" s="188"/>
      <c r="D91" s="188"/>
      <c r="E91" s="188"/>
      <c r="F91" s="188"/>
      <c r="G91" s="188"/>
      <c r="H91" s="188"/>
      <c r="I91" s="188"/>
      <c r="J91" s="188"/>
      <c r="K91" s="188"/>
      <c r="L91" s="188"/>
      <c r="M91" s="188"/>
      <c r="N91" s="188"/>
      <c r="O91" s="188"/>
    </row>
    <row r="95" spans="1:29" x14ac:dyDescent="0.25">
      <c r="A95" s="192"/>
      <c r="B95" s="192"/>
      <c r="C95" s="192"/>
      <c r="D95" s="192"/>
      <c r="E95" s="192"/>
      <c r="F95" s="192"/>
      <c r="G95" s="192"/>
      <c r="H95" s="192"/>
      <c r="I95" s="192"/>
      <c r="J95" s="192"/>
      <c r="K95" s="192"/>
      <c r="L95" s="192"/>
      <c r="M95" s="192"/>
      <c r="P95" s="192"/>
      <c r="Q95" s="192"/>
      <c r="R95" s="192"/>
    </row>
    <row r="107" spans="1:18" x14ac:dyDescent="0.25">
      <c r="A107" s="192"/>
      <c r="B107" s="192"/>
      <c r="C107" s="192"/>
      <c r="D107" s="192"/>
      <c r="E107" s="192"/>
      <c r="F107" s="192"/>
      <c r="G107" s="192"/>
      <c r="H107" s="192"/>
      <c r="I107" s="192"/>
      <c r="J107" s="192"/>
      <c r="K107" s="192"/>
      <c r="L107" s="192"/>
      <c r="M107" s="192"/>
      <c r="P107" s="192"/>
      <c r="Q107" s="192"/>
      <c r="R107" s="192"/>
    </row>
    <row r="118" spans="1:18" x14ac:dyDescent="0.25">
      <c r="A118" s="192"/>
      <c r="B118" s="192"/>
      <c r="C118" s="192"/>
      <c r="D118" s="192"/>
      <c r="E118" s="192"/>
      <c r="F118" s="192"/>
      <c r="G118" s="192"/>
      <c r="H118" s="192"/>
      <c r="I118" s="192"/>
      <c r="J118" s="192"/>
      <c r="K118" s="192"/>
      <c r="L118" s="192"/>
      <c r="M118" s="192"/>
      <c r="P118" s="192"/>
      <c r="Q118" s="192"/>
      <c r="R118" s="192"/>
    </row>
    <row r="126" spans="1:18"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3">
    <mergeCell ref="A82:Q82"/>
    <mergeCell ref="A83:Q83"/>
    <mergeCell ref="A87:Q87"/>
  </mergeCells>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N82"/>
  <sheetViews>
    <sheetView showGridLines="0" zoomScale="115" zoomScaleNormal="115" workbookViewId="0"/>
  </sheetViews>
  <sheetFormatPr baseColWidth="10" defaultColWidth="12" defaultRowHeight="13.5" x14ac:dyDescent="0.25"/>
  <cols>
    <col min="1" max="1" width="42.33203125" style="3" customWidth="1"/>
    <col min="2" max="10" width="8.33203125" style="3" customWidth="1"/>
    <col min="11" max="11" width="6.33203125" style="3" customWidth="1" collapsed="1"/>
    <col min="12" max="12" width="6.33203125" style="3" customWidth="1"/>
    <col min="13" max="14" width="6.33203125" style="3" customWidth="1" collapsed="1"/>
    <col min="15" max="16384" width="12" style="3"/>
  </cols>
  <sheetData>
    <row r="1" spans="1:14" ht="18.75" customHeight="1" x14ac:dyDescent="0.25">
      <c r="A1" s="19"/>
      <c r="B1" s="19"/>
      <c r="C1" s="19"/>
      <c r="D1" s="19"/>
      <c r="E1" s="19"/>
      <c r="F1" s="19"/>
      <c r="G1" s="19"/>
      <c r="H1" s="19"/>
      <c r="I1" s="19"/>
      <c r="J1" s="19"/>
      <c r="K1" s="19"/>
      <c r="L1" s="19"/>
      <c r="M1" s="19"/>
      <c r="N1" s="19"/>
    </row>
    <row r="2" spans="1:14" ht="12.75" customHeight="1" x14ac:dyDescent="0.25">
      <c r="A2" s="19"/>
      <c r="B2" s="19"/>
      <c r="C2" s="19"/>
      <c r="D2" s="19"/>
      <c r="E2" s="19"/>
      <c r="F2" s="19"/>
      <c r="G2" s="19"/>
      <c r="H2" s="19"/>
      <c r="I2" s="19"/>
      <c r="J2" s="19"/>
      <c r="K2" s="19"/>
      <c r="L2" s="19"/>
      <c r="M2" s="19"/>
      <c r="N2" s="19"/>
    </row>
    <row r="3" spans="1:14" ht="2.1" customHeight="1" x14ac:dyDescent="0.25">
      <c r="A3" s="19"/>
      <c r="B3" s="19"/>
      <c r="C3" s="19"/>
      <c r="D3" s="19"/>
      <c r="E3" s="19"/>
      <c r="F3" s="19"/>
      <c r="G3" s="19"/>
      <c r="H3" s="19"/>
      <c r="I3" s="19"/>
      <c r="J3" s="19"/>
      <c r="K3" s="19"/>
      <c r="L3" s="19"/>
      <c r="M3" s="19"/>
      <c r="N3" s="19"/>
    </row>
    <row r="4" spans="1:14" ht="43.5" customHeight="1" x14ac:dyDescent="0.25">
      <c r="A4" s="307" t="s">
        <v>488</v>
      </c>
      <c r="B4" s="304"/>
      <c r="C4" s="304"/>
      <c r="D4" s="304"/>
      <c r="E4" s="304"/>
      <c r="F4" s="304"/>
      <c r="G4" s="304"/>
      <c r="H4" s="304"/>
      <c r="I4" s="304"/>
      <c r="J4" s="304"/>
      <c r="K4" s="304"/>
      <c r="L4" s="304"/>
      <c r="M4" s="304"/>
      <c r="N4" s="304"/>
    </row>
    <row r="5" spans="1:14" x14ac:dyDescent="0.25">
      <c r="A5" s="167"/>
      <c r="B5" s="166"/>
      <c r="C5" s="166"/>
      <c r="D5" s="166"/>
      <c r="E5" s="166"/>
      <c r="F5" s="166"/>
      <c r="G5" s="166"/>
      <c r="H5" s="166"/>
      <c r="I5" s="166"/>
      <c r="J5" s="166"/>
      <c r="K5" s="166"/>
      <c r="L5" s="166"/>
      <c r="M5" s="166"/>
      <c r="N5" s="166"/>
    </row>
    <row r="6" spans="1:14" ht="54" customHeight="1" x14ac:dyDescent="0.25">
      <c r="A6" s="307" t="s">
        <v>439</v>
      </c>
      <c r="B6" s="304"/>
      <c r="C6" s="304"/>
      <c r="D6" s="304"/>
      <c r="E6" s="304"/>
      <c r="F6" s="304"/>
      <c r="G6" s="304"/>
      <c r="H6" s="304"/>
      <c r="I6" s="304"/>
      <c r="J6" s="304"/>
      <c r="K6" s="304"/>
      <c r="L6" s="304"/>
      <c r="M6" s="304"/>
      <c r="N6" s="304"/>
    </row>
    <row r="7" spans="1:14" ht="12.75" customHeight="1" x14ac:dyDescent="0.25">
      <c r="A7" s="308"/>
      <c r="B7" s="308"/>
      <c r="C7" s="308"/>
      <c r="D7" s="308"/>
      <c r="E7" s="308"/>
      <c r="F7" s="308"/>
      <c r="G7" s="308"/>
      <c r="H7" s="308"/>
      <c r="I7" s="308"/>
      <c r="J7" s="308"/>
      <c r="K7" s="308"/>
      <c r="L7" s="308"/>
      <c r="M7" s="308"/>
      <c r="N7" s="308"/>
    </row>
    <row r="8" spans="1:14" ht="32.25" customHeight="1" x14ac:dyDescent="0.25">
      <c r="A8" s="309" t="s">
        <v>464</v>
      </c>
      <c r="B8" s="310"/>
      <c r="C8" s="310"/>
      <c r="D8" s="310"/>
      <c r="E8" s="310"/>
      <c r="F8" s="310"/>
      <c r="G8" s="310"/>
      <c r="H8" s="310"/>
      <c r="I8" s="310"/>
      <c r="J8" s="310"/>
      <c r="K8" s="310"/>
      <c r="L8" s="310"/>
      <c r="M8" s="310"/>
      <c r="N8" s="310"/>
    </row>
    <row r="9" spans="1:14" ht="12.75" customHeight="1" x14ac:dyDescent="0.25">
      <c r="A9" s="174"/>
      <c r="B9" s="174"/>
      <c r="C9" s="174"/>
      <c r="D9" s="174"/>
      <c r="E9" s="174"/>
      <c r="F9" s="174"/>
      <c r="G9" s="174"/>
      <c r="H9" s="174"/>
      <c r="I9" s="174"/>
      <c r="J9" s="174"/>
      <c r="K9" s="174"/>
      <c r="L9" s="174"/>
      <c r="M9" s="174"/>
      <c r="N9" s="174"/>
    </row>
    <row r="10" spans="1:14" ht="36.75" customHeight="1" x14ac:dyDescent="0.25">
      <c r="A10" s="307" t="s">
        <v>470</v>
      </c>
      <c r="B10" s="304"/>
      <c r="C10" s="304"/>
      <c r="D10" s="304"/>
      <c r="E10" s="304"/>
      <c r="F10" s="304"/>
      <c r="G10" s="304"/>
      <c r="H10" s="304"/>
      <c r="I10" s="304"/>
      <c r="J10" s="304"/>
      <c r="K10" s="304"/>
      <c r="L10" s="304"/>
      <c r="M10" s="304"/>
      <c r="N10" s="304"/>
    </row>
    <row r="11" spans="1:14" ht="12.75" customHeight="1" x14ac:dyDescent="0.25">
      <c r="A11" s="302"/>
      <c r="B11" s="302"/>
      <c r="C11" s="302"/>
      <c r="D11" s="302"/>
      <c r="E11" s="302"/>
      <c r="F11" s="302"/>
      <c r="G11" s="302"/>
      <c r="H11" s="302"/>
      <c r="I11" s="302"/>
      <c r="J11" s="302"/>
      <c r="K11" s="302"/>
      <c r="L11" s="302"/>
      <c r="M11" s="302"/>
      <c r="N11" s="302"/>
    </row>
    <row r="12" spans="1:14" ht="136.5" customHeight="1" x14ac:dyDescent="0.25">
      <c r="A12" s="303" t="s">
        <v>578</v>
      </c>
      <c r="B12" s="304"/>
      <c r="C12" s="304"/>
      <c r="D12" s="304"/>
      <c r="E12" s="304"/>
      <c r="F12" s="304"/>
      <c r="G12" s="304"/>
      <c r="H12" s="304"/>
      <c r="I12" s="304"/>
      <c r="J12" s="304"/>
      <c r="K12" s="304"/>
      <c r="L12" s="304"/>
      <c r="M12" s="304"/>
      <c r="N12" s="304"/>
    </row>
    <row r="13" spans="1:14" ht="12.75" customHeight="1" x14ac:dyDescent="0.25">
      <c r="A13" s="172"/>
      <c r="B13" s="172"/>
      <c r="C13" s="172"/>
      <c r="D13" s="172"/>
      <c r="E13" s="172"/>
      <c r="F13" s="172"/>
      <c r="G13" s="172"/>
      <c r="H13" s="172"/>
      <c r="I13" s="172"/>
      <c r="J13" s="172"/>
      <c r="K13" s="172"/>
      <c r="L13" s="172"/>
      <c r="M13" s="172"/>
      <c r="N13" s="172"/>
    </row>
    <row r="14" spans="1:14" ht="12.75" customHeight="1" x14ac:dyDescent="0.25">
      <c r="A14" s="172"/>
      <c r="B14" s="172"/>
      <c r="C14" s="172"/>
      <c r="D14" s="172"/>
      <c r="E14" s="172"/>
      <c r="F14" s="172"/>
      <c r="G14" s="172"/>
      <c r="H14" s="172"/>
      <c r="I14" s="172"/>
      <c r="J14" s="172"/>
      <c r="K14" s="172"/>
      <c r="L14" s="172"/>
      <c r="M14" s="172"/>
      <c r="N14" s="172"/>
    </row>
    <row r="15" spans="1:14" ht="2.1" customHeight="1" x14ac:dyDescent="0.25">
      <c r="A15" s="19"/>
      <c r="B15" s="19"/>
      <c r="C15" s="19"/>
      <c r="D15" s="19"/>
      <c r="E15" s="19"/>
      <c r="F15" s="19"/>
      <c r="G15" s="19"/>
      <c r="H15" s="19"/>
      <c r="I15" s="19"/>
      <c r="J15" s="19"/>
      <c r="K15" s="19"/>
      <c r="L15" s="19"/>
      <c r="M15" s="19"/>
      <c r="N15" s="19"/>
    </row>
    <row r="16" spans="1:14" ht="12.75" customHeight="1" x14ac:dyDescent="0.25">
      <c r="A16" s="305" t="s">
        <v>230</v>
      </c>
      <c r="B16" s="306"/>
      <c r="C16" s="306"/>
      <c r="D16" s="306"/>
      <c r="E16" s="306"/>
      <c r="F16" s="306"/>
      <c r="G16" s="306"/>
      <c r="H16" s="306"/>
      <c r="I16" s="306"/>
      <c r="J16" s="306"/>
      <c r="K16" s="306"/>
      <c r="L16" s="306"/>
      <c r="M16" s="306"/>
      <c r="N16" s="306"/>
    </row>
    <row r="17" spans="1:14" ht="12.75" customHeight="1" x14ac:dyDescent="0.25">
      <c r="A17" s="19"/>
      <c r="B17" s="19"/>
      <c r="C17" s="19"/>
      <c r="D17" s="19"/>
      <c r="E17" s="19"/>
      <c r="F17" s="19"/>
      <c r="G17" s="19"/>
      <c r="H17" s="19"/>
      <c r="I17" s="19"/>
      <c r="J17" s="19"/>
      <c r="K17" s="19"/>
      <c r="L17" s="19"/>
      <c r="M17" s="19"/>
      <c r="N17" s="19"/>
    </row>
    <row r="18" spans="1:14" ht="12.75" customHeight="1" x14ac:dyDescent="0.25">
      <c r="A18" s="19" t="s">
        <v>231</v>
      </c>
      <c r="B18" s="19"/>
      <c r="C18" s="19"/>
      <c r="D18" s="19"/>
      <c r="E18" s="19"/>
      <c r="F18" s="19"/>
      <c r="G18" s="19"/>
      <c r="H18" s="19"/>
      <c r="I18" s="19"/>
      <c r="J18" s="19"/>
      <c r="K18" s="19"/>
      <c r="L18" s="19"/>
      <c r="M18" s="19"/>
      <c r="N18" s="19"/>
    </row>
    <row r="19" spans="1:14" ht="12.75" customHeight="1" x14ac:dyDescent="0.25">
      <c r="A19" s="19" t="s">
        <v>232</v>
      </c>
      <c r="B19" s="19"/>
      <c r="C19" s="19"/>
      <c r="D19" s="19"/>
      <c r="E19" s="19"/>
      <c r="F19" s="19"/>
      <c r="G19" s="19"/>
      <c r="H19" s="19"/>
      <c r="I19" s="19"/>
      <c r="J19" s="19"/>
      <c r="K19" s="19"/>
      <c r="L19" s="19"/>
      <c r="M19" s="19"/>
      <c r="N19" s="19"/>
    </row>
    <row r="20" spans="1:14" ht="12.75" customHeight="1" x14ac:dyDescent="0.25">
      <c r="A20" s="87"/>
      <c r="B20" s="19"/>
      <c r="C20" s="19"/>
      <c r="D20" s="19"/>
      <c r="E20" s="19"/>
      <c r="F20" s="19"/>
      <c r="G20" s="19"/>
      <c r="H20" s="19"/>
      <c r="I20" s="19"/>
      <c r="J20" s="19"/>
      <c r="K20" s="19"/>
      <c r="L20" s="19"/>
      <c r="M20" s="19"/>
      <c r="N20" s="19"/>
    </row>
    <row r="21" spans="1:14" ht="12.75" customHeight="1" x14ac:dyDescent="0.25">
      <c r="A21" s="87" t="s">
        <v>233</v>
      </c>
      <c r="B21" s="19"/>
      <c r="C21" s="19"/>
      <c r="D21" s="19"/>
      <c r="E21" s="19"/>
      <c r="F21" s="19"/>
      <c r="G21" s="19"/>
      <c r="H21" s="19"/>
      <c r="I21" s="19"/>
      <c r="J21" s="19"/>
      <c r="K21" s="19"/>
      <c r="L21" s="19"/>
      <c r="M21" s="19"/>
      <c r="N21" s="19"/>
    </row>
    <row r="22" spans="1:14" ht="12.75" customHeight="1" x14ac:dyDescent="0.25">
      <c r="A22" s="19" t="s">
        <v>340</v>
      </c>
      <c r="B22" s="19"/>
      <c r="C22" s="19"/>
      <c r="D22" s="19"/>
      <c r="E22" s="19"/>
      <c r="F22" s="19"/>
      <c r="G22" s="19"/>
      <c r="H22" s="19"/>
      <c r="I22" s="19"/>
      <c r="J22" s="19"/>
      <c r="K22" s="19"/>
      <c r="L22" s="19"/>
      <c r="M22" s="19"/>
      <c r="N22" s="19"/>
    </row>
    <row r="23" spans="1:14" x14ac:dyDescent="0.25">
      <c r="A23" s="19" t="s">
        <v>449</v>
      </c>
      <c r="B23" s="19"/>
      <c r="C23" s="19"/>
      <c r="D23" s="19"/>
      <c r="E23" s="19"/>
      <c r="F23" s="19"/>
      <c r="G23" s="19"/>
      <c r="H23" s="19"/>
      <c r="I23" s="19"/>
      <c r="J23" s="19"/>
      <c r="K23" s="19"/>
      <c r="L23" s="19"/>
      <c r="M23" s="19"/>
      <c r="N23" s="19"/>
    </row>
    <row r="24" spans="1:14" ht="12.75" customHeight="1" x14ac:dyDescent="0.25">
      <c r="A24" s="19" t="s">
        <v>326</v>
      </c>
      <c r="B24" s="19"/>
      <c r="C24" s="19"/>
      <c r="D24" s="19"/>
      <c r="E24" s="19"/>
      <c r="F24" s="19"/>
      <c r="G24" s="19"/>
      <c r="H24" s="19"/>
      <c r="I24" s="19"/>
      <c r="J24" s="19"/>
      <c r="K24" s="19"/>
      <c r="L24" s="19"/>
      <c r="M24" s="19"/>
      <c r="N24" s="19"/>
    </row>
    <row r="25" spans="1:14" ht="12.75" customHeight="1" x14ac:dyDescent="0.25">
      <c r="A25" s="19"/>
      <c r="B25" s="19"/>
      <c r="C25" s="19"/>
      <c r="D25" s="19"/>
      <c r="E25" s="19"/>
      <c r="F25" s="19"/>
      <c r="G25" s="19"/>
      <c r="H25" s="19"/>
      <c r="I25" s="19"/>
      <c r="J25" s="19"/>
      <c r="K25" s="19"/>
      <c r="L25" s="19"/>
      <c r="M25" s="19"/>
      <c r="N25" s="19"/>
    </row>
    <row r="26" spans="1:14" ht="12.75" customHeight="1" x14ac:dyDescent="0.25">
      <c r="A26" s="87" t="s">
        <v>234</v>
      </c>
      <c r="B26" s="19"/>
      <c r="C26" s="19"/>
      <c r="D26" s="19"/>
      <c r="E26" s="19"/>
      <c r="F26" s="19"/>
      <c r="G26" s="19"/>
      <c r="H26" s="19"/>
      <c r="I26" s="19"/>
      <c r="J26" s="19"/>
      <c r="K26" s="19"/>
      <c r="L26" s="19"/>
      <c r="M26" s="19"/>
      <c r="N26" s="19"/>
    </row>
    <row r="27" spans="1:14" ht="12.75" customHeight="1" x14ac:dyDescent="0.25">
      <c r="A27" s="19" t="s">
        <v>241</v>
      </c>
      <c r="B27" s="19"/>
      <c r="C27" s="19"/>
      <c r="D27" s="19"/>
      <c r="E27" s="19"/>
      <c r="F27" s="19"/>
      <c r="G27" s="19"/>
      <c r="H27" s="19"/>
      <c r="I27" s="19"/>
      <c r="J27" s="19"/>
      <c r="K27" s="19"/>
      <c r="L27" s="19"/>
      <c r="M27" s="19"/>
      <c r="N27" s="19"/>
    </row>
    <row r="28" spans="1:14" ht="12.75" customHeight="1" x14ac:dyDescent="0.25">
      <c r="A28" s="19" t="s">
        <v>235</v>
      </c>
      <c r="B28" s="19"/>
      <c r="C28" s="19"/>
      <c r="D28" s="19"/>
      <c r="E28" s="19"/>
      <c r="F28" s="19"/>
      <c r="G28" s="19"/>
      <c r="H28" s="19"/>
      <c r="I28" s="19"/>
      <c r="J28" s="19"/>
      <c r="K28" s="19"/>
      <c r="L28" s="19"/>
      <c r="M28" s="19"/>
      <c r="N28" s="19"/>
    </row>
    <row r="29" spans="1:14" ht="12.75" customHeight="1" x14ac:dyDescent="0.25">
      <c r="A29" s="19"/>
      <c r="B29" s="19"/>
      <c r="C29" s="19"/>
      <c r="D29" s="19"/>
      <c r="E29" s="19"/>
      <c r="F29" s="19"/>
      <c r="G29" s="19"/>
      <c r="H29" s="19"/>
      <c r="I29" s="19"/>
      <c r="J29" s="19"/>
      <c r="K29" s="19"/>
      <c r="L29" s="19"/>
      <c r="M29" s="19"/>
      <c r="N29" s="19"/>
    </row>
    <row r="30" spans="1:14" ht="12.75" customHeight="1" x14ac:dyDescent="0.25">
      <c r="A30" s="19" t="s">
        <v>242</v>
      </c>
      <c r="B30" s="19"/>
      <c r="C30" s="19"/>
      <c r="D30" s="19"/>
      <c r="E30" s="19"/>
      <c r="F30" s="19"/>
      <c r="G30" s="19"/>
      <c r="H30" s="19"/>
      <c r="I30" s="19"/>
      <c r="J30" s="19"/>
      <c r="K30" s="19"/>
      <c r="L30" s="19"/>
      <c r="M30" s="19"/>
      <c r="N30" s="19"/>
    </row>
    <row r="31" spans="1:14" ht="12.75" customHeight="1" x14ac:dyDescent="0.25">
      <c r="A31" s="19" t="s">
        <v>243</v>
      </c>
      <c r="B31" s="19"/>
      <c r="C31" s="19"/>
      <c r="D31" s="19"/>
      <c r="E31" s="19"/>
      <c r="F31" s="19"/>
      <c r="G31" s="19"/>
      <c r="H31" s="19"/>
      <c r="I31" s="19"/>
      <c r="J31" s="19"/>
      <c r="K31" s="19"/>
      <c r="L31" s="19"/>
      <c r="M31" s="19"/>
      <c r="N31" s="19"/>
    </row>
    <row r="32" spans="1:14" ht="12.75" customHeight="1" x14ac:dyDescent="0.25">
      <c r="A32" s="19" t="s">
        <v>244</v>
      </c>
      <c r="B32" s="19"/>
      <c r="C32" s="19"/>
      <c r="D32" s="19"/>
      <c r="E32" s="19"/>
      <c r="F32" s="19"/>
      <c r="G32" s="19"/>
      <c r="H32" s="19"/>
      <c r="I32" s="19"/>
      <c r="J32" s="19"/>
      <c r="K32" s="19"/>
      <c r="L32" s="19"/>
      <c r="M32" s="19"/>
      <c r="N32" s="19"/>
    </row>
    <row r="33" spans="1:14" ht="12.75" customHeight="1" x14ac:dyDescent="0.25">
      <c r="A33" s="19" t="s">
        <v>245</v>
      </c>
      <c r="B33" s="19"/>
      <c r="C33" s="19"/>
      <c r="D33" s="19"/>
      <c r="E33" s="19"/>
      <c r="F33" s="19"/>
      <c r="G33" s="19"/>
      <c r="H33" s="19"/>
      <c r="I33" s="19"/>
      <c r="J33" s="19"/>
      <c r="K33" s="19"/>
      <c r="L33" s="19"/>
      <c r="M33" s="19"/>
      <c r="N33" s="19"/>
    </row>
    <row r="34" spans="1:14" ht="12.75" customHeight="1" x14ac:dyDescent="0.25">
      <c r="A34" s="19"/>
      <c r="B34" s="19"/>
      <c r="C34" s="19"/>
      <c r="D34" s="19"/>
      <c r="E34" s="19"/>
      <c r="F34" s="19"/>
      <c r="G34" s="19"/>
      <c r="H34" s="19"/>
      <c r="I34" s="19"/>
      <c r="J34" s="19"/>
      <c r="K34" s="19"/>
      <c r="L34" s="19"/>
      <c r="M34" s="19"/>
      <c r="N34" s="19"/>
    </row>
    <row r="35" spans="1:14" ht="12.75" customHeight="1" x14ac:dyDescent="0.25">
      <c r="A35" s="19" t="s">
        <v>236</v>
      </c>
      <c r="B35" s="19"/>
      <c r="C35" s="19"/>
      <c r="D35" s="19"/>
      <c r="E35" s="19"/>
      <c r="F35" s="19"/>
      <c r="G35" s="19"/>
      <c r="H35" s="19"/>
      <c r="I35" s="19"/>
      <c r="J35" s="19"/>
      <c r="K35" s="19"/>
      <c r="L35" s="19"/>
      <c r="M35" s="19"/>
      <c r="N35" s="19"/>
    </row>
    <row r="36" spans="1:14" x14ac:dyDescent="0.25">
      <c r="A36" s="19" t="s">
        <v>237</v>
      </c>
      <c r="B36" s="19"/>
      <c r="C36" s="19"/>
      <c r="D36" s="19"/>
      <c r="E36" s="19"/>
      <c r="F36" s="19"/>
      <c r="G36" s="19"/>
      <c r="H36" s="19"/>
      <c r="I36" s="19"/>
      <c r="J36" s="19"/>
      <c r="K36" s="19"/>
      <c r="L36" s="19"/>
      <c r="M36" s="19"/>
      <c r="N36" s="19"/>
    </row>
    <row r="37" spans="1:14" ht="12.75" customHeight="1" x14ac:dyDescent="0.25">
      <c r="A37" s="19"/>
      <c r="B37" s="19"/>
      <c r="C37" s="19"/>
      <c r="D37" s="19"/>
      <c r="E37" s="19"/>
      <c r="F37" s="19"/>
      <c r="G37" s="19"/>
      <c r="H37" s="19"/>
      <c r="I37" s="19"/>
      <c r="J37" s="19"/>
      <c r="K37" s="19"/>
      <c r="L37" s="19"/>
      <c r="M37" s="19"/>
      <c r="N37" s="19"/>
    </row>
    <row r="38" spans="1:14" ht="12.75" customHeight="1" x14ac:dyDescent="0.25">
      <c r="A38" s="19" t="s">
        <v>238</v>
      </c>
      <c r="B38" s="19"/>
      <c r="C38" s="19"/>
      <c r="D38" s="19"/>
      <c r="E38" s="19"/>
      <c r="F38" s="19"/>
      <c r="G38" s="19"/>
      <c r="H38" s="19"/>
      <c r="I38" s="19"/>
      <c r="J38" s="19"/>
      <c r="K38" s="19"/>
      <c r="L38" s="19"/>
      <c r="M38" s="19"/>
      <c r="N38" s="19"/>
    </row>
    <row r="39" spans="1:14" ht="12.75" customHeight="1" x14ac:dyDescent="0.25">
      <c r="A39" s="19" t="s">
        <v>239</v>
      </c>
      <c r="B39" s="19"/>
      <c r="C39" s="19"/>
      <c r="D39" s="19"/>
      <c r="E39" s="19"/>
      <c r="F39" s="19"/>
      <c r="G39" s="19"/>
      <c r="H39" s="19"/>
      <c r="I39" s="19"/>
      <c r="J39" s="19"/>
      <c r="K39" s="19"/>
      <c r="L39" s="19"/>
      <c r="M39" s="19"/>
      <c r="N39" s="19"/>
    </row>
    <row r="40" spans="1:14" ht="12.75" customHeight="1" x14ac:dyDescent="0.25">
      <c r="A40" s="19" t="s">
        <v>240</v>
      </c>
      <c r="B40" s="19"/>
      <c r="C40" s="19"/>
      <c r="D40" s="19"/>
      <c r="E40" s="19"/>
      <c r="F40" s="19"/>
      <c r="G40" s="19"/>
      <c r="H40" s="19"/>
      <c r="I40" s="19"/>
      <c r="J40" s="19"/>
      <c r="K40" s="19"/>
      <c r="L40" s="19"/>
      <c r="M40" s="19"/>
      <c r="N40" s="19"/>
    </row>
    <row r="41" spans="1:14" ht="12.75" customHeight="1" x14ac:dyDescent="0.25">
      <c r="A41" s="19" t="s">
        <v>246</v>
      </c>
      <c r="B41" s="19"/>
      <c r="C41" s="19"/>
      <c r="D41" s="19"/>
      <c r="E41" s="19"/>
      <c r="F41" s="19"/>
      <c r="G41" s="19"/>
      <c r="H41" s="19"/>
      <c r="I41" s="19"/>
      <c r="J41" s="19"/>
      <c r="K41" s="19"/>
      <c r="L41" s="19"/>
      <c r="M41" s="19"/>
      <c r="N41" s="19"/>
    </row>
    <row r="42" spans="1:14" ht="12.75" customHeight="1" x14ac:dyDescent="0.25">
      <c r="A42" s="19" t="s">
        <v>247</v>
      </c>
      <c r="B42" s="19"/>
      <c r="C42" s="19"/>
      <c r="D42" s="19"/>
      <c r="E42" s="19"/>
      <c r="F42" s="19"/>
      <c r="G42" s="19"/>
      <c r="H42" s="19"/>
      <c r="I42" s="19"/>
      <c r="J42" s="19"/>
      <c r="K42" s="19"/>
      <c r="L42" s="19"/>
      <c r="M42" s="19"/>
      <c r="N42" s="19"/>
    </row>
    <row r="43" spans="1:14" ht="12.75" customHeight="1" x14ac:dyDescent="0.25">
      <c r="A43" s="19"/>
      <c r="B43" s="19"/>
      <c r="C43" s="19"/>
      <c r="D43" s="19"/>
      <c r="E43" s="19"/>
      <c r="F43" s="19"/>
      <c r="G43" s="19"/>
      <c r="H43" s="19"/>
      <c r="I43" s="19"/>
      <c r="J43" s="19"/>
      <c r="K43" s="19"/>
      <c r="L43" s="19"/>
      <c r="M43" s="19"/>
      <c r="N43" s="19"/>
    </row>
    <row r="44" spans="1:14" ht="12.75" customHeight="1" x14ac:dyDescent="0.25">
      <c r="A44" s="19"/>
      <c r="B44" s="19"/>
      <c r="C44" s="19"/>
      <c r="D44" s="19"/>
      <c r="E44" s="19"/>
      <c r="F44" s="19"/>
      <c r="G44" s="19"/>
      <c r="H44" s="19"/>
      <c r="I44" s="19"/>
      <c r="J44" s="19"/>
      <c r="K44" s="19"/>
      <c r="L44" s="19"/>
      <c r="M44" s="19"/>
      <c r="N44" s="19"/>
    </row>
    <row r="45" spans="1:14" ht="2.1" customHeight="1" x14ac:dyDescent="0.25">
      <c r="A45" s="19"/>
      <c r="B45" s="19"/>
      <c r="C45" s="19"/>
      <c r="D45" s="19"/>
      <c r="E45" s="19"/>
      <c r="F45" s="19"/>
      <c r="G45" s="19"/>
      <c r="H45" s="19"/>
      <c r="I45" s="19"/>
      <c r="J45" s="19"/>
      <c r="K45" s="19"/>
      <c r="L45" s="19"/>
      <c r="M45" s="19"/>
      <c r="N45" s="19"/>
    </row>
    <row r="46" spans="1:14" ht="12.75" customHeight="1" x14ac:dyDescent="0.25">
      <c r="A46" s="19"/>
      <c r="B46" s="19"/>
      <c r="C46" s="19"/>
      <c r="D46" s="19"/>
      <c r="E46" s="19"/>
      <c r="F46" s="19"/>
      <c r="G46" s="19"/>
      <c r="H46" s="19"/>
      <c r="I46" s="19"/>
      <c r="J46" s="19"/>
      <c r="K46" s="19"/>
      <c r="L46" s="19"/>
      <c r="M46" s="19"/>
      <c r="N46" s="19"/>
    </row>
    <row r="47" spans="1:14" ht="2.1" customHeight="1" x14ac:dyDescent="0.25">
      <c r="A47" s="19"/>
      <c r="B47" s="19"/>
      <c r="C47" s="19"/>
      <c r="D47" s="19"/>
      <c r="E47" s="19"/>
      <c r="F47" s="19"/>
      <c r="G47" s="19"/>
      <c r="H47" s="19"/>
      <c r="I47" s="19"/>
      <c r="J47" s="19"/>
      <c r="K47" s="19"/>
      <c r="L47" s="19"/>
      <c r="M47" s="19"/>
      <c r="N47" s="19"/>
    </row>
    <row r="48" spans="1:14" ht="12.75" customHeight="1" x14ac:dyDescent="0.25">
      <c r="A48" s="19"/>
      <c r="B48" s="19"/>
      <c r="C48" s="19"/>
      <c r="D48" s="19"/>
      <c r="E48" s="19"/>
      <c r="F48" s="19"/>
      <c r="G48" s="19"/>
      <c r="H48" s="19"/>
      <c r="I48" s="19"/>
      <c r="J48" s="19"/>
      <c r="K48" s="19"/>
      <c r="L48" s="19"/>
      <c r="M48" s="19"/>
      <c r="N48" s="19"/>
    </row>
    <row r="49" spans="1:14" ht="12.75" customHeight="1" x14ac:dyDescent="0.25">
      <c r="A49" s="19"/>
      <c r="B49" s="19"/>
      <c r="C49" s="19"/>
      <c r="D49" s="19"/>
      <c r="E49" s="19"/>
      <c r="F49" s="19"/>
      <c r="G49" s="19"/>
      <c r="H49" s="19"/>
      <c r="I49" s="19"/>
      <c r="J49" s="19"/>
      <c r="K49" s="19"/>
      <c r="L49" s="19"/>
      <c r="M49" s="19"/>
      <c r="N49" s="19"/>
    </row>
    <row r="50" spans="1:14" ht="12.75" customHeight="1" x14ac:dyDescent="0.25">
      <c r="A50" s="19"/>
      <c r="B50" s="19"/>
      <c r="C50" s="19"/>
      <c r="D50" s="19"/>
      <c r="E50" s="19"/>
      <c r="F50" s="19"/>
      <c r="G50" s="19"/>
      <c r="H50" s="19"/>
      <c r="I50" s="19"/>
      <c r="J50" s="19"/>
      <c r="K50" s="19"/>
      <c r="L50" s="19"/>
      <c r="M50" s="19"/>
      <c r="N50" s="19"/>
    </row>
    <row r="51" spans="1:14" ht="12.75" customHeight="1" x14ac:dyDescent="0.25">
      <c r="A51" s="19"/>
      <c r="B51" s="19"/>
      <c r="C51" s="19"/>
      <c r="D51" s="19"/>
      <c r="E51" s="19"/>
      <c r="F51" s="19"/>
      <c r="G51" s="19"/>
      <c r="H51" s="19"/>
      <c r="I51" s="19"/>
      <c r="J51" s="19"/>
      <c r="K51" s="19"/>
      <c r="L51" s="19"/>
      <c r="M51" s="19"/>
      <c r="N51" s="19"/>
    </row>
    <row r="52" spans="1:14" ht="12.75" customHeight="1" x14ac:dyDescent="0.25">
      <c r="A52" s="19"/>
      <c r="B52" s="19"/>
      <c r="C52" s="19"/>
      <c r="D52" s="19"/>
      <c r="E52" s="19"/>
      <c r="F52" s="19"/>
      <c r="G52" s="19"/>
      <c r="H52" s="19"/>
      <c r="I52" s="19"/>
      <c r="J52" s="19"/>
      <c r="K52" s="19"/>
      <c r="L52" s="19"/>
      <c r="M52" s="19"/>
      <c r="N52" s="19"/>
    </row>
    <row r="53" spans="1:14" ht="12.75" customHeight="1" x14ac:dyDescent="0.25">
      <c r="A53" s="19"/>
      <c r="B53" s="19"/>
      <c r="C53" s="19"/>
      <c r="D53" s="19"/>
      <c r="E53" s="19"/>
      <c r="F53" s="19"/>
      <c r="G53" s="19"/>
      <c r="H53" s="19"/>
      <c r="I53" s="19"/>
      <c r="J53" s="19"/>
      <c r="K53" s="19"/>
      <c r="L53" s="19"/>
      <c r="M53" s="19"/>
      <c r="N53" s="19"/>
    </row>
    <row r="54" spans="1:14" ht="2.1" customHeight="1" x14ac:dyDescent="0.25">
      <c r="A54" s="19"/>
      <c r="B54" s="19"/>
      <c r="C54" s="19"/>
      <c r="D54" s="19"/>
      <c r="E54" s="19"/>
      <c r="F54" s="19"/>
      <c r="G54" s="19"/>
      <c r="H54" s="19"/>
      <c r="I54" s="19"/>
      <c r="J54" s="19"/>
      <c r="K54" s="19"/>
      <c r="L54" s="19"/>
      <c r="M54" s="19"/>
      <c r="N54" s="19"/>
    </row>
    <row r="55" spans="1:14" ht="12.75" customHeight="1" x14ac:dyDescent="0.25">
      <c r="A55" s="19"/>
      <c r="B55" s="19"/>
      <c r="C55" s="19"/>
      <c r="D55" s="19"/>
      <c r="E55" s="19"/>
      <c r="F55" s="19"/>
      <c r="G55" s="19"/>
      <c r="H55" s="19"/>
      <c r="I55" s="19"/>
      <c r="J55" s="19"/>
      <c r="K55" s="19"/>
      <c r="L55" s="19"/>
      <c r="M55" s="19"/>
      <c r="N55" s="19"/>
    </row>
    <row r="56" spans="1:14" ht="2.1" customHeight="1" x14ac:dyDescent="0.25">
      <c r="A56" s="19"/>
      <c r="B56" s="19"/>
      <c r="C56" s="19"/>
      <c r="D56" s="19"/>
      <c r="E56" s="19"/>
      <c r="F56" s="19"/>
      <c r="G56" s="19"/>
      <c r="H56" s="19"/>
      <c r="I56" s="19"/>
      <c r="J56" s="19"/>
      <c r="K56" s="19"/>
      <c r="L56" s="19"/>
      <c r="M56" s="19"/>
      <c r="N56" s="19"/>
    </row>
    <row r="57" spans="1:14" ht="12.75" customHeight="1" x14ac:dyDescent="0.25">
      <c r="A57" s="19"/>
      <c r="B57" s="19"/>
      <c r="C57" s="19"/>
      <c r="D57" s="19"/>
      <c r="E57" s="19"/>
      <c r="F57" s="19"/>
      <c r="G57" s="19"/>
      <c r="H57" s="19"/>
      <c r="I57" s="19"/>
      <c r="J57" s="19"/>
      <c r="K57" s="19"/>
      <c r="L57" s="19"/>
      <c r="M57" s="19"/>
      <c r="N57" s="19"/>
    </row>
    <row r="58" spans="1:14" ht="12.75" customHeight="1" x14ac:dyDescent="0.25">
      <c r="A58" s="19"/>
      <c r="B58" s="19"/>
      <c r="C58" s="19"/>
      <c r="D58" s="19"/>
      <c r="E58" s="19"/>
      <c r="F58" s="19"/>
      <c r="G58" s="19"/>
      <c r="H58" s="19"/>
      <c r="I58" s="19"/>
      <c r="J58" s="19"/>
      <c r="K58" s="19"/>
      <c r="L58" s="19"/>
      <c r="M58" s="19"/>
      <c r="N58" s="19"/>
    </row>
    <row r="59" spans="1:14" ht="12.75" customHeight="1" x14ac:dyDescent="0.25">
      <c r="A59" s="19"/>
      <c r="B59" s="19"/>
      <c r="C59" s="19"/>
      <c r="D59" s="19"/>
      <c r="E59" s="19"/>
      <c r="F59" s="19"/>
      <c r="G59" s="19"/>
      <c r="H59" s="19"/>
      <c r="I59" s="19"/>
      <c r="J59" s="19"/>
      <c r="K59" s="19"/>
      <c r="L59" s="19"/>
      <c r="M59" s="19"/>
      <c r="N59" s="19"/>
    </row>
    <row r="60" spans="1:14" ht="12.75" customHeight="1" x14ac:dyDescent="0.25">
      <c r="A60" s="19"/>
      <c r="B60" s="19"/>
      <c r="C60" s="19"/>
      <c r="D60" s="19"/>
      <c r="E60" s="19"/>
      <c r="F60" s="19"/>
      <c r="G60" s="19"/>
      <c r="H60" s="19"/>
      <c r="I60" s="19"/>
      <c r="J60" s="19"/>
      <c r="K60" s="19"/>
      <c r="L60" s="19"/>
      <c r="M60" s="19"/>
      <c r="N60" s="19"/>
    </row>
    <row r="61" spans="1:14" ht="2.1" customHeight="1" x14ac:dyDescent="0.25">
      <c r="A61" s="19"/>
      <c r="B61" s="19"/>
      <c r="C61" s="19"/>
      <c r="D61" s="19"/>
      <c r="E61" s="19"/>
      <c r="F61" s="19"/>
      <c r="G61" s="19"/>
      <c r="H61" s="19"/>
      <c r="I61" s="19"/>
      <c r="J61" s="19"/>
      <c r="K61" s="19"/>
      <c r="L61" s="19"/>
      <c r="M61" s="19"/>
      <c r="N61" s="19"/>
    </row>
    <row r="62" spans="1:14" ht="12.75" customHeight="1" x14ac:dyDescent="0.25">
      <c r="A62" s="19"/>
      <c r="B62" s="19"/>
      <c r="C62" s="19"/>
      <c r="D62" s="19"/>
      <c r="E62" s="19"/>
      <c r="F62" s="19"/>
      <c r="G62" s="19"/>
      <c r="H62" s="19"/>
      <c r="I62" s="19"/>
      <c r="J62" s="19"/>
      <c r="K62" s="19"/>
      <c r="L62" s="19"/>
      <c r="M62" s="19"/>
      <c r="N62" s="19"/>
    </row>
    <row r="63" spans="1:14" ht="2.1" customHeight="1" x14ac:dyDescent="0.25">
      <c r="A63" s="19"/>
      <c r="B63" s="19"/>
      <c r="C63" s="19"/>
      <c r="D63" s="19"/>
      <c r="E63" s="19"/>
      <c r="F63" s="19"/>
      <c r="G63" s="19"/>
      <c r="H63" s="19"/>
      <c r="I63" s="19"/>
      <c r="J63" s="19"/>
      <c r="K63" s="19"/>
      <c r="L63" s="19"/>
      <c r="M63" s="19"/>
      <c r="N63" s="19"/>
    </row>
    <row r="64" spans="1:14" ht="12.75" customHeight="1" x14ac:dyDescent="0.25">
      <c r="A64" s="19"/>
      <c r="B64" s="19"/>
      <c r="C64" s="19"/>
      <c r="D64" s="19"/>
      <c r="E64" s="19"/>
      <c r="F64" s="19"/>
      <c r="G64" s="19"/>
      <c r="H64" s="19"/>
      <c r="I64" s="19"/>
      <c r="J64" s="19"/>
      <c r="K64" s="19"/>
      <c r="L64" s="19"/>
      <c r="M64" s="19"/>
      <c r="N64" s="19"/>
    </row>
    <row r="65" spans="1:14" ht="12.75" customHeight="1" x14ac:dyDescent="0.25">
      <c r="A65" s="19"/>
      <c r="B65" s="19"/>
      <c r="C65" s="19"/>
      <c r="D65" s="19"/>
      <c r="E65" s="19"/>
      <c r="F65" s="19"/>
      <c r="G65" s="19"/>
      <c r="H65" s="19"/>
      <c r="I65" s="19"/>
      <c r="J65" s="19"/>
      <c r="K65" s="19"/>
      <c r="L65" s="19"/>
      <c r="M65" s="19"/>
      <c r="N65" s="19"/>
    </row>
    <row r="66" spans="1:14" ht="12.75" customHeight="1" x14ac:dyDescent="0.25">
      <c r="A66" s="19"/>
      <c r="B66" s="19"/>
      <c r="C66" s="19"/>
      <c r="D66" s="19"/>
      <c r="E66" s="19"/>
      <c r="F66" s="19"/>
      <c r="G66" s="19"/>
      <c r="H66" s="19"/>
      <c r="I66" s="19"/>
      <c r="J66" s="19"/>
      <c r="K66" s="19"/>
      <c r="L66" s="19"/>
      <c r="M66" s="19"/>
      <c r="N66" s="19"/>
    </row>
    <row r="67" spans="1:14" ht="12.75" customHeight="1" x14ac:dyDescent="0.25">
      <c r="A67" s="19"/>
      <c r="B67" s="19"/>
      <c r="C67" s="19"/>
      <c r="D67" s="19"/>
      <c r="E67" s="19"/>
      <c r="F67" s="19"/>
      <c r="G67" s="19"/>
      <c r="H67" s="19"/>
      <c r="I67" s="19"/>
      <c r="J67" s="19"/>
      <c r="K67" s="19"/>
      <c r="L67" s="19"/>
      <c r="M67" s="19"/>
      <c r="N67" s="19"/>
    </row>
    <row r="68" spans="1:14" ht="12.75" customHeight="1" x14ac:dyDescent="0.25">
      <c r="A68" s="19"/>
      <c r="B68" s="19"/>
      <c r="C68" s="19"/>
      <c r="D68" s="19"/>
      <c r="E68" s="19"/>
      <c r="F68" s="19"/>
      <c r="G68" s="19"/>
      <c r="H68" s="19"/>
      <c r="I68" s="19"/>
      <c r="J68" s="19"/>
      <c r="K68" s="19"/>
      <c r="L68" s="19"/>
      <c r="M68" s="19"/>
      <c r="N68" s="19"/>
    </row>
    <row r="69" spans="1:14" ht="12.75" customHeight="1" x14ac:dyDescent="0.25">
      <c r="A69" s="19"/>
      <c r="B69" s="19"/>
      <c r="C69" s="19"/>
      <c r="D69" s="19"/>
      <c r="E69" s="19"/>
      <c r="F69" s="19"/>
      <c r="G69" s="19"/>
      <c r="H69" s="19"/>
      <c r="I69" s="19"/>
      <c r="J69" s="19"/>
      <c r="K69" s="19"/>
      <c r="L69" s="19"/>
      <c r="M69" s="19"/>
      <c r="N69" s="19"/>
    </row>
    <row r="70" spans="1:14" ht="12.75" customHeight="1" x14ac:dyDescent="0.25">
      <c r="A70" s="19"/>
      <c r="B70" s="19"/>
      <c r="C70" s="19"/>
      <c r="D70" s="19"/>
      <c r="E70" s="19"/>
      <c r="F70" s="19"/>
      <c r="G70" s="19"/>
      <c r="H70" s="19"/>
      <c r="I70" s="19"/>
      <c r="J70" s="19"/>
      <c r="K70" s="19"/>
      <c r="L70" s="19"/>
      <c r="M70" s="19"/>
      <c r="N70" s="19"/>
    </row>
    <row r="71" spans="1:14" ht="2.1" customHeight="1" x14ac:dyDescent="0.25">
      <c r="A71" s="19"/>
      <c r="B71" s="19"/>
      <c r="C71" s="19"/>
      <c r="D71" s="19"/>
      <c r="E71" s="19"/>
      <c r="F71" s="19"/>
      <c r="G71" s="19"/>
      <c r="H71" s="19"/>
      <c r="I71" s="19"/>
      <c r="J71" s="19"/>
      <c r="K71" s="19"/>
      <c r="L71" s="19"/>
      <c r="M71" s="19"/>
      <c r="N71" s="19"/>
    </row>
    <row r="72" spans="1:14" ht="12.75" customHeight="1" x14ac:dyDescent="0.25">
      <c r="A72" s="19"/>
      <c r="B72" s="19"/>
      <c r="C72" s="19"/>
      <c r="D72" s="19"/>
      <c r="E72" s="19"/>
      <c r="F72" s="19"/>
      <c r="G72" s="19"/>
      <c r="H72" s="19"/>
      <c r="I72" s="19"/>
      <c r="J72" s="19"/>
      <c r="K72" s="19"/>
      <c r="L72" s="19"/>
      <c r="M72" s="19"/>
      <c r="N72" s="19"/>
    </row>
    <row r="73" spans="1:14" ht="12.75" customHeight="1" x14ac:dyDescent="0.25">
      <c r="A73" s="19"/>
      <c r="B73" s="19"/>
      <c r="C73" s="19"/>
      <c r="D73" s="19"/>
      <c r="E73" s="19"/>
      <c r="F73" s="19"/>
      <c r="G73" s="19"/>
      <c r="H73" s="19"/>
      <c r="I73" s="19"/>
      <c r="J73" s="19"/>
      <c r="K73" s="19"/>
      <c r="L73" s="19"/>
      <c r="M73" s="19"/>
      <c r="N73" s="19"/>
    </row>
    <row r="74" spans="1:14" ht="12.75" customHeight="1" thickBot="1" x14ac:dyDescent="0.3">
      <c r="A74" s="28"/>
      <c r="B74" s="28"/>
      <c r="C74" s="28"/>
      <c r="D74" s="28"/>
      <c r="E74" s="28"/>
      <c r="F74" s="28"/>
      <c r="G74" s="28"/>
      <c r="H74" s="28"/>
      <c r="I74" s="28"/>
      <c r="J74" s="28"/>
      <c r="K74" s="28"/>
      <c r="L74" s="28"/>
      <c r="M74" s="28"/>
      <c r="N74" s="28"/>
    </row>
    <row r="75" spans="1:14" ht="2.1" customHeight="1" x14ac:dyDescent="0.25">
      <c r="A75" s="19"/>
      <c r="B75" s="19"/>
      <c r="C75" s="19"/>
      <c r="D75" s="19"/>
      <c r="E75" s="19"/>
      <c r="F75" s="19"/>
      <c r="G75" s="19"/>
      <c r="H75" s="19"/>
      <c r="I75" s="19"/>
      <c r="J75" s="19"/>
      <c r="K75" s="19"/>
      <c r="L75" s="19"/>
      <c r="M75" s="19"/>
      <c r="N75" s="19"/>
    </row>
    <row r="76" spans="1:14" ht="13.5" customHeight="1" x14ac:dyDescent="0.25"/>
    <row r="82" s="65" customFormat="1" x14ac:dyDescent="0.25"/>
  </sheetData>
  <mergeCells count="8">
    <mergeCell ref="A11:N11"/>
    <mergeCell ref="A12:N12"/>
    <mergeCell ref="A16:N16"/>
    <mergeCell ref="A4:N4"/>
    <mergeCell ref="A6:N6"/>
    <mergeCell ref="A7:N7"/>
    <mergeCell ref="A8:N8"/>
    <mergeCell ref="A10:N10"/>
  </mergeCells>
  <printOptions gridLinesSet="0"/>
  <pageMargins left="0.47244094488188981" right="0.27559055118110237" top="0.39370078740157483" bottom="0.39370078740157483" header="0.11811023622047245" footer="0.11811023622047245"/>
  <pageSetup paperSize="9" scale="83"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D1241"/>
  <sheetViews>
    <sheetView showGridLines="0" workbookViewId="0">
      <selection sqref="A1:L1"/>
    </sheetView>
  </sheetViews>
  <sheetFormatPr baseColWidth="10" defaultColWidth="9.33203125" defaultRowHeight="10.5" x14ac:dyDescent="0.15"/>
  <cols>
    <col min="1" max="1" width="60.83203125" style="92" bestFit="1" customWidth="1"/>
    <col min="2" max="13" width="8.83203125" style="92" customWidth="1"/>
    <col min="14" max="16" width="9.83203125" style="92" bestFit="1" customWidth="1"/>
    <col min="17" max="18" width="9.5" style="92" bestFit="1" customWidth="1"/>
    <col min="19" max="16384" width="9.33203125" style="92"/>
  </cols>
  <sheetData>
    <row r="1" spans="1:16" ht="12" customHeight="1" thickBot="1" x14ac:dyDescent="0.2">
      <c r="A1" s="277" t="s">
        <v>283</v>
      </c>
      <c r="B1" s="277"/>
      <c r="C1" s="277"/>
      <c r="D1" s="277"/>
      <c r="E1" s="277"/>
      <c r="F1" s="277"/>
      <c r="G1" s="277"/>
      <c r="H1" s="277"/>
      <c r="I1" s="277"/>
      <c r="J1" s="277"/>
      <c r="K1" s="277"/>
      <c r="L1" s="277"/>
      <c r="M1" s="175"/>
      <c r="N1" s="282" t="s">
        <v>284</v>
      </c>
      <c r="O1" s="282"/>
      <c r="P1" s="282"/>
    </row>
    <row r="2" spans="1:16" ht="11.25" thickBot="1" x14ac:dyDescent="0.2">
      <c r="A2" s="93" t="s">
        <v>594</v>
      </c>
      <c r="B2" s="94">
        <v>2000</v>
      </c>
      <c r="C2" s="94">
        <v>2005</v>
      </c>
      <c r="D2" s="94">
        <v>2010</v>
      </c>
      <c r="E2" s="94">
        <v>2015</v>
      </c>
      <c r="F2" s="94">
        <v>2020</v>
      </c>
      <c r="G2" s="94">
        <v>2025</v>
      </c>
      <c r="H2" s="94">
        <v>2030</v>
      </c>
      <c r="I2" s="94">
        <v>2035</v>
      </c>
      <c r="J2" s="94">
        <v>2040</v>
      </c>
      <c r="K2" s="94">
        <v>2045</v>
      </c>
      <c r="L2" s="94">
        <v>2050</v>
      </c>
      <c r="M2" s="91"/>
      <c r="N2" s="95" t="s">
        <v>314</v>
      </c>
      <c r="O2" s="95" t="s">
        <v>480</v>
      </c>
      <c r="P2" s="95" t="s">
        <v>361</v>
      </c>
    </row>
    <row r="3" spans="1:16" x14ac:dyDescent="0.15">
      <c r="A3" s="96" t="s">
        <v>289</v>
      </c>
      <c r="B3" s="97">
        <v>48.897799999999997</v>
      </c>
      <c r="C3" s="97">
        <v>50.993200000000016</v>
      </c>
      <c r="D3" s="97">
        <v>50.782499999999999</v>
      </c>
      <c r="E3" s="97">
        <v>47.002078382055267</v>
      </c>
      <c r="F3" s="97">
        <v>45.519420950428461</v>
      </c>
      <c r="G3" s="97">
        <v>45.686355364457313</v>
      </c>
      <c r="H3" s="97">
        <v>45.688512896408383</v>
      </c>
      <c r="I3" s="97">
        <v>45.979883365492491</v>
      </c>
      <c r="J3" s="97">
        <v>48.11260570840556</v>
      </c>
      <c r="K3" s="97">
        <v>47.374162438077974</v>
      </c>
      <c r="L3" s="97">
        <v>48.2005764050407</v>
      </c>
      <c r="M3" s="115"/>
      <c r="N3" s="98">
        <v>0.37891006948902461</v>
      </c>
      <c r="O3" s="98">
        <v>-0.52713026505415428</v>
      </c>
      <c r="P3" s="98">
        <v>0.26797878411675136</v>
      </c>
    </row>
    <row r="4" spans="1:16" x14ac:dyDescent="0.15">
      <c r="A4" s="99" t="s">
        <v>499</v>
      </c>
      <c r="B4" s="100">
        <v>295.53191992254062</v>
      </c>
      <c r="C4" s="100">
        <v>337.48980354597785</v>
      </c>
      <c r="D4" s="100">
        <v>365.76261851999993</v>
      </c>
      <c r="E4" s="100">
        <v>403.52404579281847</v>
      </c>
      <c r="F4" s="100">
        <v>448.05581090050822</v>
      </c>
      <c r="G4" s="100">
        <v>496.79553791350162</v>
      </c>
      <c r="H4" s="100">
        <v>551.52038077145221</v>
      </c>
      <c r="I4" s="100">
        <v>613.9828601172926</v>
      </c>
      <c r="J4" s="100">
        <v>684.07914850905831</v>
      </c>
      <c r="K4" s="100">
        <v>761.3211858671483</v>
      </c>
      <c r="L4" s="100">
        <v>840.66384597253762</v>
      </c>
      <c r="M4" s="115"/>
      <c r="N4" s="101">
        <v>2.154968041935601</v>
      </c>
      <c r="O4" s="101">
        <v>2.0747000485593858</v>
      </c>
      <c r="P4" s="101">
        <v>2.1299314061167474</v>
      </c>
    </row>
    <row r="5" spans="1:16" ht="12" x14ac:dyDescent="0.2">
      <c r="A5" s="99" t="s">
        <v>399</v>
      </c>
      <c r="B5" s="100">
        <v>52.18247704923003</v>
      </c>
      <c r="C5" s="100">
        <v>52.12086162918402</v>
      </c>
      <c r="D5" s="100">
        <v>49.039099420959033</v>
      </c>
      <c r="E5" s="100">
        <v>40.595760008800767</v>
      </c>
      <c r="F5" s="100">
        <v>39.723467655738091</v>
      </c>
      <c r="G5" s="100">
        <v>37.363900518950956</v>
      </c>
      <c r="H5" s="100">
        <v>33.892645232099184</v>
      </c>
      <c r="I5" s="100">
        <v>33.502811502242736</v>
      </c>
      <c r="J5" s="100">
        <v>29.727892794099773</v>
      </c>
      <c r="K5" s="100">
        <v>30.373246903413573</v>
      </c>
      <c r="L5" s="100">
        <v>30.06143093244436</v>
      </c>
      <c r="M5" s="115"/>
      <c r="N5" s="101">
        <v>-0.61936222078997627</v>
      </c>
      <c r="O5" s="101">
        <v>-1.8301451224940313</v>
      </c>
      <c r="P5" s="101">
        <v>-0.59798019034903449</v>
      </c>
    </row>
    <row r="6" spans="1:16" x14ac:dyDescent="0.15">
      <c r="A6" s="99" t="s">
        <v>500</v>
      </c>
      <c r="B6" s="101">
        <v>165.45691583100799</v>
      </c>
      <c r="C6" s="101">
        <v>151.09552781808108</v>
      </c>
      <c r="D6" s="101">
        <v>138.84004933441062</v>
      </c>
      <c r="E6" s="101">
        <v>116.47900260741231</v>
      </c>
      <c r="F6" s="101">
        <v>101.59319406870978</v>
      </c>
      <c r="G6" s="101">
        <v>91.962088782713423</v>
      </c>
      <c r="H6" s="101">
        <v>82.841023630895549</v>
      </c>
      <c r="I6" s="101">
        <v>74.887894031290543</v>
      </c>
      <c r="J6" s="101">
        <v>70.331928422707165</v>
      </c>
      <c r="K6" s="101">
        <v>62.226249994762185</v>
      </c>
      <c r="L6" s="101">
        <v>57.336326090339909</v>
      </c>
      <c r="M6" s="177"/>
      <c r="N6" s="101">
        <v>-1.7385918731994354</v>
      </c>
      <c r="O6" s="101">
        <v>-2.5489473026869547</v>
      </c>
      <c r="P6" s="101">
        <v>-1.8231213870065321</v>
      </c>
    </row>
    <row r="7" spans="1:16" x14ac:dyDescent="0.15">
      <c r="A7" s="102" t="s">
        <v>501</v>
      </c>
      <c r="B7" s="103">
        <v>176.57137361983482</v>
      </c>
      <c r="C7" s="103">
        <v>154.43684840713522</v>
      </c>
      <c r="D7" s="103">
        <v>134.07356831430155</v>
      </c>
      <c r="E7" s="103">
        <v>100.60307541039046</v>
      </c>
      <c r="F7" s="103">
        <v>88.657409834505586</v>
      </c>
      <c r="G7" s="103">
        <v>75.209815039555536</v>
      </c>
      <c r="H7" s="103">
        <v>61.453114723867579</v>
      </c>
      <c r="I7" s="103">
        <v>54.566362806679173</v>
      </c>
      <c r="J7" s="103">
        <v>43.456803001365166</v>
      </c>
      <c r="K7" s="103">
        <v>39.895444218878929</v>
      </c>
      <c r="L7" s="103">
        <v>35.759157571082689</v>
      </c>
      <c r="M7" s="177"/>
      <c r="N7" s="101">
        <v>-2.7158055216528476</v>
      </c>
      <c r="O7" s="101">
        <v>-3.8254779775946379</v>
      </c>
      <c r="P7" s="101">
        <v>-2.6710206879688725</v>
      </c>
    </row>
    <row r="8" spans="1:16" ht="12.75" thickBot="1" x14ac:dyDescent="0.25">
      <c r="A8" s="104" t="s">
        <v>345</v>
      </c>
      <c r="B8" s="105">
        <v>1.0671743319582891</v>
      </c>
      <c r="C8" s="105">
        <v>1.0221139608650567</v>
      </c>
      <c r="D8" s="105">
        <v>0.96566926443083811</v>
      </c>
      <c r="E8" s="105">
        <v>0.86370138100743343</v>
      </c>
      <c r="F8" s="105">
        <v>0.87267075956431273</v>
      </c>
      <c r="G8" s="105">
        <v>0.81783500173925039</v>
      </c>
      <c r="H8" s="105">
        <v>0.7418198379304991</v>
      </c>
      <c r="I8" s="105">
        <v>0.72864063694833792</v>
      </c>
      <c r="J8" s="105">
        <v>0.61788157919092157</v>
      </c>
      <c r="K8" s="105">
        <v>0.64113528008255483</v>
      </c>
      <c r="L8" s="105">
        <v>0.62367368140644486</v>
      </c>
      <c r="M8" s="178"/>
      <c r="N8" s="106">
        <v>-0.99450401442687797</v>
      </c>
      <c r="O8" s="106">
        <v>-1.3099198413716984</v>
      </c>
      <c r="P8" s="106">
        <v>-0.8636445901938905</v>
      </c>
    </row>
    <row r="9" spans="1:16" ht="12" customHeight="1" thickBot="1" x14ac:dyDescent="0.2">
      <c r="A9" s="278" t="s">
        <v>471</v>
      </c>
      <c r="B9" s="278"/>
      <c r="C9" s="278"/>
      <c r="D9" s="278"/>
      <c r="E9" s="278"/>
      <c r="F9" s="278"/>
      <c r="G9" s="278"/>
      <c r="H9" s="278"/>
      <c r="I9" s="278"/>
      <c r="J9" s="278"/>
      <c r="K9" s="278"/>
      <c r="L9" s="278"/>
      <c r="M9" s="175"/>
      <c r="N9" s="282" t="s">
        <v>284</v>
      </c>
      <c r="O9" s="282"/>
      <c r="P9" s="282"/>
    </row>
    <row r="10" spans="1:16" ht="11.25" thickBot="1" x14ac:dyDescent="0.2">
      <c r="A10" s="93" t="str">
        <f>A2</f>
        <v>Sweden:Reference scenario(REF2015f)</v>
      </c>
      <c r="B10" s="94">
        <v>2000</v>
      </c>
      <c r="C10" s="94">
        <v>2005</v>
      </c>
      <c r="D10" s="94">
        <v>2010</v>
      </c>
      <c r="E10" s="94">
        <v>2015</v>
      </c>
      <c r="F10" s="94">
        <v>2020</v>
      </c>
      <c r="G10" s="94">
        <v>2025</v>
      </c>
      <c r="H10" s="94">
        <v>2030</v>
      </c>
      <c r="I10" s="94">
        <v>2035</v>
      </c>
      <c r="J10" s="94">
        <v>2040</v>
      </c>
      <c r="K10" s="94">
        <v>2045</v>
      </c>
      <c r="L10" s="94">
        <v>2050</v>
      </c>
      <c r="M10" s="91"/>
      <c r="N10" s="95" t="s">
        <v>314</v>
      </c>
      <c r="O10" s="95" t="s">
        <v>480</v>
      </c>
      <c r="P10" s="95" t="s">
        <v>361</v>
      </c>
    </row>
    <row r="11" spans="1:16" x14ac:dyDescent="0.15">
      <c r="A11" s="96" t="s">
        <v>285</v>
      </c>
      <c r="B11" s="98">
        <v>95.003817809840044</v>
      </c>
      <c r="C11" s="98">
        <v>99.074982562420743</v>
      </c>
      <c r="D11" s="98">
        <v>98.66561231646827</v>
      </c>
      <c r="E11" s="98">
        <v>91.320609338101093</v>
      </c>
      <c r="F11" s="98">
        <v>88.439945657758045</v>
      </c>
      <c r="G11" s="98">
        <v>88.764283494155379</v>
      </c>
      <c r="H11" s="98">
        <v>88.768475375434264</v>
      </c>
      <c r="I11" s="98">
        <v>89.334580741320551</v>
      </c>
      <c r="J11" s="98">
        <v>93.47825928933473</v>
      </c>
      <c r="K11" s="98">
        <v>92.043533597849546</v>
      </c>
      <c r="L11" s="98">
        <v>93.649178063507193</v>
      </c>
      <c r="M11" s="177"/>
      <c r="N11" s="98">
        <v>0.37891006948902461</v>
      </c>
      <c r="O11" s="98">
        <v>-0.52713026505415428</v>
      </c>
      <c r="P11" s="98">
        <v>0.26797878411675136</v>
      </c>
    </row>
    <row r="12" spans="1:16" x14ac:dyDescent="0.15">
      <c r="A12" s="99" t="s">
        <v>286</v>
      </c>
      <c r="B12" s="101">
        <v>118.88799243153363</v>
      </c>
      <c r="C12" s="101">
        <v>135.76701027831584</v>
      </c>
      <c r="D12" s="101">
        <v>147.14073333852096</v>
      </c>
      <c r="E12" s="101">
        <v>162.33158067911086</v>
      </c>
      <c r="F12" s="101">
        <v>180.24603186419264</v>
      </c>
      <c r="G12" s="101">
        <v>199.85328206496467</v>
      </c>
      <c r="H12" s="101">
        <v>221.86825325730885</v>
      </c>
      <c r="I12" s="101">
        <v>246.99595781683485</v>
      </c>
      <c r="J12" s="101">
        <v>275.19462754423046</v>
      </c>
      <c r="K12" s="101">
        <v>306.26792329932772</v>
      </c>
      <c r="L12" s="101">
        <v>338.18626760737965</v>
      </c>
      <c r="M12" s="177"/>
      <c r="N12" s="101">
        <v>2.1549680419356232</v>
      </c>
      <c r="O12" s="101">
        <v>2.0747000485593858</v>
      </c>
      <c r="P12" s="101">
        <v>2.1299314061167474</v>
      </c>
    </row>
    <row r="13" spans="1:16" x14ac:dyDescent="0.15">
      <c r="A13" s="99" t="s">
        <v>472</v>
      </c>
      <c r="B13" s="101">
        <v>98.720169552923565</v>
      </c>
      <c r="C13" s="101">
        <v>98.603603896059894</v>
      </c>
      <c r="D13" s="101">
        <v>92.773445863685467</v>
      </c>
      <c r="E13" s="101">
        <v>76.800116395734406</v>
      </c>
      <c r="F13" s="101">
        <v>75.149890997027754</v>
      </c>
      <c r="G13" s="101">
        <v>70.686000415609513</v>
      </c>
      <c r="H13" s="101">
        <v>64.118989229915982</v>
      </c>
      <c r="I13" s="101">
        <v>63.381491623725871</v>
      </c>
      <c r="J13" s="101">
        <v>56.240002066516837</v>
      </c>
      <c r="K13" s="101">
        <v>57.460899783446408</v>
      </c>
      <c r="L13" s="101">
        <v>56.870998206057713</v>
      </c>
      <c r="M13" s="177"/>
      <c r="N13" s="101">
        <v>-0.61936222078997627</v>
      </c>
      <c r="O13" s="101">
        <v>-1.8301451224940313</v>
      </c>
      <c r="P13" s="101">
        <v>-0.59798019034903449</v>
      </c>
    </row>
    <row r="14" spans="1:16" x14ac:dyDescent="0.15">
      <c r="A14" s="99" t="s">
        <v>287</v>
      </c>
      <c r="B14" s="101">
        <v>79.9103558456938</v>
      </c>
      <c r="C14" s="101">
        <v>72.974268461330766</v>
      </c>
      <c r="D14" s="101">
        <v>67.055267482915255</v>
      </c>
      <c r="E14" s="101">
        <v>56.255602856858289</v>
      </c>
      <c r="F14" s="101">
        <v>49.066237266401295</v>
      </c>
      <c r="G14" s="101">
        <v>44.414723929978535</v>
      </c>
      <c r="H14" s="101">
        <v>40.009543534146893</v>
      </c>
      <c r="I14" s="101">
        <v>36.168438354593853</v>
      </c>
      <c r="J14" s="101">
        <v>33.968053854652567</v>
      </c>
      <c r="K14" s="101">
        <v>30.053272509342015</v>
      </c>
      <c r="L14" s="101">
        <v>27.691596919668555</v>
      </c>
      <c r="M14" s="177"/>
      <c r="N14" s="101">
        <v>-1.7385918731994354</v>
      </c>
      <c r="O14" s="101">
        <v>-2.5489473026869547</v>
      </c>
      <c r="P14" s="101">
        <v>-1.8231213870065321</v>
      </c>
    </row>
    <row r="15" spans="1:16" ht="11.25" thickBot="1" x14ac:dyDescent="0.2">
      <c r="A15" s="104" t="s">
        <v>288</v>
      </c>
      <c r="B15" s="106">
        <v>95.925211099342178</v>
      </c>
      <c r="C15" s="106">
        <v>91.87486479706439</v>
      </c>
      <c r="D15" s="106">
        <v>86.801214448901476</v>
      </c>
      <c r="E15" s="106">
        <v>77.635616617482199</v>
      </c>
      <c r="F15" s="106">
        <v>78.441848088510682</v>
      </c>
      <c r="G15" s="106">
        <v>73.51282057385049</v>
      </c>
      <c r="H15" s="106">
        <v>66.680037572290686</v>
      </c>
      <c r="I15" s="106">
        <v>65.495397351405117</v>
      </c>
      <c r="J15" s="106">
        <v>55.539586310627897</v>
      </c>
      <c r="K15" s="106">
        <v>57.629794161464829</v>
      </c>
      <c r="L15" s="106">
        <v>56.060221609936001</v>
      </c>
      <c r="M15" s="177"/>
      <c r="N15" s="106">
        <v>-0.99450401442687797</v>
      </c>
      <c r="O15" s="106">
        <v>-1.3099198413716984</v>
      </c>
      <c r="P15" s="106">
        <v>-0.8636445901938905</v>
      </c>
    </row>
    <row r="16" spans="1:16" ht="12" customHeight="1" thickBot="1" x14ac:dyDescent="0.2">
      <c r="A16" s="278" t="s">
        <v>350</v>
      </c>
      <c r="B16" s="278"/>
      <c r="C16" s="278"/>
      <c r="D16" s="278"/>
      <c r="E16" s="278"/>
      <c r="F16" s="278"/>
      <c r="G16" s="278"/>
      <c r="H16" s="278"/>
      <c r="I16" s="278"/>
      <c r="J16" s="278"/>
      <c r="K16" s="278"/>
      <c r="L16" s="278"/>
      <c r="M16" s="175"/>
      <c r="N16" s="282" t="s">
        <v>284</v>
      </c>
      <c r="O16" s="282"/>
      <c r="P16" s="282"/>
    </row>
    <row r="17" spans="1:16" ht="11.25" thickBot="1" x14ac:dyDescent="0.2">
      <c r="A17" s="93" t="str">
        <f>$A$2</f>
        <v>Sweden:Reference scenario(REF2015f)</v>
      </c>
      <c r="B17" s="94">
        <v>2000</v>
      </c>
      <c r="C17" s="94">
        <v>2005</v>
      </c>
      <c r="D17" s="94">
        <v>2010</v>
      </c>
      <c r="E17" s="94">
        <v>2015</v>
      </c>
      <c r="F17" s="94">
        <v>2020</v>
      </c>
      <c r="G17" s="94">
        <v>2025</v>
      </c>
      <c r="H17" s="94">
        <v>2030</v>
      </c>
      <c r="I17" s="94">
        <v>2035</v>
      </c>
      <c r="J17" s="94">
        <v>2040</v>
      </c>
      <c r="K17" s="94">
        <v>2045</v>
      </c>
      <c r="L17" s="94">
        <v>2050</v>
      </c>
      <c r="M17" s="91"/>
      <c r="N17" s="95" t="s">
        <v>314</v>
      </c>
      <c r="O17" s="95" t="s">
        <v>480</v>
      </c>
      <c r="P17" s="95" t="s">
        <v>361</v>
      </c>
    </row>
    <row r="18" spans="1:16" x14ac:dyDescent="0.15">
      <c r="A18" s="96" t="s">
        <v>29</v>
      </c>
      <c r="B18" s="98">
        <v>100</v>
      </c>
      <c r="C18" s="98">
        <v>75.658644718252376</v>
      </c>
      <c r="D18" s="98">
        <v>70.058516599335334</v>
      </c>
      <c r="E18" s="98">
        <v>61.540885283051161</v>
      </c>
      <c r="F18" s="98">
        <v>59.242980708180745</v>
      </c>
      <c r="G18" s="98">
        <v>54.186549258012775</v>
      </c>
      <c r="H18" s="98">
        <v>48.45854842918564</v>
      </c>
      <c r="I18" s="98">
        <v>42.919684645379071</v>
      </c>
      <c r="J18" s="98">
        <v>38.221959793011038</v>
      </c>
      <c r="K18" s="98">
        <v>35.411223078364486</v>
      </c>
      <c r="L18" s="98">
        <v>32.628068134938104</v>
      </c>
      <c r="M18" s="177"/>
      <c r="N18" s="98">
        <v>-3.4958269149252819</v>
      </c>
      <c r="O18" s="98">
        <v>-1.8262290099610778</v>
      </c>
      <c r="P18" s="98">
        <v>-1.958251493485752</v>
      </c>
    </row>
    <row r="19" spans="1:16" x14ac:dyDescent="0.15">
      <c r="A19" s="99" t="s">
        <v>31</v>
      </c>
      <c r="B19" s="101">
        <v>100</v>
      </c>
      <c r="C19" s="101">
        <v>89.607334750049034</v>
      </c>
      <c r="D19" s="101">
        <v>83.909278092149691</v>
      </c>
      <c r="E19" s="101">
        <v>71.036991978690565</v>
      </c>
      <c r="F19" s="101">
        <v>61.825885745046975</v>
      </c>
      <c r="G19" s="101">
        <v>56.133817147711795</v>
      </c>
      <c r="H19" s="101">
        <v>49.386162897687313</v>
      </c>
      <c r="I19" s="101">
        <v>45.183888504560102</v>
      </c>
      <c r="J19" s="101">
        <v>41.376258676806223</v>
      </c>
      <c r="K19" s="101">
        <v>38.462372127402119</v>
      </c>
      <c r="L19" s="101">
        <v>35.942944453874823</v>
      </c>
      <c r="M19" s="177"/>
      <c r="N19" s="101">
        <v>-1.7390409878034196</v>
      </c>
      <c r="O19" s="101">
        <v>-2.6155165515044043</v>
      </c>
      <c r="P19" s="101">
        <v>-1.576134309975874</v>
      </c>
    </row>
    <row r="20" spans="1:16" x14ac:dyDescent="0.15">
      <c r="A20" s="99" t="s">
        <v>32</v>
      </c>
      <c r="B20" s="101">
        <v>100</v>
      </c>
      <c r="C20" s="101">
        <v>88.721334116889153</v>
      </c>
      <c r="D20" s="101">
        <v>91.049907139526695</v>
      </c>
      <c r="E20" s="101">
        <v>70.066921871536621</v>
      </c>
      <c r="F20" s="101">
        <v>62.623821452175264</v>
      </c>
      <c r="G20" s="101">
        <v>56.304942170553751</v>
      </c>
      <c r="H20" s="101">
        <v>52.074986074657971</v>
      </c>
      <c r="I20" s="101">
        <v>46.596689439516823</v>
      </c>
      <c r="J20" s="101">
        <v>42.290288013602577</v>
      </c>
      <c r="K20" s="101">
        <v>38.885252865688926</v>
      </c>
      <c r="L20" s="101">
        <v>35.740098843633326</v>
      </c>
      <c r="M20" s="177"/>
      <c r="N20" s="101">
        <v>-0.93324200941182767</v>
      </c>
      <c r="O20" s="101">
        <v>-2.754954745524385</v>
      </c>
      <c r="P20" s="101">
        <v>-1.864457112629947</v>
      </c>
    </row>
    <row r="21" spans="1:16" ht="11.25" thickBot="1" x14ac:dyDescent="0.2">
      <c r="A21" s="104" t="s">
        <v>33</v>
      </c>
      <c r="B21" s="106">
        <v>100</v>
      </c>
      <c r="C21" s="106">
        <v>92.02300558625673</v>
      </c>
      <c r="D21" s="106">
        <v>84.769730558177059</v>
      </c>
      <c r="E21" s="106">
        <v>73.845078474707208</v>
      </c>
      <c r="F21" s="106">
        <v>63.672187584782172</v>
      </c>
      <c r="G21" s="106">
        <v>55.497415480489678</v>
      </c>
      <c r="H21" s="106">
        <v>49.281666581975053</v>
      </c>
      <c r="I21" s="106">
        <v>44.552149015144423</v>
      </c>
      <c r="J21" s="106">
        <v>40.763902519716481</v>
      </c>
      <c r="K21" s="106">
        <v>37.435514945856461</v>
      </c>
      <c r="L21" s="106">
        <v>34.712577822728811</v>
      </c>
      <c r="M21" s="177"/>
      <c r="N21" s="106">
        <v>-1.6387407033795265</v>
      </c>
      <c r="O21" s="106">
        <v>-2.6754892564027188</v>
      </c>
      <c r="P21" s="106">
        <v>-1.7369875860809736</v>
      </c>
    </row>
    <row r="22" spans="1:16" ht="12" customHeight="1" thickBot="1" x14ac:dyDescent="0.2">
      <c r="A22" s="278" t="s">
        <v>289</v>
      </c>
      <c r="B22" s="278"/>
      <c r="C22" s="278"/>
      <c r="D22" s="278"/>
      <c r="E22" s="278"/>
      <c r="F22" s="278"/>
      <c r="G22" s="278"/>
      <c r="H22" s="278"/>
      <c r="I22" s="278"/>
      <c r="J22" s="278"/>
      <c r="K22" s="278"/>
      <c r="L22" s="278"/>
      <c r="M22" s="175"/>
      <c r="N22" s="282" t="s">
        <v>284</v>
      </c>
      <c r="O22" s="282"/>
      <c r="P22" s="282"/>
    </row>
    <row r="23" spans="1:16" ht="11.25" thickBot="1" x14ac:dyDescent="0.2">
      <c r="A23" s="93" t="str">
        <f>$A$2</f>
        <v>Sweden:Reference scenario(REF2015f)</v>
      </c>
      <c r="B23" s="94">
        <v>2000</v>
      </c>
      <c r="C23" s="94">
        <v>2005</v>
      </c>
      <c r="D23" s="94">
        <v>2010</v>
      </c>
      <c r="E23" s="94">
        <v>2015</v>
      </c>
      <c r="F23" s="94">
        <v>2020</v>
      </c>
      <c r="G23" s="94">
        <v>2025</v>
      </c>
      <c r="H23" s="94">
        <v>2030</v>
      </c>
      <c r="I23" s="94">
        <v>2035</v>
      </c>
      <c r="J23" s="94">
        <v>2040</v>
      </c>
      <c r="K23" s="94">
        <v>2045</v>
      </c>
      <c r="L23" s="94">
        <v>2050</v>
      </c>
      <c r="M23" s="91"/>
      <c r="N23" s="95" t="s">
        <v>314</v>
      </c>
      <c r="O23" s="95" t="s">
        <v>480</v>
      </c>
      <c r="P23" s="95" t="s">
        <v>361</v>
      </c>
    </row>
    <row r="24" spans="1:16" x14ac:dyDescent="0.15">
      <c r="A24" s="96" t="s">
        <v>4</v>
      </c>
      <c r="B24" s="98">
        <v>2.4523000000000001</v>
      </c>
      <c r="C24" s="98">
        <v>2.6289000000000007</v>
      </c>
      <c r="D24" s="98">
        <v>2.4922000000000004</v>
      </c>
      <c r="E24" s="98">
        <v>2.2632318211912414</v>
      </c>
      <c r="F24" s="98">
        <v>2.012287585331721</v>
      </c>
      <c r="G24" s="98">
        <v>1.7381499923083599</v>
      </c>
      <c r="H24" s="98">
        <v>1.3522838360198635</v>
      </c>
      <c r="I24" s="98">
        <v>0.92798120192168143</v>
      </c>
      <c r="J24" s="98">
        <v>0.6918513718442959</v>
      </c>
      <c r="K24" s="98">
        <v>0.56851999461086322</v>
      </c>
      <c r="L24" s="98">
        <v>0.48433578351920009</v>
      </c>
      <c r="M24" s="177"/>
      <c r="N24" s="98">
        <v>0.16152526008217372</v>
      </c>
      <c r="O24" s="98">
        <v>-3.0106054552872519</v>
      </c>
      <c r="P24" s="98">
        <v>-5.0043026944755713</v>
      </c>
    </row>
    <row r="25" spans="1:16" x14ac:dyDescent="0.15">
      <c r="A25" s="99" t="s">
        <v>5</v>
      </c>
      <c r="B25" s="101">
        <v>15.376700000000001</v>
      </c>
      <c r="C25" s="101">
        <v>14.136099999999999</v>
      </c>
      <c r="D25" s="101">
        <v>14.198900000000004</v>
      </c>
      <c r="E25" s="101">
        <v>11.662684002325921</v>
      </c>
      <c r="F25" s="101">
        <v>10.824626810148162</v>
      </c>
      <c r="G25" s="101">
        <v>10.333082596871876</v>
      </c>
      <c r="H25" s="101">
        <v>9.9179253537162335</v>
      </c>
      <c r="I25" s="101">
        <v>9.9006391330850896</v>
      </c>
      <c r="J25" s="101">
        <v>9.9092217099053954</v>
      </c>
      <c r="K25" s="101">
        <v>9.9215586950813517</v>
      </c>
      <c r="L25" s="101">
        <v>10.02050599841046</v>
      </c>
      <c r="M25" s="177"/>
      <c r="N25" s="101">
        <v>-0.79372205727856748</v>
      </c>
      <c r="O25" s="101">
        <v>-1.7781054533927865</v>
      </c>
      <c r="P25" s="101">
        <v>5.1462395003376571E-2</v>
      </c>
    </row>
    <row r="26" spans="1:16" x14ac:dyDescent="0.15">
      <c r="A26" s="99" t="s">
        <v>6</v>
      </c>
      <c r="B26" s="101">
        <v>0.81609999999999994</v>
      </c>
      <c r="C26" s="101">
        <v>0.8862000000000001</v>
      </c>
      <c r="D26" s="101">
        <v>1.4842000000000002</v>
      </c>
      <c r="E26" s="101">
        <v>0.67922804995059383</v>
      </c>
      <c r="F26" s="101">
        <v>1.9553636543403683</v>
      </c>
      <c r="G26" s="101">
        <v>2.4309835453288526</v>
      </c>
      <c r="H26" s="101">
        <v>2.3899896032152577</v>
      </c>
      <c r="I26" s="101">
        <v>3.1706237657661047</v>
      </c>
      <c r="J26" s="101">
        <v>2.1070973248905047</v>
      </c>
      <c r="K26" s="101">
        <v>2.5515181466292396</v>
      </c>
      <c r="L26" s="101">
        <v>2.5182147963408652</v>
      </c>
      <c r="M26" s="177"/>
      <c r="N26" s="101">
        <v>6.1634210473439754</v>
      </c>
      <c r="O26" s="101">
        <v>2.4106633489742402</v>
      </c>
      <c r="P26" s="101">
        <v>0.2616478045316839</v>
      </c>
    </row>
    <row r="27" spans="1:16" x14ac:dyDescent="0.15">
      <c r="A27" s="99" t="s">
        <v>7</v>
      </c>
      <c r="B27" s="101">
        <v>14.7849</v>
      </c>
      <c r="C27" s="101">
        <v>18.669900000000002</v>
      </c>
      <c r="D27" s="101">
        <v>14.9169</v>
      </c>
      <c r="E27" s="101">
        <v>14.361814108418141</v>
      </c>
      <c r="F27" s="101">
        <v>12.191882250317533</v>
      </c>
      <c r="G27" s="101">
        <v>12.191882250317533</v>
      </c>
      <c r="H27" s="101">
        <v>12.191882250317533</v>
      </c>
      <c r="I27" s="101">
        <v>12.191882250317533</v>
      </c>
      <c r="J27" s="101">
        <v>16.057808566107006</v>
      </c>
      <c r="K27" s="101">
        <v>13.952344565557897</v>
      </c>
      <c r="L27" s="101">
        <v>13.952344565557897</v>
      </c>
      <c r="M27" s="177"/>
      <c r="N27" s="101">
        <v>8.892360079815198E-2</v>
      </c>
      <c r="O27" s="101">
        <v>-1.0035527510685815</v>
      </c>
      <c r="P27" s="101">
        <v>0.67666521562788073</v>
      </c>
    </row>
    <row r="28" spans="1:16" x14ac:dyDescent="0.15">
      <c r="A28" s="99" t="s">
        <v>12</v>
      </c>
      <c r="B28" s="101">
        <v>0.40219999999999995</v>
      </c>
      <c r="C28" s="101">
        <v>-0.63560000000000016</v>
      </c>
      <c r="D28" s="101">
        <v>0.17859999999999998</v>
      </c>
      <c r="E28" s="101">
        <v>-1.1105928726602166</v>
      </c>
      <c r="F28" s="101">
        <v>-0.54172355061432764</v>
      </c>
      <c r="G28" s="101">
        <v>-0.77662149454608043</v>
      </c>
      <c r="H28" s="101">
        <v>-1.0355152083448151</v>
      </c>
      <c r="I28" s="101">
        <v>-1.3205998186857273</v>
      </c>
      <c r="J28" s="101">
        <v>-1.7024862713468372</v>
      </c>
      <c r="K28" s="101">
        <v>-1.7890988197506967</v>
      </c>
      <c r="L28" s="101">
        <v>-1.767696201513014</v>
      </c>
      <c r="M28" s="177"/>
      <c r="N28" s="101">
        <v>-7.7972363063674388</v>
      </c>
      <c r="O28" s="101">
        <v>0</v>
      </c>
      <c r="P28" s="101">
        <v>2.7099593537138311</v>
      </c>
    </row>
    <row r="29" spans="1:16" x14ac:dyDescent="0.15">
      <c r="A29" s="102" t="s">
        <v>122</v>
      </c>
      <c r="B29" s="103">
        <v>15.065599999999998</v>
      </c>
      <c r="C29" s="103">
        <v>15.307700000000001</v>
      </c>
      <c r="D29" s="103">
        <v>17.511699999999998</v>
      </c>
      <c r="E29" s="103">
        <v>19.145713272829589</v>
      </c>
      <c r="F29" s="103">
        <v>19.076984200905002</v>
      </c>
      <c r="G29" s="103">
        <v>19.76887847417677</v>
      </c>
      <c r="H29" s="103">
        <v>20.871947061484317</v>
      </c>
      <c r="I29" s="103">
        <v>21.109356833087812</v>
      </c>
      <c r="J29" s="103">
        <v>21.049113007005193</v>
      </c>
      <c r="K29" s="103">
        <v>22.169319855949318</v>
      </c>
      <c r="L29" s="103">
        <v>22.992871462725294</v>
      </c>
      <c r="M29" s="177"/>
      <c r="N29" s="103">
        <v>1.5159276635244634</v>
      </c>
      <c r="O29" s="103">
        <v>0.88154685107568742</v>
      </c>
      <c r="P29" s="103">
        <v>0.48506374363856963</v>
      </c>
    </row>
    <row r="30" spans="1:16" ht="11.25" thickBot="1" x14ac:dyDescent="0.2">
      <c r="A30" s="107" t="s">
        <v>285</v>
      </c>
      <c r="B30" s="108">
        <v>48.897799999999997</v>
      </c>
      <c r="C30" s="108">
        <v>50.993200000000002</v>
      </c>
      <c r="D30" s="108">
        <v>50.782500000000006</v>
      </c>
      <c r="E30" s="108">
        <v>47.002078382055274</v>
      </c>
      <c r="F30" s="108">
        <v>45.519420950428461</v>
      </c>
      <c r="G30" s="108">
        <v>45.686355364457313</v>
      </c>
      <c r="H30" s="108">
        <v>45.68851289640839</v>
      </c>
      <c r="I30" s="108">
        <v>45.979883365492498</v>
      </c>
      <c r="J30" s="108">
        <v>48.112605708405553</v>
      </c>
      <c r="K30" s="108">
        <v>47.374162438077974</v>
      </c>
      <c r="L30" s="108">
        <v>48.2005764050407</v>
      </c>
      <c r="M30" s="115"/>
      <c r="N30" s="109">
        <v>0.37891006948902461</v>
      </c>
      <c r="O30" s="109">
        <v>-0.52713026505415428</v>
      </c>
      <c r="P30" s="109">
        <v>0.26797878411675136</v>
      </c>
    </row>
    <row r="31" spans="1:16" ht="12" customHeight="1" thickBot="1" x14ac:dyDescent="0.2">
      <c r="A31" s="281" t="s">
        <v>290</v>
      </c>
      <c r="B31" s="281"/>
      <c r="C31" s="281"/>
      <c r="D31" s="281"/>
      <c r="E31" s="281"/>
      <c r="F31" s="281"/>
      <c r="G31" s="281"/>
      <c r="H31" s="281"/>
      <c r="I31" s="281"/>
      <c r="J31" s="281"/>
      <c r="K31" s="281"/>
      <c r="L31" s="281"/>
      <c r="M31" s="175"/>
      <c r="N31" s="283" t="s">
        <v>595</v>
      </c>
      <c r="O31" s="283"/>
      <c r="P31" s="283"/>
    </row>
    <row r="32" spans="1:16" ht="11.25" thickBot="1" x14ac:dyDescent="0.2">
      <c r="A32" s="93" t="str">
        <f>$A$2</f>
        <v>Sweden:Reference scenario(REF2015f)</v>
      </c>
      <c r="B32" s="94">
        <v>2000</v>
      </c>
      <c r="C32" s="94">
        <v>2005</v>
      </c>
      <c r="D32" s="94">
        <v>2010</v>
      </c>
      <c r="E32" s="94">
        <v>2015</v>
      </c>
      <c r="F32" s="94">
        <v>2020</v>
      </c>
      <c r="G32" s="94">
        <v>2025</v>
      </c>
      <c r="H32" s="94">
        <v>2030</v>
      </c>
      <c r="I32" s="94">
        <v>2035</v>
      </c>
      <c r="J32" s="94">
        <v>2040</v>
      </c>
      <c r="K32" s="94">
        <v>2045</v>
      </c>
      <c r="L32" s="94">
        <v>2050</v>
      </c>
      <c r="M32" s="91"/>
      <c r="N32" s="95" t="s">
        <v>314</v>
      </c>
      <c r="O32" s="95" t="s">
        <v>480</v>
      </c>
      <c r="P32" s="95" t="s">
        <v>361</v>
      </c>
    </row>
    <row r="33" spans="1:16" x14ac:dyDescent="0.15">
      <c r="A33" s="96" t="s">
        <v>4</v>
      </c>
      <c r="B33" s="98">
        <v>5.0151540560107</v>
      </c>
      <c r="C33" s="98">
        <v>5.1553932681220234</v>
      </c>
      <c r="D33" s="98">
        <v>4.9075961207108758</v>
      </c>
      <c r="E33" s="98">
        <v>4.8151739222989587</v>
      </c>
      <c r="F33" s="98">
        <v>4.4207231623687431</v>
      </c>
      <c r="G33" s="98">
        <v>3.8045275847514666</v>
      </c>
      <c r="H33" s="98">
        <v>2.9597895626105348</v>
      </c>
      <c r="I33" s="98">
        <v>2.0182330488861644</v>
      </c>
      <c r="J33" s="98">
        <v>1.4379835838394952</v>
      </c>
      <c r="K33" s="98">
        <v>1.2000634213933952</v>
      </c>
      <c r="L33" s="98">
        <v>1.0048340074799385</v>
      </c>
      <c r="M33" s="177"/>
      <c r="N33" s="98">
        <v>-0.10755793529982416</v>
      </c>
      <c r="O33" s="98">
        <v>-1.947806558100341</v>
      </c>
      <c r="P33" s="98">
        <v>-1.9549555551305964</v>
      </c>
    </row>
    <row r="34" spans="1:16" x14ac:dyDescent="0.15">
      <c r="A34" s="99" t="s">
        <v>5</v>
      </c>
      <c r="B34" s="101">
        <v>31.446609049895912</v>
      </c>
      <c r="C34" s="101">
        <v>27.721539342500556</v>
      </c>
      <c r="D34" s="101">
        <v>27.960222517599576</v>
      </c>
      <c r="E34" s="101">
        <v>24.813124022997609</v>
      </c>
      <c r="F34" s="101">
        <v>23.780238377672667</v>
      </c>
      <c r="G34" s="101">
        <v>22.617436900888617</v>
      </c>
      <c r="H34" s="101">
        <v>21.707700086898409</v>
      </c>
      <c r="I34" s="101">
        <v>21.532545122799146</v>
      </c>
      <c r="J34" s="101">
        <v>20.595894909458615</v>
      </c>
      <c r="K34" s="101">
        <v>20.942974365087014</v>
      </c>
      <c r="L34" s="101">
        <v>20.78918292222443</v>
      </c>
      <c r="M34" s="177"/>
      <c r="N34" s="101">
        <v>-3.4863865322963363</v>
      </c>
      <c r="O34" s="101">
        <v>-6.2525224307011662</v>
      </c>
      <c r="P34" s="101">
        <v>-0.91851716467397893</v>
      </c>
    </row>
    <row r="35" spans="1:16" x14ac:dyDescent="0.15">
      <c r="A35" s="99" t="s">
        <v>6</v>
      </c>
      <c r="B35" s="101">
        <v>1.6689912429598059</v>
      </c>
      <c r="C35" s="101">
        <v>1.7378787759936616</v>
      </c>
      <c r="D35" s="101">
        <v>2.9226603652833165</v>
      </c>
      <c r="E35" s="101">
        <v>1.4451021600140848</v>
      </c>
      <c r="F35" s="101">
        <v>4.2956689991065513</v>
      </c>
      <c r="G35" s="101">
        <v>5.3210275276633006</v>
      </c>
      <c r="H35" s="101">
        <v>5.2310514212493375</v>
      </c>
      <c r="I35" s="101">
        <v>6.8956759645580803</v>
      </c>
      <c r="J35" s="101">
        <v>4.3795119675307514</v>
      </c>
      <c r="K35" s="101">
        <v>5.3858855023860084</v>
      </c>
      <c r="L35" s="101">
        <v>5.224449548444646</v>
      </c>
      <c r="M35" s="177"/>
      <c r="N35" s="101">
        <v>1.2536691223235106</v>
      </c>
      <c r="O35" s="101">
        <v>2.308391055966021</v>
      </c>
      <c r="P35" s="101">
        <v>-6.6018728046914887E-3</v>
      </c>
    </row>
    <row r="36" spans="1:16" x14ac:dyDescent="0.15">
      <c r="A36" s="99" t="s">
        <v>7</v>
      </c>
      <c r="B36" s="101">
        <v>30.236329650822739</v>
      </c>
      <c r="C36" s="101">
        <v>36.612528729320765</v>
      </c>
      <c r="D36" s="101">
        <v>29.374095406882294</v>
      </c>
      <c r="E36" s="101">
        <v>30.555700094107497</v>
      </c>
      <c r="F36" s="101">
        <v>26.783913318218023</v>
      </c>
      <c r="G36" s="101">
        <v>26.68604696754268</v>
      </c>
      <c r="H36" s="101">
        <v>26.684786782097142</v>
      </c>
      <c r="I36" s="101">
        <v>26.515687639754731</v>
      </c>
      <c r="J36" s="101">
        <v>33.375470585459496</v>
      </c>
      <c r="K36" s="101">
        <v>29.45137992422513</v>
      </c>
      <c r="L36" s="101">
        <v>28.946426798536777</v>
      </c>
      <c r="M36" s="177"/>
      <c r="N36" s="101">
        <v>-0.86223424394044557</v>
      </c>
      <c r="O36" s="101">
        <v>-2.6893086247851521</v>
      </c>
      <c r="P36" s="101">
        <v>2.2616400164396353</v>
      </c>
    </row>
    <row r="37" spans="1:16" x14ac:dyDescent="0.15">
      <c r="A37" s="99" t="s">
        <v>12</v>
      </c>
      <c r="B37" s="101">
        <v>0.82253189305040308</v>
      </c>
      <c r="C37" s="101">
        <v>-1.2464407018975079</v>
      </c>
      <c r="D37" s="101">
        <v>0.35169595825333527</v>
      </c>
      <c r="E37" s="101">
        <v>-2.3628590711091304</v>
      </c>
      <c r="F37" s="101">
        <v>-1.190093237794644</v>
      </c>
      <c r="G37" s="101">
        <v>-1.6998981169556586</v>
      </c>
      <c r="H37" s="101">
        <v>-2.2664673080795721</v>
      </c>
      <c r="I37" s="101">
        <v>-2.8721252035119909</v>
      </c>
      <c r="J37" s="101">
        <v>-3.5385451406748536</v>
      </c>
      <c r="K37" s="101">
        <v>-3.7765286554441988</v>
      </c>
      <c r="L37" s="101">
        <v>-3.6673756484956734</v>
      </c>
      <c r="M37" s="177"/>
      <c r="N37" s="101">
        <v>-0.47083593479706781</v>
      </c>
      <c r="O37" s="101">
        <v>-2.6181632663329073</v>
      </c>
      <c r="P37" s="101">
        <v>-1.4009083404161013</v>
      </c>
    </row>
    <row r="38" spans="1:16" ht="11.25" thickBot="1" x14ac:dyDescent="0.2">
      <c r="A38" s="104" t="s">
        <v>122</v>
      </c>
      <c r="B38" s="106">
        <v>30.810384107260447</v>
      </c>
      <c r="C38" s="106">
        <v>30.019100585960473</v>
      </c>
      <c r="D38" s="106">
        <v>34.483729631270613</v>
      </c>
      <c r="E38" s="106">
        <v>40.733758871690988</v>
      </c>
      <c r="F38" s="106">
        <v>41.909549380428658</v>
      </c>
      <c r="G38" s="106">
        <v>43.270859136109586</v>
      </c>
      <c r="H38" s="106">
        <v>45.683139455224158</v>
      </c>
      <c r="I38" s="106">
        <v>45.909983427513879</v>
      </c>
      <c r="J38" s="106">
        <v>43.749684094386488</v>
      </c>
      <c r="K38" s="106">
        <v>46.79622544235265</v>
      </c>
      <c r="L38" s="106">
        <v>47.702482371809886</v>
      </c>
      <c r="M38" s="177"/>
      <c r="N38" s="106">
        <v>3.6733455240101662</v>
      </c>
      <c r="O38" s="106">
        <v>11.199409823953545</v>
      </c>
      <c r="P38" s="106">
        <v>2.0193429165857282</v>
      </c>
    </row>
    <row r="39" spans="1:16" ht="12" customHeight="1" thickBot="1" x14ac:dyDescent="0.2">
      <c r="A39" s="278" t="s">
        <v>291</v>
      </c>
      <c r="B39" s="278"/>
      <c r="C39" s="278"/>
      <c r="D39" s="278"/>
      <c r="E39" s="278"/>
      <c r="F39" s="278"/>
      <c r="G39" s="278"/>
      <c r="H39" s="278"/>
      <c r="I39" s="278"/>
      <c r="J39" s="278"/>
      <c r="K39" s="278"/>
      <c r="L39" s="278"/>
      <c r="M39" s="175"/>
      <c r="N39" s="282" t="s">
        <v>284</v>
      </c>
      <c r="O39" s="282"/>
      <c r="P39" s="282"/>
    </row>
    <row r="40" spans="1:16" ht="11.25" thickBot="1" x14ac:dyDescent="0.2">
      <c r="A40" s="93" t="str">
        <f>$A$2</f>
        <v>Sweden:Reference scenario(REF2015f)</v>
      </c>
      <c r="B40" s="94">
        <v>2000</v>
      </c>
      <c r="C40" s="94">
        <v>2005</v>
      </c>
      <c r="D40" s="94">
        <v>2010</v>
      </c>
      <c r="E40" s="94">
        <v>2015</v>
      </c>
      <c r="F40" s="94">
        <v>2020</v>
      </c>
      <c r="G40" s="94">
        <v>2025</v>
      </c>
      <c r="H40" s="94">
        <v>2030</v>
      </c>
      <c r="I40" s="94">
        <v>2035</v>
      </c>
      <c r="J40" s="94">
        <v>2040</v>
      </c>
      <c r="K40" s="94">
        <v>2045</v>
      </c>
      <c r="L40" s="94">
        <v>2050</v>
      </c>
      <c r="M40" s="91"/>
      <c r="N40" s="95" t="s">
        <v>314</v>
      </c>
      <c r="O40" s="95" t="s">
        <v>480</v>
      </c>
      <c r="P40" s="95" t="s">
        <v>361</v>
      </c>
    </row>
    <row r="41" spans="1:16" x14ac:dyDescent="0.15">
      <c r="A41" s="96" t="s">
        <v>292</v>
      </c>
      <c r="B41" s="97">
        <v>4.0300000000001619E-2</v>
      </c>
      <c r="C41" s="97">
        <v>4.3600000000000021E-2</v>
      </c>
      <c r="D41" s="97">
        <v>1.830000000000348E-2</v>
      </c>
      <c r="E41" s="97">
        <v>0</v>
      </c>
      <c r="F41" s="97">
        <v>0</v>
      </c>
      <c r="G41" s="97">
        <v>0</v>
      </c>
      <c r="H41" s="97">
        <v>0</v>
      </c>
      <c r="I41" s="97">
        <v>0</v>
      </c>
      <c r="J41" s="97">
        <v>0</v>
      </c>
      <c r="K41" s="97">
        <v>0</v>
      </c>
      <c r="L41" s="97">
        <v>0</v>
      </c>
      <c r="M41" s="115"/>
      <c r="N41" s="98">
        <v>-7.5909289766456833</v>
      </c>
      <c r="O41" s="98">
        <v>-100</v>
      </c>
      <c r="P41" s="98">
        <v>0</v>
      </c>
    </row>
    <row r="42" spans="1:16" x14ac:dyDescent="0.15">
      <c r="A42" s="99" t="s">
        <v>293</v>
      </c>
      <c r="B42" s="100">
        <v>0.16150000000000045</v>
      </c>
      <c r="C42" s="100">
        <v>0.21140000000000064</v>
      </c>
      <c r="D42" s="100">
        <v>0.23799999999999996</v>
      </c>
      <c r="E42" s="100">
        <v>0.20960634094363925</v>
      </c>
      <c r="F42" s="100">
        <v>9.5027972448502293E-2</v>
      </c>
      <c r="G42" s="100">
        <v>9.5225736644229453E-2</v>
      </c>
      <c r="H42" s="100">
        <v>0</v>
      </c>
      <c r="I42" s="100">
        <v>0</v>
      </c>
      <c r="J42" s="100">
        <v>0</v>
      </c>
      <c r="K42" s="100">
        <v>0</v>
      </c>
      <c r="L42" s="100">
        <v>0</v>
      </c>
      <c r="M42" s="115"/>
      <c r="N42" s="101">
        <v>3.9538176114951362</v>
      </c>
      <c r="O42" s="101">
        <v>-100</v>
      </c>
      <c r="P42" s="101">
        <v>0</v>
      </c>
    </row>
    <row r="43" spans="1:16" x14ac:dyDescent="0.15">
      <c r="A43" s="99" t="s">
        <v>294</v>
      </c>
      <c r="B43" s="100">
        <v>15.065599999999998</v>
      </c>
      <c r="C43" s="100">
        <v>15.307700000000001</v>
      </c>
      <c r="D43" s="100">
        <v>17.511699999999998</v>
      </c>
      <c r="E43" s="100">
        <v>18.801069774215357</v>
      </c>
      <c r="F43" s="100">
        <v>18.685694003280446</v>
      </c>
      <c r="G43" s="100">
        <v>19.30458344860973</v>
      </c>
      <c r="H43" s="100">
        <v>20.378851670388105</v>
      </c>
      <c r="I43" s="100">
        <v>20.602045813527734</v>
      </c>
      <c r="J43" s="100">
        <v>20.511593885020734</v>
      </c>
      <c r="K43" s="100">
        <v>21.61851726038525</v>
      </c>
      <c r="L43" s="100">
        <v>22.422815923142345</v>
      </c>
      <c r="M43" s="115"/>
      <c r="N43" s="101">
        <v>1.5159276635244634</v>
      </c>
      <c r="O43" s="101">
        <v>0.76102343161437158</v>
      </c>
      <c r="P43" s="101">
        <v>0.47905043600831032</v>
      </c>
    </row>
    <row r="44" spans="1:16" x14ac:dyDescent="0.15">
      <c r="A44" s="99" t="s">
        <v>295</v>
      </c>
      <c r="B44" s="100">
        <v>14.7849</v>
      </c>
      <c r="C44" s="100">
        <v>18.669900000000002</v>
      </c>
      <c r="D44" s="100">
        <v>14.9169</v>
      </c>
      <c r="E44" s="100">
        <v>14.361814108418141</v>
      </c>
      <c r="F44" s="100">
        <v>12.191882250317533</v>
      </c>
      <c r="G44" s="100">
        <v>12.191882250317533</v>
      </c>
      <c r="H44" s="100">
        <v>12.191882250317533</v>
      </c>
      <c r="I44" s="100">
        <v>12.191882250317533</v>
      </c>
      <c r="J44" s="100">
        <v>16.057808566107006</v>
      </c>
      <c r="K44" s="100">
        <v>13.952344565557897</v>
      </c>
      <c r="L44" s="100">
        <v>13.952344565557897</v>
      </c>
      <c r="M44" s="115"/>
      <c r="N44" s="101">
        <v>8.892360079815198E-2</v>
      </c>
      <c r="O44" s="101">
        <v>-1.0035527510685815</v>
      </c>
      <c r="P44" s="101">
        <v>0.67666521562788073</v>
      </c>
    </row>
    <row r="45" spans="1:16" x14ac:dyDescent="0.15">
      <c r="A45" s="99" t="s">
        <v>296</v>
      </c>
      <c r="B45" s="100">
        <v>17.624499999999998</v>
      </c>
      <c r="C45" s="100">
        <v>17.540099999999995</v>
      </c>
      <c r="D45" s="100">
        <v>16.567600000000002</v>
      </c>
      <c r="E45" s="100">
        <v>14.532363372472844</v>
      </c>
      <c r="F45" s="100">
        <v>15.098020973465308</v>
      </c>
      <c r="G45" s="100">
        <v>15.193016641176373</v>
      </c>
      <c r="H45" s="100">
        <v>14.856751673125466</v>
      </c>
      <c r="I45" s="100">
        <v>15.759699837559566</v>
      </c>
      <c r="J45" s="100">
        <v>14.875737642114629</v>
      </c>
      <c r="K45" s="100">
        <v>15.510949300280455</v>
      </c>
      <c r="L45" s="100">
        <v>15.754027734496869</v>
      </c>
      <c r="M45" s="115"/>
      <c r="N45" s="101">
        <v>-0.61650176726857353</v>
      </c>
      <c r="O45" s="101">
        <v>-0.54349052126447805</v>
      </c>
      <c r="P45" s="101">
        <v>0.29363848423438199</v>
      </c>
    </row>
    <row r="46" spans="1:16" x14ac:dyDescent="0.15">
      <c r="A46" s="110" t="s">
        <v>297</v>
      </c>
      <c r="B46" s="100">
        <v>2.4093</v>
      </c>
      <c r="C46" s="100">
        <v>2.5556000000000001</v>
      </c>
      <c r="D46" s="100">
        <v>2.5477000000000003</v>
      </c>
      <c r="E46" s="100">
        <v>2.0536254802476019</v>
      </c>
      <c r="F46" s="100">
        <v>1.9172596128832189</v>
      </c>
      <c r="G46" s="100">
        <v>1.6429242556641301</v>
      </c>
      <c r="H46" s="100">
        <v>1.3522838360198635</v>
      </c>
      <c r="I46" s="100">
        <v>0.92798120192168143</v>
      </c>
      <c r="J46" s="100">
        <v>0.6918513718442959</v>
      </c>
      <c r="K46" s="100">
        <v>0.56851999461086322</v>
      </c>
      <c r="L46" s="100">
        <v>0.48433578351920004</v>
      </c>
      <c r="M46" s="115"/>
      <c r="N46" s="111">
        <v>0.56011020934789713</v>
      </c>
      <c r="O46" s="111">
        <v>-3.1173568985025324</v>
      </c>
      <c r="P46" s="111">
        <v>-5.0043026944755713</v>
      </c>
    </row>
    <row r="47" spans="1:16" x14ac:dyDescent="0.15">
      <c r="A47" s="133" t="s">
        <v>298</v>
      </c>
      <c r="B47" s="100">
        <v>0.40220000000000006</v>
      </c>
      <c r="C47" s="100">
        <v>-0.63560000000000016</v>
      </c>
      <c r="D47" s="100">
        <v>0.17859999999999993</v>
      </c>
      <c r="E47" s="100">
        <v>-1.1105928726602179</v>
      </c>
      <c r="F47" s="100">
        <v>-0.54172355061432698</v>
      </c>
      <c r="G47" s="100">
        <v>-0.77662149454608254</v>
      </c>
      <c r="H47" s="100">
        <v>-1.0355152083448143</v>
      </c>
      <c r="I47" s="100">
        <v>-1.3205998186857273</v>
      </c>
      <c r="J47" s="100">
        <v>-1.7024862713468361</v>
      </c>
      <c r="K47" s="100">
        <v>-1.7890988197506961</v>
      </c>
      <c r="L47" s="100">
        <v>-1.767696201513014</v>
      </c>
      <c r="M47" s="115"/>
      <c r="N47" s="111">
        <v>-7.7972363063674388</v>
      </c>
      <c r="O47" s="111">
        <v>0</v>
      </c>
      <c r="P47" s="111">
        <v>2.7099593537138311</v>
      </c>
    </row>
    <row r="48" spans="1:16" x14ac:dyDescent="0.15">
      <c r="A48" s="134" t="s">
        <v>321</v>
      </c>
      <c r="B48" s="112">
        <v>0</v>
      </c>
      <c r="C48" s="112">
        <v>0</v>
      </c>
      <c r="D48" s="112">
        <v>0</v>
      </c>
      <c r="E48" s="112">
        <v>0.34464349861422988</v>
      </c>
      <c r="F48" s="112">
        <v>0.39129019762455286</v>
      </c>
      <c r="G48" s="112">
        <v>0.46429502556704105</v>
      </c>
      <c r="H48" s="112">
        <v>0.49309539109621403</v>
      </c>
      <c r="I48" s="112">
        <v>0.50731101956007596</v>
      </c>
      <c r="J48" s="112">
        <v>0.53751912198446106</v>
      </c>
      <c r="K48" s="112">
        <v>0.5508025955640693</v>
      </c>
      <c r="L48" s="112">
        <v>0.57005553958294675</v>
      </c>
      <c r="M48" s="115"/>
      <c r="N48" s="103">
        <v>0</v>
      </c>
      <c r="O48" s="103">
        <v>0</v>
      </c>
      <c r="P48" s="103">
        <v>0.72779135892226954</v>
      </c>
    </row>
    <row r="49" spans="1:16" x14ac:dyDescent="0.15">
      <c r="A49" s="113" t="s">
        <v>299</v>
      </c>
      <c r="B49" s="114">
        <v>50.488300000000002</v>
      </c>
      <c r="C49" s="114">
        <v>53.692700000000002</v>
      </c>
      <c r="D49" s="114">
        <v>51.9788</v>
      </c>
      <c r="E49" s="114">
        <v>49.192529702251598</v>
      </c>
      <c r="F49" s="114">
        <v>47.83745145940523</v>
      </c>
      <c r="G49" s="114">
        <v>48.115305863432951</v>
      </c>
      <c r="H49" s="114">
        <v>48.237349612602365</v>
      </c>
      <c r="I49" s="114">
        <v>48.668320304200869</v>
      </c>
      <c r="J49" s="114">
        <v>50.97202431572429</v>
      </c>
      <c r="K49" s="114">
        <v>50.412034896647839</v>
      </c>
      <c r="L49" s="114">
        <v>51.415883344786252</v>
      </c>
      <c r="M49" s="115"/>
      <c r="N49" s="116">
        <v>0.29136681914143647</v>
      </c>
      <c r="O49" s="116">
        <v>-0.37281498248915579</v>
      </c>
      <c r="P49" s="116">
        <v>0.31957721264233019</v>
      </c>
    </row>
    <row r="50" spans="1:16" ht="11.25" thickBot="1" x14ac:dyDescent="0.2">
      <c r="A50" s="117" t="s">
        <v>300</v>
      </c>
      <c r="B50" s="118">
        <v>30.052300000000002</v>
      </c>
      <c r="C50" s="118">
        <v>34.232600000000005</v>
      </c>
      <c r="D50" s="118">
        <v>32.684899999999999</v>
      </c>
      <c r="E50" s="118">
        <v>33.372490223577138</v>
      </c>
      <c r="F50" s="118">
        <v>30.972604226046482</v>
      </c>
      <c r="G50" s="118">
        <v>31.591691435571494</v>
      </c>
      <c r="H50" s="118">
        <v>32.570733920705635</v>
      </c>
      <c r="I50" s="118">
        <v>32.793928063845271</v>
      </c>
      <c r="J50" s="118">
        <v>36.569402451127743</v>
      </c>
      <c r="K50" s="118">
        <v>35.570861825943147</v>
      </c>
      <c r="L50" s="118">
        <v>36.375160488700246</v>
      </c>
      <c r="M50" s="115"/>
      <c r="N50" s="119">
        <v>0.84327571034394921</v>
      </c>
      <c r="O50" s="119">
        <v>-1.7493694058712261E-2</v>
      </c>
      <c r="P50" s="119">
        <v>0.55388824440978368</v>
      </c>
    </row>
    <row r="51" spans="1:16" ht="12" customHeight="1" thickBot="1" x14ac:dyDescent="0.2">
      <c r="A51" s="281" t="s">
        <v>301</v>
      </c>
      <c r="B51" s="281"/>
      <c r="C51" s="281"/>
      <c r="D51" s="281"/>
      <c r="E51" s="281"/>
      <c r="F51" s="281"/>
      <c r="G51" s="281"/>
      <c r="H51" s="281"/>
      <c r="I51" s="281"/>
      <c r="J51" s="281"/>
      <c r="K51" s="281"/>
      <c r="L51" s="281"/>
      <c r="M51" s="175"/>
      <c r="N51" s="283" t="s">
        <v>595</v>
      </c>
      <c r="O51" s="283"/>
      <c r="P51" s="283"/>
    </row>
    <row r="52" spans="1:16" ht="11.25" thickBot="1" x14ac:dyDescent="0.2">
      <c r="A52" s="93" t="str">
        <f>$A$2</f>
        <v>Sweden:Reference scenario(REF2015f)</v>
      </c>
      <c r="B52" s="94">
        <v>2000</v>
      </c>
      <c r="C52" s="94">
        <v>2005</v>
      </c>
      <c r="D52" s="94">
        <v>2010</v>
      </c>
      <c r="E52" s="94">
        <v>2015</v>
      </c>
      <c r="F52" s="94">
        <v>2020</v>
      </c>
      <c r="G52" s="94">
        <v>2025</v>
      </c>
      <c r="H52" s="94">
        <v>2030</v>
      </c>
      <c r="I52" s="94">
        <v>2035</v>
      </c>
      <c r="J52" s="94">
        <v>2040</v>
      </c>
      <c r="K52" s="94">
        <v>2045</v>
      </c>
      <c r="L52" s="94">
        <v>2050</v>
      </c>
      <c r="M52" s="91"/>
      <c r="N52" s="95" t="s">
        <v>314</v>
      </c>
      <c r="O52" s="95" t="s">
        <v>480</v>
      </c>
      <c r="P52" s="95" t="s">
        <v>361</v>
      </c>
    </row>
    <row r="53" spans="1:16" x14ac:dyDescent="0.15">
      <c r="A53" s="96" t="s">
        <v>292</v>
      </c>
      <c r="B53" s="98">
        <v>7.9820473258164007E-2</v>
      </c>
      <c r="C53" s="98">
        <v>8.1202845079498737E-2</v>
      </c>
      <c r="D53" s="98">
        <v>3.5206661177255884E-2</v>
      </c>
      <c r="E53" s="98">
        <v>0</v>
      </c>
      <c r="F53" s="98">
        <v>0</v>
      </c>
      <c r="G53" s="98">
        <v>0</v>
      </c>
      <c r="H53" s="98">
        <v>0</v>
      </c>
      <c r="I53" s="98">
        <v>0</v>
      </c>
      <c r="J53" s="98">
        <v>0</v>
      </c>
      <c r="K53" s="98">
        <v>0</v>
      </c>
      <c r="L53" s="98">
        <v>0</v>
      </c>
      <c r="M53" s="177"/>
      <c r="N53" s="98">
        <v>-4.4613812080908123E-2</v>
      </c>
      <c r="O53" s="98">
        <v>-3.5206661177255884E-2</v>
      </c>
      <c r="P53" s="98">
        <v>0</v>
      </c>
    </row>
    <row r="54" spans="1:16" x14ac:dyDescent="0.15">
      <c r="A54" s="99" t="s">
        <v>293</v>
      </c>
      <c r="B54" s="101">
        <v>0.31987609010404477</v>
      </c>
      <c r="C54" s="101">
        <v>0.39372205160105683</v>
      </c>
      <c r="D54" s="101">
        <v>0.45787898143089101</v>
      </c>
      <c r="E54" s="101">
        <v>0.42609384435467512</v>
      </c>
      <c r="F54" s="101">
        <v>0.19864764854612468</v>
      </c>
      <c r="G54" s="101">
        <v>0.19791152718536462</v>
      </c>
      <c r="H54" s="101">
        <v>0</v>
      </c>
      <c r="I54" s="101">
        <v>0</v>
      </c>
      <c r="J54" s="101">
        <v>0</v>
      </c>
      <c r="K54" s="101">
        <v>0</v>
      </c>
      <c r="L54" s="101">
        <v>0</v>
      </c>
      <c r="M54" s="177"/>
      <c r="N54" s="101">
        <v>0.13800289132684623</v>
      </c>
      <c r="O54" s="101">
        <v>-0.45787898143089101</v>
      </c>
      <c r="P54" s="101">
        <v>0</v>
      </c>
    </row>
    <row r="55" spans="1:16" x14ac:dyDescent="0.15">
      <c r="A55" s="99" t="s">
        <v>294</v>
      </c>
      <c r="B55" s="101">
        <v>29.839784662981316</v>
      </c>
      <c r="C55" s="101">
        <v>28.509834670262435</v>
      </c>
      <c r="D55" s="101">
        <v>33.690081340854348</v>
      </c>
      <c r="E55" s="101">
        <v>38.21935950034058</v>
      </c>
      <c r="F55" s="101">
        <v>39.060805777116052</v>
      </c>
      <c r="G55" s="101">
        <v>40.121502092083716</v>
      </c>
      <c r="H55" s="101">
        <v>42.247038516942027</v>
      </c>
      <c r="I55" s="101">
        <v>42.33153247277663</v>
      </c>
      <c r="J55" s="101">
        <v>40.240885388366145</v>
      </c>
      <c r="K55" s="101">
        <v>42.883643369497825</v>
      </c>
      <c r="L55" s="101">
        <v>43.610679160715215</v>
      </c>
      <c r="M55" s="177"/>
      <c r="N55" s="101">
        <v>3.8502966778730325</v>
      </c>
      <c r="O55" s="101">
        <v>8.5569571760876784</v>
      </c>
      <c r="P55" s="101">
        <v>1.3636406437731878</v>
      </c>
    </row>
    <row r="56" spans="1:16" x14ac:dyDescent="0.15">
      <c r="A56" s="99" t="s">
        <v>295</v>
      </c>
      <c r="B56" s="101">
        <v>29.283814269840732</v>
      </c>
      <c r="C56" s="101">
        <v>34.77176599425993</v>
      </c>
      <c r="D56" s="101">
        <v>28.698046126497726</v>
      </c>
      <c r="E56" s="101">
        <v>29.195111931315832</v>
      </c>
      <c r="F56" s="101">
        <v>25.486061398282349</v>
      </c>
      <c r="G56" s="101">
        <v>25.338885478400783</v>
      </c>
      <c r="H56" s="101">
        <v>25.274776388486139</v>
      </c>
      <c r="I56" s="101">
        <v>25.050961640164054</v>
      </c>
      <c r="J56" s="101">
        <v>31.503179992703082</v>
      </c>
      <c r="K56" s="101">
        <v>27.676614511122747</v>
      </c>
      <c r="L56" s="101">
        <v>27.136253736993734</v>
      </c>
      <c r="M56" s="177"/>
      <c r="N56" s="101">
        <v>-0.58576814334300664</v>
      </c>
      <c r="O56" s="101">
        <v>-3.4232697380115873</v>
      </c>
      <c r="P56" s="101">
        <v>1.8614773485075951</v>
      </c>
    </row>
    <row r="57" spans="1:16" x14ac:dyDescent="0.15">
      <c r="A57" s="99" t="s">
        <v>296</v>
      </c>
      <c r="B57" s="101">
        <v>34.908087616338833</v>
      </c>
      <c r="C57" s="101">
        <v>32.667569334378776</v>
      </c>
      <c r="D57" s="101">
        <v>31.873763919136266</v>
      </c>
      <c r="E57" s="101">
        <v>29.541809417879318</v>
      </c>
      <c r="F57" s="101">
        <v>31.561089717075461</v>
      </c>
      <c r="G57" s="101">
        <v>31.57626532459161</v>
      </c>
      <c r="H57" s="101">
        <v>30.799270259334541</v>
      </c>
      <c r="I57" s="101">
        <v>32.381844573746768</v>
      </c>
      <c r="J57" s="101">
        <v>29.184121764466855</v>
      </c>
      <c r="K57" s="101">
        <v>30.768345955643735</v>
      </c>
      <c r="L57" s="101">
        <v>30.640391080812545</v>
      </c>
      <c r="M57" s="177"/>
      <c r="N57" s="101">
        <v>-3.0343236972025664</v>
      </c>
      <c r="O57" s="101">
        <v>-1.0744936598017247</v>
      </c>
      <c r="P57" s="101">
        <v>-0.15887917852199607</v>
      </c>
    </row>
    <row r="58" spans="1:16" x14ac:dyDescent="0.15">
      <c r="A58" s="99" t="s">
        <v>297</v>
      </c>
      <c r="B58" s="101">
        <v>4.7719966804190275</v>
      </c>
      <c r="C58" s="101">
        <v>4.7596786900267629</v>
      </c>
      <c r="D58" s="101">
        <v>4.9014213487037033</v>
      </c>
      <c r="E58" s="101">
        <v>4.1746693912218245</v>
      </c>
      <c r="F58" s="101">
        <v>4.0078632000498642</v>
      </c>
      <c r="G58" s="101">
        <v>3.4145563998435113</v>
      </c>
      <c r="H58" s="101">
        <v>2.803395806113214</v>
      </c>
      <c r="I58" s="101">
        <v>1.9067458998406845</v>
      </c>
      <c r="J58" s="101">
        <v>1.3573158632251292</v>
      </c>
      <c r="K58" s="101">
        <v>1.1277465703902128</v>
      </c>
      <c r="L58" s="101">
        <v>0.94199642602914335</v>
      </c>
      <c r="M58" s="177"/>
      <c r="N58" s="101">
        <v>0.1294246682846758</v>
      </c>
      <c r="O58" s="101">
        <v>-2.0980255425904892</v>
      </c>
      <c r="P58" s="101">
        <v>-1.8613993800840707</v>
      </c>
    </row>
    <row r="59" spans="1:16" x14ac:dyDescent="0.15">
      <c r="A59" s="131" t="s">
        <v>298</v>
      </c>
      <c r="B59" s="101">
        <v>0.79662020705787284</v>
      </c>
      <c r="C59" s="101">
        <v>-1.1837735856084721</v>
      </c>
      <c r="D59" s="101">
        <v>0.34360162219981977</v>
      </c>
      <c r="E59" s="101">
        <v>-2.2576453770162277</v>
      </c>
      <c r="F59" s="101">
        <v>-1.1324256081535458</v>
      </c>
      <c r="G59" s="101">
        <v>-1.6140840853228482</v>
      </c>
      <c r="H59" s="101">
        <v>-2.1467083425211202</v>
      </c>
      <c r="I59" s="101">
        <v>-2.7134690707041678</v>
      </c>
      <c r="J59" s="101">
        <v>-3.3400405304712182</v>
      </c>
      <c r="K59" s="101">
        <v>-3.548951799741102</v>
      </c>
      <c r="L59" s="101">
        <v>-3.4380352655990389</v>
      </c>
      <c r="M59" s="177"/>
      <c r="N59" s="101">
        <v>-0.45301858485805307</v>
      </c>
      <c r="O59" s="101">
        <v>-2.4903099647209399</v>
      </c>
      <c r="P59" s="101">
        <v>-1.2913269230779187</v>
      </c>
    </row>
    <row r="60" spans="1:16" ht="11.25" thickBot="1" x14ac:dyDescent="0.2">
      <c r="A60" s="132" t="s">
        <v>321</v>
      </c>
      <c r="B60" s="106">
        <v>0</v>
      </c>
      <c r="C60" s="106">
        <v>0</v>
      </c>
      <c r="D60" s="106">
        <v>0</v>
      </c>
      <c r="E60" s="106">
        <v>0.70060129190399245</v>
      </c>
      <c r="F60" s="106">
        <v>0.81795786708370322</v>
      </c>
      <c r="G60" s="106">
        <v>0.96496326321786863</v>
      </c>
      <c r="H60" s="106">
        <v>1.0222273716452059</v>
      </c>
      <c r="I60" s="106">
        <v>1.042384484176017</v>
      </c>
      <c r="J60" s="106">
        <v>1.054537521710007</v>
      </c>
      <c r="K60" s="106">
        <v>1.0926013930865843</v>
      </c>
      <c r="L60" s="106">
        <v>1.1087148610483852</v>
      </c>
      <c r="M60" s="177"/>
      <c r="N60" s="106">
        <v>0</v>
      </c>
      <c r="O60" s="106">
        <v>1.0222273716452059</v>
      </c>
      <c r="P60" s="106">
        <v>8.6487489403179296E-2</v>
      </c>
    </row>
    <row r="61" spans="1:16" x14ac:dyDescent="0.15">
      <c r="A61" s="113" t="s">
        <v>302</v>
      </c>
      <c r="B61" s="116">
        <v>40.674160881472517</v>
      </c>
      <c r="C61" s="116">
        <v>36.77983432149491</v>
      </c>
      <c r="D61" s="116">
        <v>36.595538864231251</v>
      </c>
      <c r="E61" s="116">
        <v>32.159434723988909</v>
      </c>
      <c r="F61" s="116">
        <v>35.254485176055475</v>
      </c>
      <c r="G61" s="116">
        <v>34.341700902330139</v>
      </c>
      <c r="H61" s="116">
        <v>32.478185094571842</v>
      </c>
      <c r="I61" s="116">
        <v>32.617505887059309</v>
      </c>
      <c r="J61" s="116">
        <v>28.255934618930773</v>
      </c>
      <c r="K61" s="116">
        <v>29.439742119379432</v>
      </c>
      <c r="L61" s="116">
        <v>29.253067102291038</v>
      </c>
      <c r="M61" s="177"/>
      <c r="N61" s="116">
        <v>-4.0786220172412655</v>
      </c>
      <c r="O61" s="116">
        <v>-4.1173537696594096</v>
      </c>
      <c r="P61" s="116">
        <v>-3.2251179922808042</v>
      </c>
    </row>
    <row r="62" spans="1:16" ht="11.25" thickBot="1" x14ac:dyDescent="0.2">
      <c r="A62" s="117" t="s">
        <v>391</v>
      </c>
      <c r="B62" s="119">
        <v>34.908087616338825</v>
      </c>
      <c r="C62" s="119">
        <v>32.667569334378776</v>
      </c>
      <c r="D62" s="119">
        <v>31.873763919136266</v>
      </c>
      <c r="E62" s="119">
        <v>29.541809417879318</v>
      </c>
      <c r="F62" s="119">
        <v>31.561089717075458</v>
      </c>
      <c r="G62" s="119">
        <v>31.576265324591606</v>
      </c>
      <c r="H62" s="119">
        <v>30.799270259334545</v>
      </c>
      <c r="I62" s="119">
        <v>32.381844573746768</v>
      </c>
      <c r="J62" s="119">
        <v>29.184121764466852</v>
      </c>
      <c r="K62" s="119">
        <v>30.768345955643738</v>
      </c>
      <c r="L62" s="119">
        <v>30.640391080812545</v>
      </c>
      <c r="M62" s="177"/>
      <c r="N62" s="119">
        <v>-3.0343236972025593</v>
      </c>
      <c r="O62" s="119">
        <v>-1.0744936598017212</v>
      </c>
      <c r="P62" s="119">
        <v>-0.15887917852199962</v>
      </c>
    </row>
    <row r="63" spans="1:16" ht="12" customHeight="1" thickBot="1" x14ac:dyDescent="0.2">
      <c r="A63" s="281" t="s">
        <v>351</v>
      </c>
      <c r="B63" s="281"/>
      <c r="C63" s="281"/>
      <c r="D63" s="281"/>
      <c r="E63" s="281"/>
      <c r="F63" s="281"/>
      <c r="G63" s="281"/>
      <c r="H63" s="281"/>
      <c r="I63" s="281"/>
      <c r="J63" s="281"/>
      <c r="K63" s="281"/>
      <c r="L63" s="281"/>
      <c r="M63" s="175"/>
      <c r="N63" s="283" t="s">
        <v>284</v>
      </c>
      <c r="O63" s="283"/>
      <c r="P63" s="283"/>
    </row>
    <row r="64" spans="1:16" ht="11.25" thickBot="1" x14ac:dyDescent="0.2">
      <c r="A64" s="93" t="str">
        <f>$A$2</f>
        <v>Sweden:Reference scenario(REF2015f)</v>
      </c>
      <c r="B64" s="94">
        <v>2000</v>
      </c>
      <c r="C64" s="94">
        <v>2005</v>
      </c>
      <c r="D64" s="94">
        <v>2010</v>
      </c>
      <c r="E64" s="94">
        <v>2015</v>
      </c>
      <c r="F64" s="94">
        <v>2020</v>
      </c>
      <c r="G64" s="94">
        <v>2025</v>
      </c>
      <c r="H64" s="94">
        <v>2030</v>
      </c>
      <c r="I64" s="94">
        <v>2035</v>
      </c>
      <c r="J64" s="94">
        <v>2040</v>
      </c>
      <c r="K64" s="94">
        <v>2045</v>
      </c>
      <c r="L64" s="94">
        <v>2050</v>
      </c>
      <c r="M64" s="91"/>
      <c r="N64" s="95" t="s">
        <v>314</v>
      </c>
      <c r="O64" s="95" t="s">
        <v>480</v>
      </c>
      <c r="P64" s="95" t="s">
        <v>361</v>
      </c>
    </row>
    <row r="65" spans="1:16" x14ac:dyDescent="0.15">
      <c r="A65" s="96" t="s">
        <v>303</v>
      </c>
      <c r="B65" s="98">
        <v>9.1982000000000017</v>
      </c>
      <c r="C65" s="98">
        <v>9.2522000000000002</v>
      </c>
      <c r="D65" s="98">
        <v>9.1407999999999987</v>
      </c>
      <c r="E65" s="98">
        <v>8.3702902617666091</v>
      </c>
      <c r="F65" s="98">
        <v>8.7600971332306958</v>
      </c>
      <c r="G65" s="98">
        <v>8.5657461687766663</v>
      </c>
      <c r="H65" s="98">
        <v>8.1647928902169191</v>
      </c>
      <c r="I65" s="98">
        <v>7.7377806595985605</v>
      </c>
      <c r="J65" s="98">
        <v>7.2673039923289977</v>
      </c>
      <c r="K65" s="98">
        <v>7.1532889536382989</v>
      </c>
      <c r="L65" s="98">
        <v>6.9428932216552619</v>
      </c>
      <c r="M65" s="177"/>
      <c r="N65" s="98">
        <v>-6.2579448396637982E-2</v>
      </c>
      <c r="O65" s="98">
        <v>-0.56299196901550275</v>
      </c>
      <c r="P65" s="98">
        <v>-0.80728769948774648</v>
      </c>
    </row>
    <row r="66" spans="1:16" x14ac:dyDescent="0.15">
      <c r="A66" s="99" t="s">
        <v>304</v>
      </c>
      <c r="B66" s="101">
        <v>3.6561999999999997</v>
      </c>
      <c r="C66" s="101">
        <v>3.2116000000000002</v>
      </c>
      <c r="D66" s="101">
        <v>3.0642</v>
      </c>
      <c r="E66" s="101">
        <v>3.16092171208969</v>
      </c>
      <c r="F66" s="101">
        <v>3.3641587372142565</v>
      </c>
      <c r="G66" s="101">
        <v>3.5095891534022039</v>
      </c>
      <c r="H66" s="101">
        <v>3.6012761479395037</v>
      </c>
      <c r="I66" s="101">
        <v>3.6474666160893632</v>
      </c>
      <c r="J66" s="101">
        <v>3.8218351371399248</v>
      </c>
      <c r="K66" s="101">
        <v>4.0877006349145999</v>
      </c>
      <c r="L66" s="101">
        <v>4.355131681084683</v>
      </c>
      <c r="M66" s="177"/>
      <c r="N66" s="101">
        <v>-1.7508693161246369</v>
      </c>
      <c r="O66" s="101">
        <v>0.81077786672649754</v>
      </c>
      <c r="P66" s="101">
        <v>0.95486289379200784</v>
      </c>
    </row>
    <row r="67" spans="1:16" x14ac:dyDescent="0.15">
      <c r="A67" s="99" t="s">
        <v>31</v>
      </c>
      <c r="B67" s="101">
        <v>7.3</v>
      </c>
      <c r="C67" s="101">
        <v>7.305200000000001</v>
      </c>
      <c r="D67" s="101">
        <v>7.5571000000000002</v>
      </c>
      <c r="E67" s="101">
        <v>7.1971079903092994</v>
      </c>
      <c r="F67" s="101">
        <v>7.0421574710760115</v>
      </c>
      <c r="G67" s="101">
        <v>7.2005298040303751</v>
      </c>
      <c r="H67" s="101">
        <v>7.1414167995453646</v>
      </c>
      <c r="I67" s="101">
        <v>7.3843499361634368</v>
      </c>
      <c r="J67" s="101">
        <v>7.646935243015303</v>
      </c>
      <c r="K67" s="101">
        <v>8.0278016995641917</v>
      </c>
      <c r="L67" s="101">
        <v>8.4042626172662001</v>
      </c>
      <c r="M67" s="177"/>
      <c r="N67" s="101">
        <v>0.3467314331476512</v>
      </c>
      <c r="O67" s="101">
        <v>-0.28248192056211652</v>
      </c>
      <c r="P67" s="101">
        <v>0.81746234349282521</v>
      </c>
    </row>
    <row r="68" spans="1:16" x14ac:dyDescent="0.15">
      <c r="A68" s="99" t="s">
        <v>32</v>
      </c>
      <c r="B68" s="101">
        <v>5.2142000000000008</v>
      </c>
      <c r="C68" s="101">
        <v>5.1142000000000003</v>
      </c>
      <c r="D68" s="101">
        <v>5.7201000000000004</v>
      </c>
      <c r="E68" s="101">
        <v>4.8965392455049885</v>
      </c>
      <c r="F68" s="101">
        <v>4.89771651823391</v>
      </c>
      <c r="G68" s="101">
        <v>4.9225335820624476</v>
      </c>
      <c r="H68" s="101">
        <v>5.0947385724247471</v>
      </c>
      <c r="I68" s="101">
        <v>5.1133750069623369</v>
      </c>
      <c r="J68" s="101">
        <v>5.2068943962411662</v>
      </c>
      <c r="K68" s="101">
        <v>5.3612749711097649</v>
      </c>
      <c r="L68" s="101">
        <v>5.4678340984170779</v>
      </c>
      <c r="M68" s="177"/>
      <c r="N68" s="101">
        <v>0.93030684873807168</v>
      </c>
      <c r="O68" s="101">
        <v>-0.57721732738879039</v>
      </c>
      <c r="P68" s="101">
        <v>0.35399620784002384</v>
      </c>
    </row>
    <row r="69" spans="1:16" ht="11.25" thickBot="1" x14ac:dyDescent="0.2">
      <c r="A69" s="104" t="s">
        <v>33</v>
      </c>
      <c r="B69" s="106">
        <v>8.1920000000000002</v>
      </c>
      <c r="C69" s="106">
        <v>8.6087999999999987</v>
      </c>
      <c r="D69" s="106">
        <v>8.5945999999999998</v>
      </c>
      <c r="E69" s="106">
        <v>8.2599329891327304</v>
      </c>
      <c r="F69" s="106">
        <v>7.9080140771604865</v>
      </c>
      <c r="G69" s="106">
        <v>7.6425096077265149</v>
      </c>
      <c r="H69" s="106">
        <v>7.5341194332111971</v>
      </c>
      <c r="I69" s="106">
        <v>7.5824656842678584</v>
      </c>
      <c r="J69" s="106">
        <v>7.729789293959846</v>
      </c>
      <c r="K69" s="106">
        <v>7.9001852537477877</v>
      </c>
      <c r="L69" s="106">
        <v>8.0889990642321585</v>
      </c>
      <c r="M69" s="177"/>
      <c r="N69" s="106">
        <v>0.48091300010806304</v>
      </c>
      <c r="O69" s="106">
        <v>-0.65629758474511357</v>
      </c>
      <c r="P69" s="106">
        <v>0.35594717591949099</v>
      </c>
    </row>
    <row r="70" spans="1:16" ht="11.25" thickBot="1" x14ac:dyDescent="0.2">
      <c r="A70" s="107" t="s">
        <v>305</v>
      </c>
      <c r="B70" s="108">
        <v>33.560600000000008</v>
      </c>
      <c r="C70" s="108">
        <v>33.492000000000004</v>
      </c>
      <c r="D70" s="108">
        <v>34.076799999999999</v>
      </c>
      <c r="E70" s="108">
        <v>31.884792198803318</v>
      </c>
      <c r="F70" s="108">
        <v>31.972143936915362</v>
      </c>
      <c r="G70" s="108">
        <v>31.840908315998206</v>
      </c>
      <c r="H70" s="108">
        <v>31.536343843337733</v>
      </c>
      <c r="I70" s="108">
        <v>31.465437903081558</v>
      </c>
      <c r="J70" s="108">
        <v>31.67275806268524</v>
      </c>
      <c r="K70" s="108">
        <v>32.530251512974644</v>
      </c>
      <c r="L70" s="108">
        <v>33.259120682655379</v>
      </c>
      <c r="M70" s="115"/>
      <c r="N70" s="109">
        <v>0.15275696449950082</v>
      </c>
      <c r="O70" s="109">
        <v>-0.38663138518804097</v>
      </c>
      <c r="P70" s="109">
        <v>0.26629585008997037</v>
      </c>
    </row>
    <row r="71" spans="1:16" ht="12" customHeight="1" thickBot="1" x14ac:dyDescent="0.2">
      <c r="A71" s="281" t="s">
        <v>352</v>
      </c>
      <c r="B71" s="281"/>
      <c r="C71" s="281"/>
      <c r="D71" s="281"/>
      <c r="E71" s="281"/>
      <c r="F71" s="281"/>
      <c r="G71" s="281"/>
      <c r="H71" s="281"/>
      <c r="I71" s="281"/>
      <c r="J71" s="281"/>
      <c r="K71" s="281"/>
      <c r="L71" s="281"/>
      <c r="M71" s="175"/>
      <c r="N71" s="283" t="s">
        <v>595</v>
      </c>
      <c r="O71" s="283"/>
      <c r="P71" s="283"/>
    </row>
    <row r="72" spans="1:16" ht="11.25" thickBot="1" x14ac:dyDescent="0.2">
      <c r="A72" s="93" t="str">
        <f>$A$2</f>
        <v>Sweden:Reference scenario(REF2015f)</v>
      </c>
      <c r="B72" s="94">
        <v>2000</v>
      </c>
      <c r="C72" s="94">
        <v>2005</v>
      </c>
      <c r="D72" s="94">
        <v>2010</v>
      </c>
      <c r="E72" s="94">
        <v>2015</v>
      </c>
      <c r="F72" s="94">
        <v>2020</v>
      </c>
      <c r="G72" s="94">
        <v>2025</v>
      </c>
      <c r="H72" s="94">
        <v>2030</v>
      </c>
      <c r="I72" s="94">
        <v>2035</v>
      </c>
      <c r="J72" s="94">
        <v>2040</v>
      </c>
      <c r="K72" s="94">
        <v>2045</v>
      </c>
      <c r="L72" s="94">
        <v>2050</v>
      </c>
      <c r="M72" s="91"/>
      <c r="N72" s="95" t="s">
        <v>314</v>
      </c>
      <c r="O72" s="95" t="s">
        <v>480</v>
      </c>
      <c r="P72" s="95" t="s">
        <v>361</v>
      </c>
    </row>
    <row r="73" spans="1:16" x14ac:dyDescent="0.15">
      <c r="A73" s="96" t="s">
        <v>303</v>
      </c>
      <c r="B73" s="98">
        <v>27.40773406911676</v>
      </c>
      <c r="C73" s="98">
        <v>27.625104502567776</v>
      </c>
      <c r="D73" s="98">
        <v>26.824114940369988</v>
      </c>
      <c r="E73" s="98">
        <v>26.251669477967486</v>
      </c>
      <c r="F73" s="98">
        <v>27.39915455940444</v>
      </c>
      <c r="G73" s="98">
        <v>26.901701684411044</v>
      </c>
      <c r="H73" s="98">
        <v>25.890106128906211</v>
      </c>
      <c r="I73" s="98">
        <v>24.59136492373673</v>
      </c>
      <c r="J73" s="98">
        <v>22.9449673373752</v>
      </c>
      <c r="K73" s="98">
        <v>21.989651542611714</v>
      </c>
      <c r="L73" s="98">
        <v>20.875155684064669</v>
      </c>
      <c r="M73" s="177"/>
      <c r="N73" s="98">
        <v>-0.58361912874677202</v>
      </c>
      <c r="O73" s="98">
        <v>-0.93400881146377657</v>
      </c>
      <c r="P73" s="98">
        <v>-5.0149504448415421</v>
      </c>
    </row>
    <row r="74" spans="1:16" x14ac:dyDescent="0.15">
      <c r="A74" s="99" t="s">
        <v>304</v>
      </c>
      <c r="B74" s="101">
        <v>10.89432250913273</v>
      </c>
      <c r="C74" s="101">
        <v>9.5891556192523577</v>
      </c>
      <c r="D74" s="101">
        <v>8.9920415062447194</v>
      </c>
      <c r="E74" s="101">
        <v>9.9135716249338568</v>
      </c>
      <c r="F74" s="101">
        <v>10.522155610997249</v>
      </c>
      <c r="G74" s="101">
        <v>11.022264561588651</v>
      </c>
      <c r="H74" s="101">
        <v>11.419447244200116</v>
      </c>
      <c r="I74" s="101">
        <v>11.591977926142734</v>
      </c>
      <c r="J74" s="101">
        <v>12.06663192885169</v>
      </c>
      <c r="K74" s="101">
        <v>12.565843929255285</v>
      </c>
      <c r="L74" s="101">
        <v>13.094548477813133</v>
      </c>
      <c r="M74" s="177"/>
      <c r="N74" s="101">
        <v>-1.9022810028880102</v>
      </c>
      <c r="O74" s="101">
        <v>2.4274057379553966</v>
      </c>
      <c r="P74" s="101">
        <v>1.6751012336130167</v>
      </c>
    </row>
    <row r="75" spans="1:16" x14ac:dyDescent="0.15">
      <c r="A75" s="99" t="s">
        <v>31</v>
      </c>
      <c r="B75" s="101">
        <v>21.751696930329011</v>
      </c>
      <c r="C75" s="101">
        <v>21.811775946494684</v>
      </c>
      <c r="D75" s="101">
        <v>22.176671518452437</v>
      </c>
      <c r="E75" s="101">
        <v>22.572227993317195</v>
      </c>
      <c r="F75" s="101">
        <v>22.025915700151295</v>
      </c>
      <c r="G75" s="101">
        <v>22.614084160446289</v>
      </c>
      <c r="H75" s="101">
        <v>22.645037214908594</v>
      </c>
      <c r="I75" s="101">
        <v>23.468130203394541</v>
      </c>
      <c r="J75" s="101">
        <v>24.143572302357903</v>
      </c>
      <c r="K75" s="101">
        <v>24.677957673835735</v>
      </c>
      <c r="L75" s="101">
        <v>25.269046339066389</v>
      </c>
      <c r="M75" s="177"/>
      <c r="N75" s="101">
        <v>0.42497458812342614</v>
      </c>
      <c r="O75" s="101">
        <v>0.46836569645615711</v>
      </c>
      <c r="P75" s="101">
        <v>2.6240091241577943</v>
      </c>
    </row>
    <row r="76" spans="1:16" x14ac:dyDescent="0.15">
      <c r="A76" s="99" t="s">
        <v>32</v>
      </c>
      <c r="B76" s="101">
        <v>15.536670977276925</v>
      </c>
      <c r="C76" s="101">
        <v>15.269915203630717</v>
      </c>
      <c r="D76" s="101">
        <v>16.785907127429805</v>
      </c>
      <c r="E76" s="101">
        <v>15.356973992412479</v>
      </c>
      <c r="F76" s="101">
        <v>15.318699077226899</v>
      </c>
      <c r="G76" s="101">
        <v>15.459777507632094</v>
      </c>
      <c r="H76" s="101">
        <v>16.155133891657659</v>
      </c>
      <c r="I76" s="101">
        <v>16.250767024798215</v>
      </c>
      <c r="J76" s="101">
        <v>16.439662077852283</v>
      </c>
      <c r="K76" s="101">
        <v>16.48089000778684</v>
      </c>
      <c r="L76" s="101">
        <v>16.440104206568972</v>
      </c>
      <c r="M76" s="177"/>
      <c r="N76" s="101">
        <v>1.2492361501528801</v>
      </c>
      <c r="O76" s="101">
        <v>-0.63077323577214628</v>
      </c>
      <c r="P76" s="101">
        <v>0.28497031491131253</v>
      </c>
    </row>
    <row r="77" spans="1:16" ht="11.25" thickBot="1" x14ac:dyDescent="0.2">
      <c r="A77" s="104" t="s">
        <v>33</v>
      </c>
      <c r="B77" s="106">
        <v>24.409575514144557</v>
      </c>
      <c r="C77" s="106">
        <v>25.704048728054453</v>
      </c>
      <c r="D77" s="106">
        <v>25.221264907503055</v>
      </c>
      <c r="E77" s="106">
        <v>25.905556911368983</v>
      </c>
      <c r="F77" s="106">
        <v>24.734075052220106</v>
      </c>
      <c r="G77" s="106">
        <v>24.002172085921927</v>
      </c>
      <c r="H77" s="106">
        <v>23.890275520327418</v>
      </c>
      <c r="I77" s="106">
        <v>24.097759921927775</v>
      </c>
      <c r="J77" s="106">
        <v>24.405166353562922</v>
      </c>
      <c r="K77" s="106">
        <v>24.285656846510424</v>
      </c>
      <c r="L77" s="106">
        <v>24.321145292486847</v>
      </c>
      <c r="M77" s="177"/>
      <c r="N77" s="106">
        <v>0.81168939335849899</v>
      </c>
      <c r="O77" s="106">
        <v>-1.330989387175638</v>
      </c>
      <c r="P77" s="106">
        <v>0.43086977215942923</v>
      </c>
    </row>
    <row r="78" spans="1:16" ht="12" customHeight="1" thickBot="1" x14ac:dyDescent="0.2">
      <c r="A78" s="278" t="s">
        <v>353</v>
      </c>
      <c r="B78" s="278"/>
      <c r="C78" s="278"/>
      <c r="D78" s="278"/>
      <c r="E78" s="278"/>
      <c r="F78" s="278"/>
      <c r="G78" s="278"/>
      <c r="H78" s="278"/>
      <c r="I78" s="278"/>
      <c r="J78" s="278"/>
      <c r="K78" s="278"/>
      <c r="L78" s="278"/>
      <c r="M78" s="175"/>
      <c r="N78" s="283" t="s">
        <v>284</v>
      </c>
      <c r="O78" s="283"/>
      <c r="P78" s="283"/>
    </row>
    <row r="79" spans="1:16" ht="11.25" thickBot="1" x14ac:dyDescent="0.2">
      <c r="A79" s="93" t="str">
        <f>$A$2</f>
        <v>Sweden:Reference scenario(REF2015f)</v>
      </c>
      <c r="B79" s="94">
        <v>2000</v>
      </c>
      <c r="C79" s="94">
        <v>2005</v>
      </c>
      <c r="D79" s="94">
        <v>2010</v>
      </c>
      <c r="E79" s="94">
        <v>2015</v>
      </c>
      <c r="F79" s="94">
        <v>2020</v>
      </c>
      <c r="G79" s="94">
        <v>2025</v>
      </c>
      <c r="H79" s="94">
        <v>2030</v>
      </c>
      <c r="I79" s="94">
        <v>2035</v>
      </c>
      <c r="J79" s="94">
        <v>2040</v>
      </c>
      <c r="K79" s="94">
        <v>2045</v>
      </c>
      <c r="L79" s="94">
        <v>2050</v>
      </c>
      <c r="M79" s="91"/>
      <c r="N79" s="95" t="s">
        <v>314</v>
      </c>
      <c r="O79" s="95" t="s">
        <v>480</v>
      </c>
      <c r="P79" s="95" t="s">
        <v>361</v>
      </c>
    </row>
    <row r="80" spans="1:16" x14ac:dyDescent="0.15">
      <c r="A80" s="96" t="s">
        <v>4</v>
      </c>
      <c r="B80" s="98">
        <v>1.1143999999999998</v>
      </c>
      <c r="C80" s="98">
        <v>1.3457000000000001</v>
      </c>
      <c r="D80" s="98">
        <v>1.2018</v>
      </c>
      <c r="E80" s="98">
        <v>1.1221519067994354</v>
      </c>
      <c r="F80" s="98">
        <v>1.1337233670399056</v>
      </c>
      <c r="G80" s="98">
        <v>0.98386382735176348</v>
      </c>
      <c r="H80" s="98">
        <v>0.70271220325588613</v>
      </c>
      <c r="I80" s="98">
        <v>0.48348812313405498</v>
      </c>
      <c r="J80" s="98">
        <v>0.32178177001857239</v>
      </c>
      <c r="K80" s="98">
        <v>0.23288232906569845</v>
      </c>
      <c r="L80" s="98">
        <v>0.19680039669818289</v>
      </c>
      <c r="M80" s="177"/>
      <c r="N80" s="98">
        <v>0.75790053080324604</v>
      </c>
      <c r="O80" s="98">
        <v>-2.6474649935168904</v>
      </c>
      <c r="P80" s="98">
        <v>-6.1655260329843697</v>
      </c>
    </row>
    <row r="81" spans="1:16" x14ac:dyDescent="0.15">
      <c r="A81" s="99" t="s">
        <v>5</v>
      </c>
      <c r="B81" s="101">
        <v>11.860899999999999</v>
      </c>
      <c r="C81" s="101">
        <v>11.255799999999999</v>
      </c>
      <c r="D81" s="101">
        <v>10.038399999999999</v>
      </c>
      <c r="E81" s="101">
        <v>8.8561981031021428</v>
      </c>
      <c r="F81" s="101">
        <v>8.0151868501325261</v>
      </c>
      <c r="G81" s="101">
        <v>7.4628623473572224</v>
      </c>
      <c r="H81" s="101">
        <v>7.070572990949838</v>
      </c>
      <c r="I81" s="101">
        <v>6.9175394106286419</v>
      </c>
      <c r="J81" s="101">
        <v>6.8857921079686211</v>
      </c>
      <c r="K81" s="101">
        <v>6.9387251545696671</v>
      </c>
      <c r="L81" s="101">
        <v>6.971309921767415</v>
      </c>
      <c r="M81" s="177"/>
      <c r="N81" s="101">
        <v>-1.6544563880788954</v>
      </c>
      <c r="O81" s="101">
        <v>-1.7371161841045701</v>
      </c>
      <c r="P81" s="101">
        <v>-7.0666908071781442E-2</v>
      </c>
    </row>
    <row r="82" spans="1:16" x14ac:dyDescent="0.15">
      <c r="A82" s="99" t="s">
        <v>22</v>
      </c>
      <c r="B82" s="101">
        <v>0.67270000000000008</v>
      </c>
      <c r="C82" s="101">
        <v>0.76469999999999994</v>
      </c>
      <c r="D82" s="101">
        <v>0.72789999999999999</v>
      </c>
      <c r="E82" s="101">
        <v>0.67664257599600763</v>
      </c>
      <c r="F82" s="101">
        <v>0.78329811932808846</v>
      </c>
      <c r="G82" s="101">
        <v>0.78122593942216378</v>
      </c>
      <c r="H82" s="101">
        <v>0.71270390427595653</v>
      </c>
      <c r="I82" s="101">
        <v>0.68852602265774809</v>
      </c>
      <c r="J82" s="101">
        <v>0.68332699136720088</v>
      </c>
      <c r="K82" s="101">
        <v>0.71213016062143331</v>
      </c>
      <c r="L82" s="101">
        <v>0.73513256289657036</v>
      </c>
      <c r="M82" s="177"/>
      <c r="N82" s="101">
        <v>0.79176008398205155</v>
      </c>
      <c r="O82" s="101">
        <v>-0.10543249826215906</v>
      </c>
      <c r="P82" s="101">
        <v>0.15504400909367444</v>
      </c>
    </row>
    <row r="83" spans="1:16" x14ac:dyDescent="0.15">
      <c r="A83" s="99" t="s">
        <v>12</v>
      </c>
      <c r="B83" s="101">
        <v>11.068200000000001</v>
      </c>
      <c r="C83" s="101">
        <v>11.237900000000002</v>
      </c>
      <c r="D83" s="101">
        <v>11.282599999999999</v>
      </c>
      <c r="E83" s="101">
        <v>11.101659852176901</v>
      </c>
      <c r="F83" s="101">
        <v>11.649870775918334</v>
      </c>
      <c r="G83" s="101">
        <v>11.995200267550663</v>
      </c>
      <c r="H83" s="101">
        <v>12.40212837298864</v>
      </c>
      <c r="I83" s="101">
        <v>12.735606874270863</v>
      </c>
      <c r="J83" s="101">
        <v>13.122910536289448</v>
      </c>
      <c r="K83" s="101">
        <v>13.723233026462463</v>
      </c>
      <c r="L83" s="101">
        <v>14.255643277343493</v>
      </c>
      <c r="M83" s="177"/>
      <c r="N83" s="101">
        <v>0.19204000197554638</v>
      </c>
      <c r="O83" s="101">
        <v>0.47415248669053778</v>
      </c>
      <c r="P83" s="101">
        <v>0.69885440398735899</v>
      </c>
    </row>
    <row r="84" spans="1:16" ht="11.25" x14ac:dyDescent="0.15">
      <c r="A84" s="102" t="s">
        <v>403</v>
      </c>
      <c r="B84" s="101">
        <v>3.5501999999999998</v>
      </c>
      <c r="C84" s="101">
        <v>4.1740000000000004</v>
      </c>
      <c r="D84" s="101">
        <v>5.1414</v>
      </c>
      <c r="E84" s="101">
        <v>4.4204668682567245</v>
      </c>
      <c r="F84" s="101">
        <v>4.4209758991180275</v>
      </c>
      <c r="G84" s="101">
        <v>4.5670437309686065</v>
      </c>
      <c r="H84" s="101">
        <v>4.4531617057673127</v>
      </c>
      <c r="I84" s="101">
        <v>4.6271411168012557</v>
      </c>
      <c r="J84" s="101">
        <v>4.7888915247338435</v>
      </c>
      <c r="K84" s="101">
        <v>5.0428650897723628</v>
      </c>
      <c r="L84" s="101">
        <v>5.2705865585115319</v>
      </c>
      <c r="M84" s="177"/>
      <c r="N84" s="101">
        <v>3.7726380713744678</v>
      </c>
      <c r="O84" s="101">
        <v>-0.71597994489235317</v>
      </c>
      <c r="P84" s="101">
        <v>0.84619676593309379</v>
      </c>
    </row>
    <row r="85" spans="1:16" ht="11.25" thickBot="1" x14ac:dyDescent="0.2">
      <c r="A85" s="104" t="s">
        <v>122</v>
      </c>
      <c r="B85" s="106">
        <v>5.2942</v>
      </c>
      <c r="C85" s="106">
        <v>4.7138999999999998</v>
      </c>
      <c r="D85" s="106">
        <v>5.6847000000000003</v>
      </c>
      <c r="E85" s="106">
        <v>5.7076728924721074</v>
      </c>
      <c r="F85" s="106">
        <v>5.969088925378478</v>
      </c>
      <c r="G85" s="106">
        <v>6.0507122033477918</v>
      </c>
      <c r="H85" s="106">
        <v>6.1950646661000963</v>
      </c>
      <c r="I85" s="106">
        <v>6.0131363555889905</v>
      </c>
      <c r="J85" s="106">
        <v>5.8700551323075496</v>
      </c>
      <c r="K85" s="106">
        <v>5.8804157524830218</v>
      </c>
      <c r="L85" s="106">
        <v>5.8296479654381912</v>
      </c>
      <c r="M85" s="177"/>
      <c r="N85" s="106">
        <v>0.71420308795988596</v>
      </c>
      <c r="O85" s="106">
        <v>0.43079826980325642</v>
      </c>
      <c r="P85" s="106">
        <v>-0.30352013450029025</v>
      </c>
    </row>
    <row r="86" spans="1:16" ht="11.25" thickBot="1" x14ac:dyDescent="0.2">
      <c r="A86" s="107" t="s">
        <v>305</v>
      </c>
      <c r="B86" s="108">
        <v>33.560600000000001</v>
      </c>
      <c r="C86" s="108">
        <v>33.492000000000004</v>
      </c>
      <c r="D86" s="108">
        <v>34.076799999999999</v>
      </c>
      <c r="E86" s="108">
        <v>31.884792198803321</v>
      </c>
      <c r="F86" s="108">
        <v>31.972143936915359</v>
      </c>
      <c r="G86" s="108">
        <v>31.840908315998213</v>
      </c>
      <c r="H86" s="108">
        <v>31.536343843337725</v>
      </c>
      <c r="I86" s="108">
        <v>31.465437903081551</v>
      </c>
      <c r="J86" s="108">
        <v>31.672758062685233</v>
      </c>
      <c r="K86" s="108">
        <v>32.530251512974651</v>
      </c>
      <c r="L86" s="108">
        <v>33.259120682655386</v>
      </c>
      <c r="M86" s="115"/>
      <c r="N86" s="109">
        <v>0.15275696449950082</v>
      </c>
      <c r="O86" s="109">
        <v>-0.38663138518804097</v>
      </c>
      <c r="P86" s="109">
        <v>0.26629585008997037</v>
      </c>
    </row>
    <row r="87" spans="1:16" ht="12" customHeight="1" thickBot="1" x14ac:dyDescent="0.2">
      <c r="A87" s="281" t="s">
        <v>354</v>
      </c>
      <c r="B87" s="281"/>
      <c r="C87" s="281"/>
      <c r="D87" s="281"/>
      <c r="E87" s="281"/>
      <c r="F87" s="281"/>
      <c r="G87" s="281"/>
      <c r="H87" s="281"/>
      <c r="I87" s="281"/>
      <c r="J87" s="281"/>
      <c r="K87" s="281"/>
      <c r="L87" s="281"/>
      <c r="M87" s="175"/>
      <c r="N87" s="283" t="s">
        <v>595</v>
      </c>
      <c r="O87" s="283"/>
      <c r="P87" s="283"/>
    </row>
    <row r="88" spans="1:16" ht="11.25" thickBot="1" x14ac:dyDescent="0.2">
      <c r="A88" s="93" t="str">
        <f>$A$2</f>
        <v>Sweden:Reference scenario(REF2015f)</v>
      </c>
      <c r="B88" s="94">
        <v>2000</v>
      </c>
      <c r="C88" s="94">
        <v>2005</v>
      </c>
      <c r="D88" s="94">
        <v>2010</v>
      </c>
      <c r="E88" s="94">
        <v>2015</v>
      </c>
      <c r="F88" s="94">
        <v>2020</v>
      </c>
      <c r="G88" s="94">
        <v>2025</v>
      </c>
      <c r="H88" s="94">
        <v>2030</v>
      </c>
      <c r="I88" s="94">
        <v>2035</v>
      </c>
      <c r="J88" s="94">
        <v>2040</v>
      </c>
      <c r="K88" s="94">
        <v>2045</v>
      </c>
      <c r="L88" s="94">
        <v>2050</v>
      </c>
      <c r="M88" s="91"/>
      <c r="N88" s="95" t="s">
        <v>314</v>
      </c>
      <c r="O88" s="95" t="s">
        <v>480</v>
      </c>
      <c r="P88" s="95" t="s">
        <v>361</v>
      </c>
    </row>
    <row r="89" spans="1:16" x14ac:dyDescent="0.15">
      <c r="A89" s="96" t="s">
        <v>4</v>
      </c>
      <c r="B89" s="98">
        <v>3.3205604190628288</v>
      </c>
      <c r="C89" s="98">
        <v>4.0179744416577092</v>
      </c>
      <c r="D89" s="98">
        <v>3.5267395999624376</v>
      </c>
      <c r="E89" s="98">
        <v>3.5193953901369674</v>
      </c>
      <c r="F89" s="98">
        <v>3.5459722978755175</v>
      </c>
      <c r="G89" s="98">
        <v>3.0899364351909169</v>
      </c>
      <c r="H89" s="98">
        <v>2.2282614837875032</v>
      </c>
      <c r="I89" s="98">
        <v>1.5365688684304146</v>
      </c>
      <c r="J89" s="98">
        <v>1.0159575284909417</v>
      </c>
      <c r="K89" s="98">
        <v>0.71589464647334078</v>
      </c>
      <c r="L89" s="98">
        <v>0.59171858022336166</v>
      </c>
      <c r="M89" s="177"/>
      <c r="N89" s="98">
        <v>0.20617918089960874</v>
      </c>
      <c r="O89" s="98">
        <v>-1.2984781161749344</v>
      </c>
      <c r="P89" s="98">
        <v>-1.6365429035641417</v>
      </c>
    </row>
    <row r="90" spans="1:16" x14ac:dyDescent="0.15">
      <c r="A90" s="99" t="s">
        <v>5</v>
      </c>
      <c r="B90" s="101">
        <v>35.341740016567044</v>
      </c>
      <c r="C90" s="101">
        <v>33.607428639675142</v>
      </c>
      <c r="D90" s="101">
        <v>29.458165085923561</v>
      </c>
      <c r="E90" s="101">
        <v>27.775618068586713</v>
      </c>
      <c r="F90" s="101">
        <v>25.069281765862787</v>
      </c>
      <c r="G90" s="101">
        <v>23.437969398654264</v>
      </c>
      <c r="H90" s="101">
        <v>22.420395420832989</v>
      </c>
      <c r="I90" s="101">
        <v>21.984564244539488</v>
      </c>
      <c r="J90" s="101">
        <v>21.740424671386638</v>
      </c>
      <c r="K90" s="101">
        <v>21.330069187452072</v>
      </c>
      <c r="L90" s="101">
        <v>20.960596006986286</v>
      </c>
      <c r="M90" s="177"/>
      <c r="N90" s="101">
        <v>-5.8835749306434835</v>
      </c>
      <c r="O90" s="101">
        <v>-7.0377696650905719</v>
      </c>
      <c r="P90" s="101">
        <v>-1.459799413846703</v>
      </c>
    </row>
    <row r="91" spans="1:16" x14ac:dyDescent="0.15">
      <c r="A91" s="99" t="s">
        <v>22</v>
      </c>
      <c r="B91" s="101">
        <v>2.004433770552374</v>
      </c>
      <c r="C91" s="101">
        <v>2.2832318165532066</v>
      </c>
      <c r="D91" s="101">
        <v>2.1360573762794628</v>
      </c>
      <c r="E91" s="101">
        <v>2.122148301224942</v>
      </c>
      <c r="F91" s="101">
        <v>2.4499392998906298</v>
      </c>
      <c r="G91" s="101">
        <v>2.4535290628931055</v>
      </c>
      <c r="H91" s="101">
        <v>2.2599446144310109</v>
      </c>
      <c r="I91" s="101">
        <v>2.188197808587681</v>
      </c>
      <c r="J91" s="101">
        <v>2.157459700903825</v>
      </c>
      <c r="K91" s="101">
        <v>2.189132046327404</v>
      </c>
      <c r="L91" s="101">
        <v>2.2103186969700666</v>
      </c>
      <c r="M91" s="177"/>
      <c r="N91" s="101">
        <v>0.13162360572708875</v>
      </c>
      <c r="O91" s="101">
        <v>0.12388723815154812</v>
      </c>
      <c r="P91" s="101">
        <v>-4.9625917460944358E-2</v>
      </c>
    </row>
    <row r="92" spans="1:16" x14ac:dyDescent="0.15">
      <c r="A92" s="99" t="s">
        <v>12</v>
      </c>
      <c r="B92" s="101">
        <v>32.979744104694198</v>
      </c>
      <c r="C92" s="101">
        <v>33.553983040726145</v>
      </c>
      <c r="D92" s="101">
        <v>33.109329514508396</v>
      </c>
      <c r="E92" s="101">
        <v>34.818040471951271</v>
      </c>
      <c r="F92" s="101">
        <v>36.437565147038129</v>
      </c>
      <c r="G92" s="101">
        <v>37.672292977659083</v>
      </c>
      <c r="H92" s="101">
        <v>39.32646230202959</v>
      </c>
      <c r="I92" s="101">
        <v>40.474907463543069</v>
      </c>
      <c r="J92" s="101">
        <v>41.432800106379119</v>
      </c>
      <c r="K92" s="101">
        <v>42.186064934016784</v>
      </c>
      <c r="L92" s="101">
        <v>42.862357707423705</v>
      </c>
      <c r="M92" s="177"/>
      <c r="N92" s="101">
        <v>0.12958540981419731</v>
      </c>
      <c r="O92" s="101">
        <v>6.2171327875211944</v>
      </c>
      <c r="P92" s="101">
        <v>3.5358954053941147</v>
      </c>
    </row>
    <row r="93" spans="1:16" ht="11.25" x14ac:dyDescent="0.15">
      <c r="A93" s="102" t="s">
        <v>403</v>
      </c>
      <c r="B93" s="101">
        <v>10.578475950966311</v>
      </c>
      <c r="C93" s="101">
        <v>12.462677654365221</v>
      </c>
      <c r="D93" s="101">
        <v>15.087684289604658</v>
      </c>
      <c r="E93" s="101">
        <v>13.863872283359685</v>
      </c>
      <c r="F93" s="101">
        <v>13.827586626161546</v>
      </c>
      <c r="G93" s="101">
        <v>14.343321131558083</v>
      </c>
      <c r="H93" s="101">
        <v>14.120729174850352</v>
      </c>
      <c r="I93" s="101">
        <v>14.705471861073637</v>
      </c>
      <c r="J93" s="101">
        <v>15.119906877878758</v>
      </c>
      <c r="K93" s="101">
        <v>15.502078389283348</v>
      </c>
      <c r="L93" s="101">
        <v>15.847041203528089</v>
      </c>
      <c r="M93" s="177"/>
      <c r="N93" s="101">
        <v>4.5092083386383468</v>
      </c>
      <c r="O93" s="101">
        <v>-0.96695511475430607</v>
      </c>
      <c r="P93" s="101">
        <v>1.7263120286777376</v>
      </c>
    </row>
    <row r="94" spans="1:16" ht="11.25" thickBot="1" x14ac:dyDescent="0.2">
      <c r="A94" s="104" t="s">
        <v>122</v>
      </c>
      <c r="B94" s="106">
        <v>15.775045738157242</v>
      </c>
      <c r="C94" s="106">
        <v>14.074704407022571</v>
      </c>
      <c r="D94" s="106">
        <v>16.682024133721477</v>
      </c>
      <c r="E94" s="106">
        <v>17.900925484740416</v>
      </c>
      <c r="F94" s="106">
        <v>18.669654863171399</v>
      </c>
      <c r="G94" s="106">
        <v>19.002950994044536</v>
      </c>
      <c r="H94" s="106">
        <v>19.644207004068569</v>
      </c>
      <c r="I94" s="106">
        <v>19.110289753825725</v>
      </c>
      <c r="J94" s="106">
        <v>18.533451114960727</v>
      </c>
      <c r="K94" s="106">
        <v>18.07676079644704</v>
      </c>
      <c r="L94" s="106">
        <v>17.527967804868485</v>
      </c>
      <c r="M94" s="177"/>
      <c r="N94" s="106">
        <v>0.90697839556423432</v>
      </c>
      <c r="O94" s="106">
        <v>2.9621828703470925</v>
      </c>
      <c r="P94" s="106">
        <v>-2.1162391992000842</v>
      </c>
    </row>
    <row r="95" spans="1:16" ht="12.75" thickBot="1" x14ac:dyDescent="0.25">
      <c r="A95" s="278" t="s">
        <v>491</v>
      </c>
      <c r="B95" s="278"/>
      <c r="C95" s="278"/>
      <c r="D95" s="278"/>
      <c r="E95" s="278"/>
      <c r="F95" s="278"/>
      <c r="G95" s="278"/>
      <c r="H95" s="278"/>
      <c r="I95" s="278"/>
      <c r="J95" s="278"/>
      <c r="K95" s="278"/>
      <c r="L95" s="278"/>
      <c r="M95" s="175"/>
      <c r="N95" s="283" t="s">
        <v>284</v>
      </c>
      <c r="O95" s="283"/>
      <c r="P95" s="283"/>
    </row>
    <row r="96" spans="1:16" ht="11.25" thickBot="1" x14ac:dyDescent="0.2">
      <c r="A96" s="93" t="str">
        <f>$A$2</f>
        <v>Sweden:Reference scenario(REF2015f)</v>
      </c>
      <c r="B96" s="94">
        <v>2000</v>
      </c>
      <c r="C96" s="94">
        <v>2005</v>
      </c>
      <c r="D96" s="94">
        <v>2010</v>
      </c>
      <c r="E96" s="94">
        <v>2015</v>
      </c>
      <c r="F96" s="94">
        <v>2020</v>
      </c>
      <c r="G96" s="94">
        <v>2025</v>
      </c>
      <c r="H96" s="94">
        <v>2030</v>
      </c>
      <c r="I96" s="94">
        <v>2035</v>
      </c>
      <c r="J96" s="94">
        <v>2040</v>
      </c>
      <c r="K96" s="94">
        <v>2045</v>
      </c>
      <c r="L96" s="94">
        <v>2050</v>
      </c>
      <c r="M96" s="91"/>
      <c r="N96" s="95" t="s">
        <v>314</v>
      </c>
      <c r="O96" s="95" t="s">
        <v>480</v>
      </c>
      <c r="P96" s="95" t="s">
        <v>361</v>
      </c>
    </row>
    <row r="97" spans="1:16" x14ac:dyDescent="0.15">
      <c r="A97" s="96" t="s">
        <v>306</v>
      </c>
      <c r="B97" s="97">
        <v>7.6966162863721994</v>
      </c>
      <c r="C97" s="97">
        <v>7.6714356290558916</v>
      </c>
      <c r="D97" s="97">
        <v>9.0673468704207654</v>
      </c>
      <c r="E97" s="97">
        <v>4.4377200448756833</v>
      </c>
      <c r="F97" s="97">
        <v>6.0117787023102514</v>
      </c>
      <c r="G97" s="97">
        <v>6.7198007378369633</v>
      </c>
      <c r="H97" s="97">
        <v>6.0902237191202513</v>
      </c>
      <c r="I97" s="97">
        <v>7.2026332809101916</v>
      </c>
      <c r="J97" s="97">
        <v>4.2830138796901238</v>
      </c>
      <c r="K97" s="97">
        <v>5.1259995964888709</v>
      </c>
      <c r="L97" s="97">
        <v>4.7875289215899892</v>
      </c>
      <c r="M97" s="115"/>
      <c r="N97" s="98">
        <v>1.6524942622128114</v>
      </c>
      <c r="O97" s="98">
        <v>-1.9703051349021505</v>
      </c>
      <c r="P97" s="98">
        <v>-1.1961407783402489</v>
      </c>
    </row>
    <row r="98" spans="1:16" x14ac:dyDescent="0.15">
      <c r="A98" s="99" t="s">
        <v>34</v>
      </c>
      <c r="B98" s="100">
        <v>1.9520828972158257</v>
      </c>
      <c r="C98" s="100">
        <v>1.8997328867490055</v>
      </c>
      <c r="D98" s="100">
        <v>2.0227749633661296</v>
      </c>
      <c r="E98" s="100">
        <v>2.1463817304926596</v>
      </c>
      <c r="F98" s="100">
        <v>1.8313935009431552</v>
      </c>
      <c r="G98" s="100">
        <v>1.7729226670945295</v>
      </c>
      <c r="H98" s="100">
        <v>1.658541132174127</v>
      </c>
      <c r="I98" s="100">
        <v>1.6195425466926543</v>
      </c>
      <c r="J98" s="100">
        <v>1.5850320851468982</v>
      </c>
      <c r="K98" s="100">
        <v>1.563334535677654</v>
      </c>
      <c r="L98" s="100">
        <v>1.5578916940739522</v>
      </c>
      <c r="M98" s="115"/>
      <c r="N98" s="101">
        <v>0.35636706290038678</v>
      </c>
      <c r="O98" s="101">
        <v>-0.98774906093033188</v>
      </c>
      <c r="P98" s="101">
        <v>-0.31253534277111417</v>
      </c>
    </row>
    <row r="99" spans="1:16" x14ac:dyDescent="0.15">
      <c r="A99" s="99" t="s">
        <v>29</v>
      </c>
      <c r="B99" s="100">
        <v>11.916121833786894</v>
      </c>
      <c r="C99" s="100">
        <v>13.326055683483357</v>
      </c>
      <c r="D99" s="100">
        <v>10.539444002512036</v>
      </c>
      <c r="E99" s="100">
        <v>10.073721600241473</v>
      </c>
      <c r="F99" s="100">
        <v>9.6846135818765529</v>
      </c>
      <c r="G99" s="100">
        <v>7.7812519558818707</v>
      </c>
      <c r="H99" s="100">
        <v>5.7595917868781843</v>
      </c>
      <c r="I99" s="100">
        <v>4.4465660136848095</v>
      </c>
      <c r="J99" s="100">
        <v>3.4816098736525238</v>
      </c>
      <c r="K99" s="100">
        <v>3.0429851136563886</v>
      </c>
      <c r="L99" s="100">
        <v>2.7699492453322723</v>
      </c>
      <c r="M99" s="115"/>
      <c r="N99" s="101">
        <v>-1.2201695052668771</v>
      </c>
      <c r="O99" s="101">
        <v>-2.9761061466695549</v>
      </c>
      <c r="P99" s="101">
        <v>-3.5940129758845973</v>
      </c>
    </row>
    <row r="100" spans="1:16" x14ac:dyDescent="0.15">
      <c r="A100" s="99" t="s">
        <v>31</v>
      </c>
      <c r="B100" s="100">
        <v>2.9641523969018215</v>
      </c>
      <c r="C100" s="100">
        <v>1.4518400669876492</v>
      </c>
      <c r="D100" s="100">
        <v>0.41064559346870422</v>
      </c>
      <c r="E100" s="100">
        <v>0.22341401698434832</v>
      </c>
      <c r="F100" s="100">
        <v>0.20153705912917588</v>
      </c>
      <c r="G100" s="100">
        <v>0.19381100855686537</v>
      </c>
      <c r="H100" s="100">
        <v>0.18453852949234589</v>
      </c>
      <c r="I100" s="100">
        <v>0.17807620055834084</v>
      </c>
      <c r="J100" s="100">
        <v>0.17211288635399036</v>
      </c>
      <c r="K100" s="100">
        <v>0.16720240395172445</v>
      </c>
      <c r="L100" s="100">
        <v>0.16123763579574837</v>
      </c>
      <c r="M100" s="115"/>
      <c r="N100" s="101">
        <v>-17.935247536453346</v>
      </c>
      <c r="O100" s="101">
        <v>-3.9204424548800798</v>
      </c>
      <c r="P100" s="101">
        <v>-0.6726226890886422</v>
      </c>
    </row>
    <row r="101" spans="1:16" x14ac:dyDescent="0.15">
      <c r="A101" s="102" t="s">
        <v>32</v>
      </c>
      <c r="B101" s="100">
        <v>4.4829022398995182</v>
      </c>
      <c r="C101" s="100">
        <v>3.1801762612518316</v>
      </c>
      <c r="D101" s="100">
        <v>2.9261281138790038</v>
      </c>
      <c r="E101" s="100">
        <v>1.7169327770685523</v>
      </c>
      <c r="F101" s="100">
        <v>1.4224170482831728</v>
      </c>
      <c r="G101" s="100">
        <v>1.3021670191160084</v>
      </c>
      <c r="H101" s="100">
        <v>1.2393049467174511</v>
      </c>
      <c r="I101" s="100">
        <v>1.2077834222078923</v>
      </c>
      <c r="J101" s="100">
        <v>1.1745641490024745</v>
      </c>
      <c r="K101" s="100">
        <v>1.1514456873321568</v>
      </c>
      <c r="L101" s="100">
        <v>1.1563421918752235</v>
      </c>
      <c r="M101" s="115"/>
      <c r="N101" s="101">
        <v>-4.176196124125708</v>
      </c>
      <c r="O101" s="101">
        <v>-4.2046910695456745</v>
      </c>
      <c r="P101" s="101">
        <v>-0.3458453497230507</v>
      </c>
    </row>
    <row r="102" spans="1:16" ht="11.25" thickBot="1" x14ac:dyDescent="0.2">
      <c r="A102" s="104" t="s">
        <v>33</v>
      </c>
      <c r="B102" s="120">
        <v>23.170601395053769</v>
      </c>
      <c r="C102" s="120">
        <v>24.591621101656287</v>
      </c>
      <c r="D102" s="120">
        <v>24.072759877312393</v>
      </c>
      <c r="E102" s="120">
        <v>21.997589839138048</v>
      </c>
      <c r="F102" s="120">
        <v>20.571727763195788</v>
      </c>
      <c r="G102" s="120">
        <v>19.59394713046472</v>
      </c>
      <c r="H102" s="120">
        <v>18.960445117716819</v>
      </c>
      <c r="I102" s="120">
        <v>18.848210038188846</v>
      </c>
      <c r="J102" s="120">
        <v>19.031559920253763</v>
      </c>
      <c r="K102" s="120">
        <v>19.322279566306779</v>
      </c>
      <c r="L102" s="120">
        <v>19.628481243777173</v>
      </c>
      <c r="M102" s="115"/>
      <c r="N102" s="106">
        <v>0.38269653838804985</v>
      </c>
      <c r="O102" s="106">
        <v>-1.1865341628318316</v>
      </c>
      <c r="P102" s="106">
        <v>0.17328327690988576</v>
      </c>
    </row>
    <row r="103" spans="1:16" ht="12.75" thickBot="1" x14ac:dyDescent="0.25">
      <c r="A103" s="107" t="s">
        <v>493</v>
      </c>
      <c r="B103" s="108">
        <v>52.18247704923003</v>
      </c>
      <c r="C103" s="108">
        <v>52.12086162918402</v>
      </c>
      <c r="D103" s="108">
        <v>49.039099420959033</v>
      </c>
      <c r="E103" s="108">
        <v>40.595760008800767</v>
      </c>
      <c r="F103" s="108">
        <v>39.723467655738091</v>
      </c>
      <c r="G103" s="108">
        <v>37.363900518950956</v>
      </c>
      <c r="H103" s="108">
        <v>33.892645232099184</v>
      </c>
      <c r="I103" s="108">
        <v>33.502811502242736</v>
      </c>
      <c r="J103" s="108">
        <v>29.727892794099773</v>
      </c>
      <c r="K103" s="108">
        <v>30.373246903413573</v>
      </c>
      <c r="L103" s="108">
        <v>30.06143093244436</v>
      </c>
      <c r="M103" s="115"/>
      <c r="N103" s="109">
        <v>-0.61936222078997627</v>
      </c>
      <c r="O103" s="109">
        <v>-1.8301451224940313</v>
      </c>
      <c r="P103" s="109">
        <v>-0.59798019034903449</v>
      </c>
    </row>
    <row r="104" spans="1:16" x14ac:dyDescent="0.15">
      <c r="A104" s="134" t="s">
        <v>400</v>
      </c>
      <c r="B104" s="100">
        <v>0</v>
      </c>
      <c r="C104" s="100">
        <v>20.770894943111081</v>
      </c>
      <c r="D104" s="100">
        <v>20.004824824606921</v>
      </c>
      <c r="E104" s="100">
        <v>14.977786188259341</v>
      </c>
      <c r="F104" s="100">
        <v>16.089234065656886</v>
      </c>
      <c r="G104" s="100">
        <v>15.032143038482712</v>
      </c>
      <c r="H104" s="100">
        <v>12.625213231171058</v>
      </c>
      <c r="I104" s="100">
        <v>12.545166008884378</v>
      </c>
      <c r="J104" s="100">
        <v>8.7394447216761311</v>
      </c>
      <c r="K104" s="100">
        <v>9.116136674383327</v>
      </c>
      <c r="L104" s="100">
        <v>8.5518338517370456</v>
      </c>
      <c r="M104" s="115"/>
      <c r="N104" s="101">
        <v>0</v>
      </c>
      <c r="O104" s="101">
        <v>-2.2751081565580922</v>
      </c>
      <c r="P104" s="101">
        <v>-1.9289044902268127</v>
      </c>
    </row>
    <row r="105" spans="1:16" x14ac:dyDescent="0.15">
      <c r="A105" s="134" t="s">
        <v>146</v>
      </c>
      <c r="B105" s="112">
        <v>0</v>
      </c>
      <c r="C105" s="112">
        <v>2.5440376805544473</v>
      </c>
      <c r="D105" s="112">
        <v>2.5254000418672806</v>
      </c>
      <c r="E105" s="112">
        <v>2.8419828495891699</v>
      </c>
      <c r="F105" s="112">
        <v>3.0107576045988171</v>
      </c>
      <c r="G105" s="112">
        <v>3.2463563493907754</v>
      </c>
      <c r="H105" s="112">
        <v>3.2520187419701605</v>
      </c>
      <c r="I105" s="112">
        <v>3.3749341512789197</v>
      </c>
      <c r="J105" s="112">
        <v>3.6153828676908071</v>
      </c>
      <c r="K105" s="112">
        <v>3.894274556371689</v>
      </c>
      <c r="L105" s="112">
        <v>4.1203917018791101</v>
      </c>
      <c r="M105" s="112"/>
      <c r="N105" s="103">
        <v>0</v>
      </c>
      <c r="O105" s="103">
        <v>1.2724094706281441</v>
      </c>
      <c r="P105" s="103">
        <v>1.1903908074628378</v>
      </c>
    </row>
    <row r="106" spans="1:16" ht="11.25" thickBot="1" x14ac:dyDescent="0.2">
      <c r="A106" s="132" t="s">
        <v>341</v>
      </c>
      <c r="B106" s="120">
        <v>0</v>
      </c>
      <c r="C106" s="120">
        <v>28.805929005518493</v>
      </c>
      <c r="D106" s="120">
        <v>26.508874554484834</v>
      </c>
      <c r="E106" s="120">
        <v>22.775990970952257</v>
      </c>
      <c r="F106" s="120">
        <v>20.623475985482386</v>
      </c>
      <c r="G106" s="120">
        <v>19.085401131077468</v>
      </c>
      <c r="H106" s="120">
        <v>18.015413258957963</v>
      </c>
      <c r="I106" s="120">
        <v>17.582711342079435</v>
      </c>
      <c r="J106" s="120">
        <v>17.373065204732836</v>
      </c>
      <c r="K106" s="120">
        <v>17.362835672658559</v>
      </c>
      <c r="L106" s="120">
        <v>17.389205378828205</v>
      </c>
      <c r="M106" s="115"/>
      <c r="N106" s="106">
        <v>0</v>
      </c>
      <c r="O106" s="106">
        <v>-1.9127300710060524</v>
      </c>
      <c r="P106" s="106">
        <v>-0.17673389376989812</v>
      </c>
    </row>
    <row r="107" spans="1:16" ht="12.75" thickBot="1" x14ac:dyDescent="0.25">
      <c r="A107" s="278" t="s">
        <v>492</v>
      </c>
      <c r="B107" s="278"/>
      <c r="C107" s="278"/>
      <c r="D107" s="278"/>
      <c r="E107" s="278"/>
      <c r="F107" s="278"/>
      <c r="G107" s="278"/>
      <c r="H107" s="278"/>
      <c r="I107" s="278"/>
      <c r="J107" s="278"/>
      <c r="K107" s="278"/>
      <c r="L107" s="278"/>
      <c r="M107" s="175"/>
      <c r="N107" s="283" t="s">
        <v>595</v>
      </c>
      <c r="O107" s="283"/>
      <c r="P107" s="283"/>
    </row>
    <row r="108" spans="1:16" ht="11.25" thickBot="1" x14ac:dyDescent="0.2">
      <c r="A108" s="93" t="str">
        <f>$A$2</f>
        <v>Sweden:Reference scenario(REF2015f)</v>
      </c>
      <c r="B108" s="94">
        <v>2000</v>
      </c>
      <c r="C108" s="94">
        <v>2005</v>
      </c>
      <c r="D108" s="94">
        <v>2010</v>
      </c>
      <c r="E108" s="94">
        <v>2015</v>
      </c>
      <c r="F108" s="94">
        <v>2020</v>
      </c>
      <c r="G108" s="94">
        <v>2025</v>
      </c>
      <c r="H108" s="94">
        <v>2030</v>
      </c>
      <c r="I108" s="94">
        <v>2035</v>
      </c>
      <c r="J108" s="94">
        <v>2040</v>
      </c>
      <c r="K108" s="94">
        <v>2045</v>
      </c>
      <c r="L108" s="94">
        <v>2050</v>
      </c>
      <c r="M108" s="91"/>
      <c r="N108" s="95" t="s">
        <v>314</v>
      </c>
      <c r="O108" s="95" t="s">
        <v>480</v>
      </c>
      <c r="P108" s="95" t="s">
        <v>361</v>
      </c>
    </row>
    <row r="109" spans="1:16" x14ac:dyDescent="0.15">
      <c r="A109" s="96" t="s">
        <v>306</v>
      </c>
      <c r="B109" s="98">
        <v>14.749426860497733</v>
      </c>
      <c r="C109" s="98">
        <v>14.718551054728588</v>
      </c>
      <c r="D109" s="98">
        <v>18.490035456371846</v>
      </c>
      <c r="E109" s="98">
        <v>10.931486549121457</v>
      </c>
      <c r="F109" s="98">
        <v>15.134073274798418</v>
      </c>
      <c r="G109" s="98">
        <v>17.984741005368758</v>
      </c>
      <c r="H109" s="98">
        <v>17.969160203973392</v>
      </c>
      <c r="I109" s="98">
        <v>21.498593574536379</v>
      </c>
      <c r="J109" s="98">
        <v>14.407391433207106</v>
      </c>
      <c r="K109" s="98">
        <v>16.876692876429924</v>
      </c>
      <c r="L109" s="98">
        <v>15.925818476002616</v>
      </c>
      <c r="M109" s="177"/>
      <c r="N109" s="98">
        <v>3.7406085958741127</v>
      </c>
      <c r="O109" s="98">
        <v>-0.52087525239845434</v>
      </c>
      <c r="P109" s="98">
        <v>-2.0433417279707751</v>
      </c>
    </row>
    <row r="110" spans="1:16" x14ac:dyDescent="0.15">
      <c r="A110" s="99" t="s">
        <v>34</v>
      </c>
      <c r="B110" s="101">
        <v>3.7408781790373618</v>
      </c>
      <c r="C110" s="101">
        <v>3.6448608625558263</v>
      </c>
      <c r="D110" s="101">
        <v>4.1248207802560239</v>
      </c>
      <c r="E110" s="101">
        <v>5.2872066689411525</v>
      </c>
      <c r="F110" s="101">
        <v>4.6103565701133062</v>
      </c>
      <c r="G110" s="101">
        <v>4.7450149541943665</v>
      </c>
      <c r="H110" s="101">
        <v>4.8935133885724245</v>
      </c>
      <c r="I110" s="101">
        <v>4.8340496635162671</v>
      </c>
      <c r="J110" s="101">
        <v>5.3318009995699613</v>
      </c>
      <c r="K110" s="101">
        <v>5.1470774285312073</v>
      </c>
      <c r="L110" s="101">
        <v>5.182360405846711</v>
      </c>
      <c r="M110" s="177"/>
      <c r="N110" s="101">
        <v>0.38394260121866219</v>
      </c>
      <c r="O110" s="101">
        <v>0.76869260831640052</v>
      </c>
      <c r="P110" s="101">
        <v>0.28884701727428652</v>
      </c>
    </row>
    <row r="111" spans="1:16" x14ac:dyDescent="0.15">
      <c r="A111" s="99" t="s">
        <v>29</v>
      </c>
      <c r="B111" s="101">
        <v>22.835485219578555</v>
      </c>
      <c r="C111" s="101">
        <v>25.567604346781756</v>
      </c>
      <c r="D111" s="101">
        <v>21.491919971938835</v>
      </c>
      <c r="E111" s="101">
        <v>24.814713650040272</v>
      </c>
      <c r="F111" s="101">
        <v>24.380080978347319</v>
      </c>
      <c r="G111" s="101">
        <v>20.825587927939225</v>
      </c>
      <c r="H111" s="101">
        <v>16.993633124343351</v>
      </c>
      <c r="I111" s="101">
        <v>13.272217507438588</v>
      </c>
      <c r="J111" s="101">
        <v>11.711593208999778</v>
      </c>
      <c r="K111" s="101">
        <v>10.018636214076919</v>
      </c>
      <c r="L111" s="101">
        <v>9.214296057819233</v>
      </c>
      <c r="M111" s="177"/>
      <c r="N111" s="101">
        <v>-1.3435652476397202</v>
      </c>
      <c r="O111" s="101">
        <v>-4.4982868475954838</v>
      </c>
      <c r="P111" s="101">
        <v>-7.7793370665241177</v>
      </c>
    </row>
    <row r="112" spans="1:16" x14ac:dyDescent="0.15">
      <c r="A112" s="99" t="s">
        <v>31</v>
      </c>
      <c r="B112" s="101">
        <v>5.680359700259876</v>
      </c>
      <c r="C112" s="101">
        <v>2.7855258366924636</v>
      </c>
      <c r="D112" s="101">
        <v>0.83738404317677306</v>
      </c>
      <c r="E112" s="101">
        <v>0.5503383036452929</v>
      </c>
      <c r="F112" s="101">
        <v>0.50735011574465017</v>
      </c>
      <c r="G112" s="101">
        <v>0.51871192746208206</v>
      </c>
      <c r="H112" s="101">
        <v>0.54447957138964298</v>
      </c>
      <c r="I112" s="101">
        <v>0.53152613937018423</v>
      </c>
      <c r="J112" s="101">
        <v>0.57896093593337494</v>
      </c>
      <c r="K112" s="101">
        <v>0.55049236087081954</v>
      </c>
      <c r="L112" s="101">
        <v>0.53636048183498031</v>
      </c>
      <c r="M112" s="177"/>
      <c r="N112" s="101">
        <v>-4.8429756570831026</v>
      </c>
      <c r="O112" s="101">
        <v>-0.29290447178713008</v>
      </c>
      <c r="P112" s="101">
        <v>-8.1190895546626729E-3</v>
      </c>
    </row>
    <row r="113" spans="1:16" x14ac:dyDescent="0.15">
      <c r="A113" s="102" t="s">
        <v>32</v>
      </c>
      <c r="B113" s="101">
        <v>8.5908191664996192</v>
      </c>
      <c r="C113" s="101">
        <v>6.1015419965182547</v>
      </c>
      <c r="D113" s="101">
        <v>5.9669287332556378</v>
      </c>
      <c r="E113" s="101">
        <v>4.2293401495533969</v>
      </c>
      <c r="F113" s="101">
        <v>3.5807977808244127</v>
      </c>
      <c r="G113" s="101">
        <v>3.4850939035541799</v>
      </c>
      <c r="H113" s="101">
        <v>3.6565601127637128</v>
      </c>
      <c r="I113" s="101">
        <v>3.6050210953998327</v>
      </c>
      <c r="J113" s="101">
        <v>3.9510508098831529</v>
      </c>
      <c r="K113" s="101">
        <v>3.790986492138082</v>
      </c>
      <c r="L113" s="101">
        <v>3.8465973042794168</v>
      </c>
      <c r="M113" s="177"/>
      <c r="N113" s="101">
        <v>-2.6238904332439814</v>
      </c>
      <c r="O113" s="101">
        <v>-2.3103686204919249</v>
      </c>
      <c r="P113" s="101">
        <v>0.19003719151570397</v>
      </c>
    </row>
    <row r="114" spans="1:16" ht="11.25" thickBot="1" x14ac:dyDescent="0.2">
      <c r="A114" s="104" t="s">
        <v>33</v>
      </c>
      <c r="B114" s="106">
        <v>44.403030874126848</v>
      </c>
      <c r="C114" s="106">
        <v>47.181915902723119</v>
      </c>
      <c r="D114" s="106">
        <v>49.088911015000882</v>
      </c>
      <c r="E114" s="106">
        <v>54.186914678698429</v>
      </c>
      <c r="F114" s="106">
        <v>51.787341280171916</v>
      </c>
      <c r="G114" s="106">
        <v>52.440850281481389</v>
      </c>
      <c r="H114" s="106">
        <v>55.942653598957463</v>
      </c>
      <c r="I114" s="106">
        <v>56.258592019738742</v>
      </c>
      <c r="J114" s="106">
        <v>64.01920261240663</v>
      </c>
      <c r="K114" s="106">
        <v>63.616114627953053</v>
      </c>
      <c r="L114" s="106">
        <v>65.294567274217044</v>
      </c>
      <c r="M114" s="177"/>
      <c r="N114" s="106">
        <v>4.6858801408740334</v>
      </c>
      <c r="O114" s="106">
        <v>6.8537425839565813</v>
      </c>
      <c r="P114" s="106">
        <v>9.3519136752595813</v>
      </c>
    </row>
    <row r="115" spans="1:16" x14ac:dyDescent="0.15">
      <c r="A115" s="134" t="s">
        <v>400</v>
      </c>
      <c r="B115" s="101">
        <v>0</v>
      </c>
      <c r="C115" s="101">
        <v>39.851403629676064</v>
      </c>
      <c r="D115" s="101">
        <v>40.793621948238659</v>
      </c>
      <c r="E115" s="101">
        <v>36.894952046746511</v>
      </c>
      <c r="F115" s="101">
        <v>40.503095563291744</v>
      </c>
      <c r="G115" s="101">
        <v>40.231728566075198</v>
      </c>
      <c r="H115" s="101">
        <v>37.25059860247768</v>
      </c>
      <c r="I115" s="101">
        <v>37.445114145254891</v>
      </c>
      <c r="J115" s="101">
        <v>29.398130510651892</v>
      </c>
      <c r="K115" s="101">
        <v>30.013704834957196</v>
      </c>
      <c r="L115" s="101">
        <v>28.447860219811822</v>
      </c>
      <c r="M115" s="177"/>
      <c r="N115" s="101">
        <v>40.793621948238659</v>
      </c>
      <c r="O115" s="101">
        <v>-3.5430233457609788</v>
      </c>
      <c r="P115" s="101">
        <v>-8.8027383826658578</v>
      </c>
    </row>
    <row r="116" spans="1:16" x14ac:dyDescent="0.15">
      <c r="A116" s="134" t="s">
        <v>146</v>
      </c>
      <c r="B116" s="103">
        <v>0</v>
      </c>
      <c r="C116" s="103">
        <v>4.8810353494424294</v>
      </c>
      <c r="D116" s="103">
        <v>5.1497683923370312</v>
      </c>
      <c r="E116" s="103">
        <v>7.00068886251435</v>
      </c>
      <c r="F116" s="103">
        <v>7.5792919960851171</v>
      </c>
      <c r="G116" s="103">
        <v>8.6884835477608249</v>
      </c>
      <c r="H116" s="103">
        <v>9.5950573338259986</v>
      </c>
      <c r="I116" s="103">
        <v>10.073584872281527</v>
      </c>
      <c r="J116" s="103">
        <v>12.161584720220628</v>
      </c>
      <c r="K116" s="103">
        <v>12.821396964096129</v>
      </c>
      <c r="L116" s="103">
        <v>13.706572089461318</v>
      </c>
      <c r="M116" s="177"/>
      <c r="N116" s="103">
        <v>5.1497683923370312</v>
      </c>
      <c r="O116" s="103">
        <v>4.4452889414889674</v>
      </c>
      <c r="P116" s="103">
        <v>4.1115147556353193</v>
      </c>
    </row>
    <row r="117" spans="1:16" ht="11.25" thickBot="1" x14ac:dyDescent="0.2">
      <c r="A117" s="132" t="s">
        <v>341</v>
      </c>
      <c r="B117" s="106">
        <v>0</v>
      </c>
      <c r="C117" s="106">
        <v>55.267561020881502</v>
      </c>
      <c r="D117" s="106">
        <v>54.056609659424311</v>
      </c>
      <c r="E117" s="106">
        <v>56.104359090739138</v>
      </c>
      <c r="F117" s="106">
        <v>51.917612440623138</v>
      </c>
      <c r="G117" s="106">
        <v>51.07978788616397</v>
      </c>
      <c r="H117" s="106">
        <v>53.154344063696307</v>
      </c>
      <c r="I117" s="106">
        <v>52.481300982463573</v>
      </c>
      <c r="J117" s="106">
        <v>58.44028476912748</v>
      </c>
      <c r="K117" s="106">
        <v>57.164898200946681</v>
      </c>
      <c r="L117" s="106">
        <v>57.84556769072686</v>
      </c>
      <c r="M117" s="177"/>
      <c r="N117" s="106">
        <v>54.056609659424311</v>
      </c>
      <c r="O117" s="106">
        <v>-0.90226559572800369</v>
      </c>
      <c r="P117" s="106">
        <v>4.6912236270305527</v>
      </c>
    </row>
    <row r="118" spans="1:16" ht="12" customHeight="1" thickBot="1" x14ac:dyDescent="0.2">
      <c r="A118" s="278" t="s">
        <v>342</v>
      </c>
      <c r="B118" s="278"/>
      <c r="C118" s="278"/>
      <c r="D118" s="278"/>
      <c r="E118" s="278"/>
      <c r="F118" s="278"/>
      <c r="G118" s="278"/>
      <c r="H118" s="278"/>
      <c r="I118" s="278"/>
      <c r="J118" s="278"/>
      <c r="K118" s="278"/>
      <c r="L118" s="278"/>
      <c r="M118" s="175"/>
      <c r="N118" s="282" t="s">
        <v>284</v>
      </c>
      <c r="O118" s="282"/>
      <c r="P118" s="282"/>
    </row>
    <row r="119" spans="1:16" ht="11.25" thickBot="1" x14ac:dyDescent="0.2">
      <c r="A119" s="93" t="str">
        <f>$A$2</f>
        <v>Sweden:Reference scenario(REF2015f)</v>
      </c>
      <c r="B119" s="94">
        <v>2000</v>
      </c>
      <c r="C119" s="94">
        <v>2005</v>
      </c>
      <c r="D119" s="94">
        <v>2010</v>
      </c>
      <c r="E119" s="94">
        <v>2015</v>
      </c>
      <c r="F119" s="94">
        <v>2020</v>
      </c>
      <c r="G119" s="94">
        <v>2025</v>
      </c>
      <c r="H119" s="94">
        <v>2030</v>
      </c>
      <c r="I119" s="94">
        <v>2035</v>
      </c>
      <c r="J119" s="94">
        <v>2040</v>
      </c>
      <c r="K119" s="94">
        <v>2045</v>
      </c>
      <c r="L119" s="94">
        <v>2050</v>
      </c>
      <c r="M119" s="91"/>
      <c r="N119" s="95" t="s">
        <v>314</v>
      </c>
      <c r="O119" s="95" t="s">
        <v>480</v>
      </c>
      <c r="P119" s="95" t="s">
        <v>361</v>
      </c>
    </row>
    <row r="120" spans="1:16" x14ac:dyDescent="0.15">
      <c r="A120" s="96" t="s">
        <v>307</v>
      </c>
      <c r="B120" s="97">
        <v>1.6378092161037581</v>
      </c>
      <c r="C120" s="97">
        <v>1.1355632022234095</v>
      </c>
      <c r="D120" s="97">
        <v>1.6730526024432548</v>
      </c>
      <c r="E120" s="97">
        <v>1.4264244497272094</v>
      </c>
      <c r="F120" s="97">
        <v>1.0328666229600005</v>
      </c>
      <c r="G120" s="97">
        <v>0.68189789373556664</v>
      </c>
      <c r="H120" s="97">
        <v>0.66555676709644596</v>
      </c>
      <c r="I120" s="97">
        <v>0.12119310000000004</v>
      </c>
      <c r="J120" s="97">
        <v>8.7164028000000032E-2</v>
      </c>
      <c r="K120" s="97">
        <v>9.3850442543888399E-2</v>
      </c>
      <c r="L120" s="97">
        <v>8.1223817616343751E-3</v>
      </c>
      <c r="M120" s="115"/>
      <c r="N120" s="98">
        <v>0.21313038595665024</v>
      </c>
      <c r="O120" s="98">
        <v>-4.5043090458276254</v>
      </c>
      <c r="P120" s="98">
        <v>-19.772194172661706</v>
      </c>
    </row>
    <row r="121" spans="1:16" x14ac:dyDescent="0.15">
      <c r="A121" s="99" t="s">
        <v>308</v>
      </c>
      <c r="B121" s="100">
        <v>1.4823439443050512</v>
      </c>
      <c r="C121" s="100">
        <v>1.3394984247303865</v>
      </c>
      <c r="D121" s="100">
        <v>1.7115242303583211</v>
      </c>
      <c r="E121" s="100">
        <v>0.24244655367758192</v>
      </c>
      <c r="F121" s="100">
        <v>0.26595722459506682</v>
      </c>
      <c r="G121" s="100">
        <v>0.18458581976356339</v>
      </c>
      <c r="H121" s="100">
        <v>0</v>
      </c>
      <c r="I121" s="100">
        <v>0.11350680760751815</v>
      </c>
      <c r="J121" s="100">
        <v>2.6802609347619955E-3</v>
      </c>
      <c r="K121" s="100">
        <v>0</v>
      </c>
      <c r="L121" s="100">
        <v>0</v>
      </c>
      <c r="M121" s="115"/>
      <c r="N121" s="101">
        <v>1.4479806812544016</v>
      </c>
      <c r="O121" s="101">
        <v>-100</v>
      </c>
      <c r="P121" s="101">
        <v>0</v>
      </c>
    </row>
    <row r="122" spans="1:16" x14ac:dyDescent="0.15">
      <c r="A122" s="99" t="s">
        <v>309</v>
      </c>
      <c r="B122" s="100">
        <v>1.2310407309020115</v>
      </c>
      <c r="C122" s="100">
        <v>1.2975328262430608</v>
      </c>
      <c r="D122" s="100">
        <v>3.6905685271082702</v>
      </c>
      <c r="E122" s="100">
        <v>0.46221699883624318</v>
      </c>
      <c r="F122" s="100">
        <v>7.0194275814798237</v>
      </c>
      <c r="G122" s="100">
        <v>10.748195207584962</v>
      </c>
      <c r="H122" s="100">
        <v>10.925997628771061</v>
      </c>
      <c r="I122" s="100">
        <v>15.454907185021968</v>
      </c>
      <c r="J122" s="100">
        <v>8.6708240666338661</v>
      </c>
      <c r="K122" s="100">
        <v>11.402661644971454</v>
      </c>
      <c r="L122" s="100">
        <v>11.506636127611095</v>
      </c>
      <c r="M122" s="115"/>
      <c r="N122" s="101">
        <v>11.604597397226923</v>
      </c>
      <c r="O122" s="101">
        <v>5.5767749298759606</v>
      </c>
      <c r="P122" s="101">
        <v>0.25922977365340216</v>
      </c>
    </row>
    <row r="123" spans="1:16" x14ac:dyDescent="0.15">
      <c r="A123" s="102" t="s">
        <v>310</v>
      </c>
      <c r="B123" s="100">
        <v>54.771999999999998</v>
      </c>
      <c r="C123" s="100">
        <v>69.5</v>
      </c>
      <c r="D123" s="100">
        <v>55.625999999999998</v>
      </c>
      <c r="E123" s="100">
        <v>55.665945599999993</v>
      </c>
      <c r="F123" s="100">
        <v>47.484133631999995</v>
      </c>
      <c r="G123" s="100">
        <v>47.484133632000002</v>
      </c>
      <c r="H123" s="100">
        <v>47.484133632000017</v>
      </c>
      <c r="I123" s="100">
        <v>47.484133631999995</v>
      </c>
      <c r="J123" s="100">
        <v>64.566133632000017</v>
      </c>
      <c r="K123" s="100">
        <v>61.64989459200001</v>
      </c>
      <c r="L123" s="100">
        <v>61.64989459200001</v>
      </c>
      <c r="M123" s="115"/>
      <c r="N123" s="101">
        <v>0.15483578083272942</v>
      </c>
      <c r="O123" s="101">
        <v>-0.78815311369015983</v>
      </c>
      <c r="P123" s="101">
        <v>1.3139367391180823</v>
      </c>
    </row>
    <row r="124" spans="1:16" ht="11.25" thickBot="1" x14ac:dyDescent="0.2">
      <c r="A124" s="104" t="s">
        <v>311</v>
      </c>
      <c r="B124" s="120">
        <v>82.436143113738865</v>
      </c>
      <c r="C124" s="120">
        <v>81.268971606028657</v>
      </c>
      <c r="D124" s="120">
        <v>82.475038953107997</v>
      </c>
      <c r="E124" s="120">
        <v>98.816626399489678</v>
      </c>
      <c r="F124" s="120">
        <v>100.47625492694304</v>
      </c>
      <c r="G124" s="120">
        <v>103.93928139150727</v>
      </c>
      <c r="H124" s="120">
        <v>111.04466276309816</v>
      </c>
      <c r="I124" s="120">
        <v>114.87737057298874</v>
      </c>
      <c r="J124" s="120">
        <v>114.61128239559849</v>
      </c>
      <c r="K124" s="120">
        <v>123.37108207305839</v>
      </c>
      <c r="L124" s="120">
        <v>130.26010903837579</v>
      </c>
      <c r="M124" s="115"/>
      <c r="N124" s="106">
        <v>4.7172977613696432E-3</v>
      </c>
      <c r="O124" s="106">
        <v>1.4982975970410317</v>
      </c>
      <c r="P124" s="106">
        <v>0.80119655147308233</v>
      </c>
    </row>
    <row r="125" spans="1:16" ht="11.25" thickBot="1" x14ac:dyDescent="0.2">
      <c r="A125" s="107" t="s">
        <v>312</v>
      </c>
      <c r="B125" s="108">
        <v>141.55933700504968</v>
      </c>
      <c r="C125" s="108">
        <v>154.54156605922552</v>
      </c>
      <c r="D125" s="108">
        <v>145.17618431301784</v>
      </c>
      <c r="E125" s="108">
        <v>156.61366000173069</v>
      </c>
      <c r="F125" s="108">
        <v>156.27863998797793</v>
      </c>
      <c r="G125" s="108">
        <v>163.03809394459137</v>
      </c>
      <c r="H125" s="108">
        <v>170.12035079096569</v>
      </c>
      <c r="I125" s="108">
        <v>178.05111129761821</v>
      </c>
      <c r="J125" s="108">
        <v>187.93808438316714</v>
      </c>
      <c r="K125" s="108">
        <v>196.51748875257374</v>
      </c>
      <c r="L125" s="108">
        <v>203.42476213974851</v>
      </c>
      <c r="M125" s="115"/>
      <c r="N125" s="109">
        <v>0.25260949227656759</v>
      </c>
      <c r="O125" s="109">
        <v>0.79594122035819836</v>
      </c>
      <c r="P125" s="109">
        <v>0.89795809460335718</v>
      </c>
    </row>
    <row r="126" spans="1:16" ht="12" customHeight="1" thickBot="1" x14ac:dyDescent="0.2">
      <c r="A126" s="281" t="s">
        <v>362</v>
      </c>
      <c r="B126" s="281"/>
      <c r="C126" s="281"/>
      <c r="D126" s="281"/>
      <c r="E126" s="281"/>
      <c r="F126" s="281"/>
      <c r="G126" s="281"/>
      <c r="H126" s="281"/>
      <c r="I126" s="281"/>
      <c r="J126" s="281"/>
      <c r="K126" s="281"/>
      <c r="L126" s="281"/>
      <c r="M126" s="175"/>
      <c r="N126" s="283" t="s">
        <v>595</v>
      </c>
      <c r="O126" s="283"/>
      <c r="P126" s="283"/>
    </row>
    <row r="127" spans="1:16" ht="11.25" thickBot="1" x14ac:dyDescent="0.2">
      <c r="A127" s="93" t="str">
        <f>$A$2</f>
        <v>Sweden:Reference scenario(REF2015f)</v>
      </c>
      <c r="B127" s="94">
        <v>2000</v>
      </c>
      <c r="C127" s="94">
        <v>2005</v>
      </c>
      <c r="D127" s="94">
        <v>2010</v>
      </c>
      <c r="E127" s="94">
        <v>2015</v>
      </c>
      <c r="F127" s="94">
        <v>2020</v>
      </c>
      <c r="G127" s="94">
        <v>2025</v>
      </c>
      <c r="H127" s="94">
        <v>2030</v>
      </c>
      <c r="I127" s="94">
        <v>2035</v>
      </c>
      <c r="J127" s="94">
        <v>2040</v>
      </c>
      <c r="K127" s="94">
        <v>2045</v>
      </c>
      <c r="L127" s="94">
        <v>2050</v>
      </c>
      <c r="M127" s="91"/>
      <c r="N127" s="95" t="s">
        <v>314</v>
      </c>
      <c r="O127" s="95" t="s">
        <v>480</v>
      </c>
      <c r="P127" s="95" t="s">
        <v>361</v>
      </c>
    </row>
    <row r="128" spans="1:16" x14ac:dyDescent="0.15">
      <c r="A128" s="96" t="s">
        <v>307</v>
      </c>
      <c r="B128" s="98">
        <v>1.1569771734981595</v>
      </c>
      <c r="C128" s="98">
        <v>0.73479467769093498</v>
      </c>
      <c r="D128" s="98">
        <v>1.1524291056141456</v>
      </c>
      <c r="E128" s="98">
        <v>0.91079184900694254</v>
      </c>
      <c r="F128" s="98">
        <v>0.66091349594509918</v>
      </c>
      <c r="G128" s="98">
        <v>0.41824452018392105</v>
      </c>
      <c r="H128" s="98">
        <v>0.39122701311276081</v>
      </c>
      <c r="I128" s="98">
        <v>6.8066466486368535E-2</v>
      </c>
      <c r="J128" s="98">
        <v>4.637911910514661E-2</v>
      </c>
      <c r="K128" s="98">
        <v>4.7756789046928656E-2</v>
      </c>
      <c r="L128" s="98">
        <v>3.9928186107719135E-3</v>
      </c>
      <c r="M128" s="177"/>
      <c r="N128" s="98">
        <v>-4.5480678840139621E-3</v>
      </c>
      <c r="O128" s="98">
        <v>-0.76120209250138471</v>
      </c>
      <c r="P128" s="98">
        <v>-0.38723419450198893</v>
      </c>
    </row>
    <row r="129" spans="1:16" x14ac:dyDescent="0.15">
      <c r="A129" s="99" t="s">
        <v>308</v>
      </c>
      <c r="B129" s="101">
        <v>1.0471537771133905</v>
      </c>
      <c r="C129" s="101">
        <v>0.86675608309614627</v>
      </c>
      <c r="D129" s="101">
        <v>1.1789290636459095</v>
      </c>
      <c r="E129" s="101">
        <v>0.15480549632446028</v>
      </c>
      <c r="F129" s="101">
        <v>0.17018143017851073</v>
      </c>
      <c r="G129" s="101">
        <v>0.11321637495731214</v>
      </c>
      <c r="H129" s="101">
        <v>0</v>
      </c>
      <c r="I129" s="101">
        <v>6.3749564257303534E-2</v>
      </c>
      <c r="J129" s="101">
        <v>1.4261403927569539E-3</v>
      </c>
      <c r="K129" s="101">
        <v>0</v>
      </c>
      <c r="L129" s="101">
        <v>0</v>
      </c>
      <c r="M129" s="177"/>
      <c r="N129" s="101">
        <v>0.13177528653251902</v>
      </c>
      <c r="O129" s="101">
        <v>-1.1789290636459095</v>
      </c>
      <c r="P129" s="101">
        <v>0</v>
      </c>
    </row>
    <row r="130" spans="1:16" x14ac:dyDescent="0.15">
      <c r="A130" s="99" t="s">
        <v>309</v>
      </c>
      <c r="B130" s="101">
        <v>0.86962877684154316</v>
      </c>
      <c r="C130" s="101">
        <v>0.83960118907155545</v>
      </c>
      <c r="D130" s="101">
        <v>2.5421308216442355</v>
      </c>
      <c r="E130" s="101">
        <v>0.29513198199386653</v>
      </c>
      <c r="F130" s="101">
        <v>4.4916103582804459</v>
      </c>
      <c r="G130" s="101">
        <v>6.5924441015838564</v>
      </c>
      <c r="H130" s="101">
        <v>6.4225106390688742</v>
      </c>
      <c r="I130" s="101">
        <v>8.6800397213969589</v>
      </c>
      <c r="J130" s="101">
        <v>4.6136599162923453</v>
      </c>
      <c r="K130" s="101">
        <v>5.802364826332596</v>
      </c>
      <c r="L130" s="101">
        <v>5.6564579486671738</v>
      </c>
      <c r="M130" s="177"/>
      <c r="N130" s="101">
        <v>1.6725020448026924</v>
      </c>
      <c r="O130" s="101">
        <v>3.8803798174246387</v>
      </c>
      <c r="P130" s="101">
        <v>-0.76605269040170043</v>
      </c>
    </row>
    <row r="131" spans="1:16" x14ac:dyDescent="0.15">
      <c r="A131" s="102" t="s">
        <v>310</v>
      </c>
      <c r="B131" s="101">
        <v>38.691902038257062</v>
      </c>
      <c r="C131" s="101">
        <v>44.97171975943693</v>
      </c>
      <c r="D131" s="101">
        <v>38.316201974328962</v>
      </c>
      <c r="E131" s="101">
        <v>35.543480434200212</v>
      </c>
      <c r="F131" s="101">
        <v>30.384276210525517</v>
      </c>
      <c r="G131" s="101">
        <v>29.124563764918353</v>
      </c>
      <c r="H131" s="101">
        <v>27.912083070147116</v>
      </c>
      <c r="I131" s="101">
        <v>26.668821826463482</v>
      </c>
      <c r="J131" s="101">
        <v>34.355002523258108</v>
      </c>
      <c r="K131" s="101">
        <v>31.371200081647999</v>
      </c>
      <c r="L131" s="101">
        <v>30.305993205314817</v>
      </c>
      <c r="M131" s="177"/>
      <c r="N131" s="101">
        <v>-0.37570006392810029</v>
      </c>
      <c r="O131" s="101">
        <v>-10.404118904181846</v>
      </c>
      <c r="P131" s="101">
        <v>2.393910135167701</v>
      </c>
    </row>
    <row r="132" spans="1:16" ht="11.25" thickBot="1" x14ac:dyDescent="0.2">
      <c r="A132" s="104" t="s">
        <v>311</v>
      </c>
      <c r="B132" s="106">
        <v>58.234338234289851</v>
      </c>
      <c r="C132" s="106">
        <v>52.587128290704428</v>
      </c>
      <c r="D132" s="106">
        <v>56.810309034766746</v>
      </c>
      <c r="E132" s="106">
        <v>63.095790238474535</v>
      </c>
      <c r="F132" s="106">
        <v>64.293018505070421</v>
      </c>
      <c r="G132" s="106">
        <v>63.751531238356549</v>
      </c>
      <c r="H132" s="106">
        <v>65.274179277671251</v>
      </c>
      <c r="I132" s="106">
        <v>64.519322421395884</v>
      </c>
      <c r="J132" s="106">
        <v>60.983532300951651</v>
      </c>
      <c r="K132" s="106">
        <v>62.778678302972473</v>
      </c>
      <c r="L132" s="106">
        <v>64.033556027407258</v>
      </c>
      <c r="M132" s="177"/>
      <c r="N132" s="106">
        <v>-1.4240291995231047</v>
      </c>
      <c r="O132" s="106">
        <v>8.4638702429045054</v>
      </c>
      <c r="P132" s="106">
        <v>-1.2406232502639938</v>
      </c>
    </row>
    <row r="133" spans="1:16" ht="12" customHeight="1" thickBot="1" x14ac:dyDescent="0.2">
      <c r="A133" s="278" t="s">
        <v>343</v>
      </c>
      <c r="B133" s="278"/>
      <c r="C133" s="278"/>
      <c r="D133" s="278"/>
      <c r="E133" s="278"/>
      <c r="F133" s="278"/>
      <c r="G133" s="278"/>
      <c r="H133" s="278"/>
      <c r="I133" s="278"/>
      <c r="J133" s="278"/>
      <c r="K133" s="278"/>
      <c r="L133" s="278"/>
      <c r="M133" s="175"/>
      <c r="N133" s="282" t="s">
        <v>284</v>
      </c>
      <c r="O133" s="282"/>
      <c r="P133" s="282"/>
    </row>
    <row r="134" spans="1:16" ht="11.25" thickBot="1" x14ac:dyDescent="0.2">
      <c r="A134" s="93" t="str">
        <f>$A$2</f>
        <v>Sweden:Reference scenario(REF2015f)</v>
      </c>
      <c r="B134" s="94">
        <v>2000</v>
      </c>
      <c r="C134" s="94">
        <v>2005</v>
      </c>
      <c r="D134" s="94">
        <v>2010</v>
      </c>
      <c r="E134" s="94">
        <v>2015</v>
      </c>
      <c r="F134" s="94">
        <v>2020</v>
      </c>
      <c r="G134" s="94">
        <v>2025</v>
      </c>
      <c r="H134" s="94">
        <v>2030</v>
      </c>
      <c r="I134" s="94">
        <v>2035</v>
      </c>
      <c r="J134" s="94">
        <v>2040</v>
      </c>
      <c r="K134" s="94">
        <v>2045</v>
      </c>
      <c r="L134" s="94">
        <v>2050</v>
      </c>
      <c r="M134" s="91"/>
      <c r="N134" s="95" t="s">
        <v>314</v>
      </c>
      <c r="O134" s="95" t="s">
        <v>480</v>
      </c>
      <c r="P134" s="95" t="s">
        <v>361</v>
      </c>
    </row>
    <row r="135" spans="1:16" x14ac:dyDescent="0.15">
      <c r="A135" s="96" t="s">
        <v>4</v>
      </c>
      <c r="B135" s="97">
        <v>0.33704800000000001</v>
      </c>
      <c r="C135" s="97">
        <v>0.34769500000000003</v>
      </c>
      <c r="D135" s="97">
        <v>0.35567500000000007</v>
      </c>
      <c r="E135" s="97">
        <v>0.35567500000000002</v>
      </c>
      <c r="F135" s="97">
        <v>0.13561500000000001</v>
      </c>
      <c r="G135" s="97">
        <v>0.13561500000000001</v>
      </c>
      <c r="H135" s="97">
        <v>0.12823900000000005</v>
      </c>
      <c r="I135" s="97">
        <v>1.8626999999999998E-2</v>
      </c>
      <c r="J135" s="97">
        <v>1.8626999999999998E-2</v>
      </c>
      <c r="K135" s="97">
        <v>1.8626999999999998E-2</v>
      </c>
      <c r="L135" s="97">
        <v>7.9799999999999992E-3</v>
      </c>
      <c r="M135" s="115"/>
      <c r="N135" s="98">
        <v>0.53936978035422634</v>
      </c>
      <c r="O135" s="98">
        <v>-4.9727111047348949</v>
      </c>
      <c r="P135" s="98">
        <v>-12.963956928283338</v>
      </c>
    </row>
    <row r="136" spans="1:16" x14ac:dyDescent="0.15">
      <c r="A136" s="99" t="s">
        <v>5</v>
      </c>
      <c r="B136" s="100">
        <v>4.4723016599999994</v>
      </c>
      <c r="C136" s="100">
        <v>3.9740866599999993</v>
      </c>
      <c r="D136" s="100">
        <v>3.963161659999999</v>
      </c>
      <c r="E136" s="100">
        <v>2.95806404</v>
      </c>
      <c r="F136" s="100">
        <v>0.55879734395235037</v>
      </c>
      <c r="G136" s="100">
        <v>0.50954734395235035</v>
      </c>
      <c r="H136" s="100">
        <v>0.50954734395235035</v>
      </c>
      <c r="I136" s="100">
        <v>0.29250960000000004</v>
      </c>
      <c r="J136" s="100">
        <v>1.4523000000000001E-2</v>
      </c>
      <c r="K136" s="100">
        <v>0</v>
      </c>
      <c r="L136" s="100">
        <v>0</v>
      </c>
      <c r="M136" s="115"/>
      <c r="N136" s="101">
        <v>-1.2013364665341419</v>
      </c>
      <c r="O136" s="101">
        <v>-9.7479370349741181</v>
      </c>
      <c r="P136" s="101">
        <v>-100</v>
      </c>
    </row>
    <row r="137" spans="1:16" x14ac:dyDescent="0.15">
      <c r="A137" s="99" t="s">
        <v>22</v>
      </c>
      <c r="B137" s="100">
        <v>0.54695155000000006</v>
      </c>
      <c r="C137" s="100">
        <v>0.46895655000000003</v>
      </c>
      <c r="D137" s="100">
        <v>1.1683065500000003</v>
      </c>
      <c r="E137" s="100">
        <v>1.1683065500000003</v>
      </c>
      <c r="F137" s="100">
        <v>1.9920373719271209</v>
      </c>
      <c r="G137" s="100">
        <v>3.281088633248693</v>
      </c>
      <c r="H137" s="100">
        <v>3.2804825332486929</v>
      </c>
      <c r="I137" s="100">
        <v>4.4304807396875283</v>
      </c>
      <c r="J137" s="100">
        <v>4.3807950379138685</v>
      </c>
      <c r="K137" s="100">
        <v>4.2534880379138693</v>
      </c>
      <c r="L137" s="100">
        <v>4.7344022294257266</v>
      </c>
      <c r="M137" s="115"/>
      <c r="N137" s="101">
        <v>7.884932805495759</v>
      </c>
      <c r="O137" s="101">
        <v>5.2977389972576505</v>
      </c>
      <c r="P137" s="101">
        <v>1.8512518180205273</v>
      </c>
    </row>
    <row r="138" spans="1:16" x14ac:dyDescent="0.15">
      <c r="A138" s="102" t="s">
        <v>7</v>
      </c>
      <c r="B138" s="100">
        <v>10.12224</v>
      </c>
      <c r="C138" s="100">
        <v>9.5318400000000008</v>
      </c>
      <c r="D138" s="100">
        <v>9.5318400000000008</v>
      </c>
      <c r="E138" s="100">
        <v>9.531839999999999</v>
      </c>
      <c r="F138" s="100">
        <v>6.9494400000000009</v>
      </c>
      <c r="G138" s="100">
        <v>6.9494400000000009</v>
      </c>
      <c r="H138" s="100">
        <v>6.9494400000000009</v>
      </c>
      <c r="I138" s="100">
        <v>6.9494400000000009</v>
      </c>
      <c r="J138" s="100">
        <v>9.4494399999999992</v>
      </c>
      <c r="K138" s="100">
        <v>9.0226399999999991</v>
      </c>
      <c r="L138" s="100">
        <v>9.0226399999999991</v>
      </c>
      <c r="M138" s="115"/>
      <c r="N138" s="101">
        <v>-0.59916987187711435</v>
      </c>
      <c r="O138" s="101">
        <v>-1.5674687701236922</v>
      </c>
      <c r="P138" s="101">
        <v>1.3139367391180823</v>
      </c>
    </row>
    <row r="139" spans="1:16" ht="11.25" thickBot="1" x14ac:dyDescent="0.2">
      <c r="A139" s="104" t="s">
        <v>313</v>
      </c>
      <c r="B139" s="120">
        <v>19.115690100000002</v>
      </c>
      <c r="C139" s="120">
        <v>19.26397776</v>
      </c>
      <c r="D139" s="120">
        <v>21.928284049999998</v>
      </c>
      <c r="E139" s="120">
        <v>25.66204364213117</v>
      </c>
      <c r="F139" s="120">
        <v>25.825171469675634</v>
      </c>
      <c r="G139" s="120">
        <v>27.549530818074295</v>
      </c>
      <c r="H139" s="120">
        <v>29.002912176148843</v>
      </c>
      <c r="I139" s="120">
        <v>29.069755037578087</v>
      </c>
      <c r="J139" s="120">
        <v>29.208213477997059</v>
      </c>
      <c r="K139" s="120">
        <v>30.270995869850235</v>
      </c>
      <c r="L139" s="120">
        <v>32.636771756488997</v>
      </c>
      <c r="M139" s="115"/>
      <c r="N139" s="106">
        <v>1.3821429229251558</v>
      </c>
      <c r="O139" s="106">
        <v>1.4079137105965644</v>
      </c>
      <c r="P139" s="106">
        <v>0.59196209101155528</v>
      </c>
    </row>
    <row r="140" spans="1:16" ht="11.25" thickBot="1" x14ac:dyDescent="0.2">
      <c r="A140" s="107" t="s">
        <v>467</v>
      </c>
      <c r="B140" s="108">
        <v>34.594231309999998</v>
      </c>
      <c r="C140" s="108">
        <v>33.586555969999999</v>
      </c>
      <c r="D140" s="108">
        <v>36.947267259999997</v>
      </c>
      <c r="E140" s="108">
        <v>39.675929232131168</v>
      </c>
      <c r="F140" s="108">
        <v>35.46106118555511</v>
      </c>
      <c r="G140" s="108">
        <v>38.425221795275341</v>
      </c>
      <c r="H140" s="108">
        <v>39.870621053349886</v>
      </c>
      <c r="I140" s="108">
        <v>40.760812377265616</v>
      </c>
      <c r="J140" s="108">
        <v>43.071598515910928</v>
      </c>
      <c r="K140" s="108">
        <v>43.565750907764105</v>
      </c>
      <c r="L140" s="108">
        <v>46.401793985914722</v>
      </c>
      <c r="M140" s="115"/>
      <c r="N140" s="109">
        <v>0.66021732777366005</v>
      </c>
      <c r="O140" s="109">
        <v>0.38146599324222485</v>
      </c>
      <c r="P140" s="109">
        <v>0.76137575528294477</v>
      </c>
    </row>
    <row r="141" spans="1:16" ht="12" customHeight="1" thickBot="1" x14ac:dyDescent="0.2">
      <c r="A141" s="281" t="s">
        <v>363</v>
      </c>
      <c r="B141" s="281"/>
      <c r="C141" s="281"/>
      <c r="D141" s="281"/>
      <c r="E141" s="281"/>
      <c r="F141" s="281"/>
      <c r="G141" s="281"/>
      <c r="H141" s="281"/>
      <c r="I141" s="281"/>
      <c r="J141" s="281"/>
      <c r="K141" s="281"/>
      <c r="L141" s="281"/>
      <c r="M141" s="175"/>
      <c r="N141" s="283" t="s">
        <v>595</v>
      </c>
      <c r="O141" s="283"/>
      <c r="P141" s="283"/>
    </row>
    <row r="142" spans="1:16" ht="11.25" thickBot="1" x14ac:dyDescent="0.2">
      <c r="A142" s="93" t="str">
        <f>$A$2</f>
        <v>Sweden:Reference scenario(REF2015f)</v>
      </c>
      <c r="B142" s="94">
        <v>2000</v>
      </c>
      <c r="C142" s="94">
        <v>2005</v>
      </c>
      <c r="D142" s="94">
        <v>2010</v>
      </c>
      <c r="E142" s="94">
        <v>2015</v>
      </c>
      <c r="F142" s="94">
        <v>2020</v>
      </c>
      <c r="G142" s="94">
        <v>2025</v>
      </c>
      <c r="H142" s="94">
        <v>2030</v>
      </c>
      <c r="I142" s="94">
        <v>2035</v>
      </c>
      <c r="J142" s="94">
        <v>2040</v>
      </c>
      <c r="K142" s="94">
        <v>2045</v>
      </c>
      <c r="L142" s="94">
        <v>2050</v>
      </c>
      <c r="M142" s="91"/>
      <c r="N142" s="95" t="s">
        <v>314</v>
      </c>
      <c r="O142" s="95" t="s">
        <v>480</v>
      </c>
      <c r="P142" s="95" t="s">
        <v>361</v>
      </c>
    </row>
    <row r="143" spans="1:16" x14ac:dyDescent="0.15">
      <c r="A143" s="96" t="s">
        <v>4</v>
      </c>
      <c r="B143" s="98">
        <v>0.97428960620544569</v>
      </c>
      <c r="C143" s="98">
        <v>1.0352207600879537</v>
      </c>
      <c r="D143" s="98">
        <v>0.96265576963269062</v>
      </c>
      <c r="E143" s="98">
        <v>0.89645033369996052</v>
      </c>
      <c r="F143" s="98">
        <v>0.38243356364992853</v>
      </c>
      <c r="G143" s="98">
        <v>0.35293225039152498</v>
      </c>
      <c r="H143" s="98">
        <v>0.32163782908825683</v>
      </c>
      <c r="I143" s="98">
        <v>4.569830411522717E-2</v>
      </c>
      <c r="J143" s="98">
        <v>4.3246595533525563E-2</v>
      </c>
      <c r="K143" s="98">
        <v>4.2756063219101713E-2</v>
      </c>
      <c r="L143" s="98">
        <v>1.7197610942418156E-2</v>
      </c>
      <c r="M143" s="177"/>
      <c r="N143" s="98">
        <v>-1.1633836572755074E-2</v>
      </c>
      <c r="O143" s="98">
        <v>-0.64101794054443384</v>
      </c>
      <c r="P143" s="98">
        <v>-0.30444021814583866</v>
      </c>
    </row>
    <row r="144" spans="1:16" x14ac:dyDescent="0.15">
      <c r="A144" s="99" t="s">
        <v>5</v>
      </c>
      <c r="B144" s="101">
        <v>12.927882744159172</v>
      </c>
      <c r="C144" s="101">
        <v>11.832373237523107</v>
      </c>
      <c r="D144" s="101">
        <v>10.726535286388049</v>
      </c>
      <c r="E144" s="101">
        <v>7.4555633535217627</v>
      </c>
      <c r="F144" s="101">
        <v>1.5758054758383082</v>
      </c>
      <c r="G144" s="101">
        <v>1.3260752186861882</v>
      </c>
      <c r="H144" s="101">
        <v>1.278002023772185</v>
      </c>
      <c r="I144" s="101">
        <v>0.71762455883520992</v>
      </c>
      <c r="J144" s="101">
        <v>3.3718274919922256E-2</v>
      </c>
      <c r="K144" s="101">
        <v>0</v>
      </c>
      <c r="L144" s="101">
        <v>0</v>
      </c>
      <c r="M144" s="177"/>
      <c r="N144" s="101">
        <v>-2.2013474577711225</v>
      </c>
      <c r="O144" s="101">
        <v>-9.4485332626158645</v>
      </c>
      <c r="P144" s="101">
        <v>-1.278002023772185</v>
      </c>
    </row>
    <row r="145" spans="1:16" x14ac:dyDescent="0.15">
      <c r="A145" s="99" t="s">
        <v>22</v>
      </c>
      <c r="B145" s="101">
        <v>1.5810484271170819</v>
      </c>
      <c r="C145" s="101">
        <v>1.3962626904017157</v>
      </c>
      <c r="D145" s="101">
        <v>3.1620919127213423</v>
      </c>
      <c r="E145" s="101">
        <v>2.9446230311698876</v>
      </c>
      <c r="F145" s="101">
        <v>5.617534572649979</v>
      </c>
      <c r="G145" s="101">
        <v>8.5388931539026967</v>
      </c>
      <c r="H145" s="101">
        <v>8.2278189969982183</v>
      </c>
      <c r="I145" s="101">
        <v>10.869461331341457</v>
      </c>
      <c r="J145" s="101">
        <v>10.170959957048202</v>
      </c>
      <c r="K145" s="101">
        <v>9.7633759301411018</v>
      </c>
      <c r="L145" s="101">
        <v>10.203058594809622</v>
      </c>
      <c r="M145" s="177"/>
      <c r="N145" s="101">
        <v>1.5810434856042603</v>
      </c>
      <c r="O145" s="101">
        <v>5.065727084276876</v>
      </c>
      <c r="P145" s="101">
        <v>1.9752395978114041</v>
      </c>
    </row>
    <row r="146" spans="1:16" x14ac:dyDescent="0.15">
      <c r="A146" s="102" t="s">
        <v>7</v>
      </c>
      <c r="B146" s="101">
        <v>29.259907264001004</v>
      </c>
      <c r="C146" s="101">
        <v>28.379926803194646</v>
      </c>
      <c r="D146" s="101">
        <v>25.79849798612684</v>
      </c>
      <c r="E146" s="101">
        <v>24.024238838193941</v>
      </c>
      <c r="F146" s="101">
        <v>19.597383066558709</v>
      </c>
      <c r="G146" s="101">
        <v>18.085621046055966</v>
      </c>
      <c r="H146" s="101">
        <v>17.429976800966124</v>
      </c>
      <c r="I146" s="101">
        <v>17.049316720380329</v>
      </c>
      <c r="J146" s="101">
        <v>21.938911778510647</v>
      </c>
      <c r="K146" s="101">
        <v>20.710397071090132</v>
      </c>
      <c r="L146" s="101">
        <v>19.444593031766885</v>
      </c>
      <c r="M146" s="177"/>
      <c r="N146" s="101">
        <v>-3.4614092778741643</v>
      </c>
      <c r="O146" s="101">
        <v>-8.3685211851607164</v>
      </c>
      <c r="P146" s="101">
        <v>2.0146162308007618</v>
      </c>
    </row>
    <row r="147" spans="1:16" ht="11.25" thickBot="1" x14ac:dyDescent="0.2">
      <c r="A147" s="104" t="s">
        <v>313</v>
      </c>
      <c r="B147" s="106">
        <v>55.256871958517301</v>
      </c>
      <c r="C147" s="106">
        <v>57.356216508792585</v>
      </c>
      <c r="D147" s="106">
        <v>59.350219045131077</v>
      </c>
      <c r="E147" s="106">
        <v>64.679124443414452</v>
      </c>
      <c r="F147" s="106">
        <v>72.826843321303059</v>
      </c>
      <c r="G147" s="106">
        <v>71.696478330963615</v>
      </c>
      <c r="H147" s="106">
        <v>72.742564349175211</v>
      </c>
      <c r="I147" s="106">
        <v>71.317899085327781</v>
      </c>
      <c r="J147" s="106">
        <v>67.813163393987708</v>
      </c>
      <c r="K147" s="106">
        <v>69.483470935549661</v>
      </c>
      <c r="L147" s="106">
        <v>70.335150762481078</v>
      </c>
      <c r="M147" s="177"/>
      <c r="N147" s="106">
        <v>4.0933470866137753</v>
      </c>
      <c r="O147" s="106">
        <v>13.392345304044134</v>
      </c>
      <c r="P147" s="106">
        <v>-2.4074135866941333</v>
      </c>
    </row>
    <row r="148" spans="1:16" ht="12" customHeight="1" thickBot="1" x14ac:dyDescent="0.2">
      <c r="A148" s="278" t="s">
        <v>392</v>
      </c>
      <c r="B148" s="278"/>
      <c r="C148" s="278"/>
      <c r="D148" s="278"/>
      <c r="E148" s="278"/>
      <c r="F148" s="278"/>
      <c r="G148" s="278"/>
      <c r="H148" s="278"/>
      <c r="I148" s="278"/>
      <c r="J148" s="278"/>
      <c r="K148" s="278"/>
      <c r="L148" s="278"/>
      <c r="M148" s="175"/>
      <c r="N148" s="282" t="s">
        <v>606</v>
      </c>
      <c r="O148" s="282"/>
      <c r="P148" s="282"/>
    </row>
    <row r="149" spans="1:16" ht="11.25" thickBot="1" x14ac:dyDescent="0.2">
      <c r="A149" s="93" t="str">
        <f>$A$2</f>
        <v>Sweden:Reference scenario(REF2015f)</v>
      </c>
      <c r="B149" s="94"/>
      <c r="C149" s="121" t="s">
        <v>596</v>
      </c>
      <c r="D149" s="121" t="s">
        <v>597</v>
      </c>
      <c r="E149" s="121" t="s">
        <v>598</v>
      </c>
      <c r="F149" s="121" t="s">
        <v>599</v>
      </c>
      <c r="G149" s="121" t="s">
        <v>600</v>
      </c>
      <c r="H149" s="121" t="s">
        <v>601</v>
      </c>
      <c r="I149" s="121" t="s">
        <v>602</v>
      </c>
      <c r="J149" s="121" t="s">
        <v>603</v>
      </c>
      <c r="K149" s="121" t="s">
        <v>604</v>
      </c>
      <c r="L149" s="121" t="s">
        <v>605</v>
      </c>
      <c r="M149" s="91"/>
      <c r="N149" s="95" t="s">
        <v>314</v>
      </c>
      <c r="O149" s="95" t="s">
        <v>480</v>
      </c>
      <c r="P149" s="95" t="s">
        <v>361</v>
      </c>
    </row>
    <row r="150" spans="1:16" x14ac:dyDescent="0.15">
      <c r="A150" s="96" t="s">
        <v>4</v>
      </c>
      <c r="B150" s="98"/>
      <c r="C150" s="98">
        <v>1.0647E-2</v>
      </c>
      <c r="D150" s="98">
        <v>7.9799999999999992E-3</v>
      </c>
      <c r="E150" s="98">
        <v>0</v>
      </c>
      <c r="F150" s="98">
        <v>0</v>
      </c>
      <c r="G150" s="98">
        <v>0</v>
      </c>
      <c r="H150" s="98">
        <v>0</v>
      </c>
      <c r="I150" s="98">
        <v>0</v>
      </c>
      <c r="J150" s="98">
        <v>0</v>
      </c>
      <c r="K150" s="98">
        <v>0</v>
      </c>
      <c r="L150" s="98">
        <v>0</v>
      </c>
      <c r="M150" s="177"/>
      <c r="N150" s="98">
        <v>1.8626999999999998E-2</v>
      </c>
      <c r="O150" s="98">
        <v>0</v>
      </c>
      <c r="P150" s="98">
        <v>0</v>
      </c>
    </row>
    <row r="151" spans="1:16" x14ac:dyDescent="0.15">
      <c r="A151" s="99" t="s">
        <v>5</v>
      </c>
      <c r="B151" s="101"/>
      <c r="C151" s="101">
        <v>0</v>
      </c>
      <c r="D151" s="101">
        <v>0</v>
      </c>
      <c r="E151" s="101">
        <v>0</v>
      </c>
      <c r="F151" s="101">
        <v>0.12310344395235039</v>
      </c>
      <c r="G151" s="101">
        <v>0.27798659999999997</v>
      </c>
      <c r="H151" s="101">
        <v>0</v>
      </c>
      <c r="I151" s="101">
        <v>0</v>
      </c>
      <c r="J151" s="101">
        <v>0</v>
      </c>
      <c r="K151" s="101">
        <v>0</v>
      </c>
      <c r="L151" s="101">
        <v>0</v>
      </c>
      <c r="M151" s="177"/>
      <c r="N151" s="101">
        <v>0</v>
      </c>
      <c r="O151" s="101">
        <v>0.40109004395235037</v>
      </c>
      <c r="P151" s="101">
        <v>0</v>
      </c>
    </row>
    <row r="152" spans="1:16" x14ac:dyDescent="0.15">
      <c r="A152" s="99" t="s">
        <v>22</v>
      </c>
      <c r="B152" s="101"/>
      <c r="C152" s="101">
        <v>9.5000000000000019E-5</v>
      </c>
      <c r="D152" s="101">
        <v>0.69935000000000003</v>
      </c>
      <c r="E152" s="101">
        <v>0</v>
      </c>
      <c r="F152" s="101">
        <v>0.99855982192712067</v>
      </c>
      <c r="G152" s="101">
        <v>1.3451842613215717</v>
      </c>
      <c r="H152" s="101">
        <v>0.12730700000000003</v>
      </c>
      <c r="I152" s="101">
        <v>1.247295206438837</v>
      </c>
      <c r="J152" s="101">
        <v>0.78318274822634026</v>
      </c>
      <c r="K152" s="101">
        <v>2.8500000000000001E-2</v>
      </c>
      <c r="L152" s="101">
        <v>0.48100919151185728</v>
      </c>
      <c r="M152" s="177"/>
      <c r="N152" s="101">
        <v>0.69944499999999998</v>
      </c>
      <c r="O152" s="101">
        <v>2.4710510832486925</v>
      </c>
      <c r="P152" s="101">
        <v>2.5399871461770349</v>
      </c>
    </row>
    <row r="153" spans="1:16" x14ac:dyDescent="0.15">
      <c r="A153" s="102" t="s">
        <v>7</v>
      </c>
      <c r="B153" s="101"/>
      <c r="C153" s="101">
        <v>0</v>
      </c>
      <c r="D153" s="101">
        <v>0</v>
      </c>
      <c r="E153" s="101">
        <v>0</v>
      </c>
      <c r="F153" s="101">
        <v>0.27263999999999999</v>
      </c>
      <c r="G153" s="101">
        <v>0</v>
      </c>
      <c r="H153" s="101">
        <v>6.6768000000000001</v>
      </c>
      <c r="I153" s="101">
        <v>0</v>
      </c>
      <c r="J153" s="101">
        <v>2.5</v>
      </c>
      <c r="K153" s="101">
        <v>6.5226400000000009</v>
      </c>
      <c r="L153" s="101">
        <v>0</v>
      </c>
      <c r="M153" s="177"/>
      <c r="N153" s="101">
        <v>0</v>
      </c>
      <c r="O153" s="101">
        <v>6.9494400000000001</v>
      </c>
      <c r="P153" s="101">
        <v>9.0226400000000009</v>
      </c>
    </row>
    <row r="154" spans="1:16" ht="11.25" thickBot="1" x14ac:dyDescent="0.2">
      <c r="A154" s="104" t="s">
        <v>313</v>
      </c>
      <c r="B154" s="106"/>
      <c r="C154" s="106">
        <v>0.35228766000000006</v>
      </c>
      <c r="D154" s="106">
        <v>2.6643062899999999</v>
      </c>
      <c r="E154" s="106">
        <v>4.1124332921311693</v>
      </c>
      <c r="F154" s="106">
        <v>1.3700678275444718</v>
      </c>
      <c r="G154" s="106">
        <v>2.0308793483986554</v>
      </c>
      <c r="H154" s="106">
        <v>1.6727073580745491</v>
      </c>
      <c r="I154" s="106">
        <v>0.71683730421782366</v>
      </c>
      <c r="J154" s="106">
        <v>2.185483517012897</v>
      </c>
      <c r="K154" s="106">
        <v>6.2635299244718938</v>
      </c>
      <c r="L154" s="106">
        <v>4.272384434166085</v>
      </c>
      <c r="M154" s="177"/>
      <c r="N154" s="106">
        <v>3.0165939499999999</v>
      </c>
      <c r="O154" s="106">
        <v>9.1860878261488459</v>
      </c>
      <c r="P154" s="106">
        <v>13.4382351798687</v>
      </c>
    </row>
    <row r="155" spans="1:16" ht="11.25" thickBot="1" x14ac:dyDescent="0.2">
      <c r="A155" s="107" t="s">
        <v>393</v>
      </c>
      <c r="B155" s="108"/>
      <c r="C155" s="109">
        <v>0.36302966000000003</v>
      </c>
      <c r="D155" s="109">
        <v>3.3716362899999996</v>
      </c>
      <c r="E155" s="109">
        <v>4.1124332921311693</v>
      </c>
      <c r="F155" s="109">
        <v>2.7643710934239429</v>
      </c>
      <c r="G155" s="109">
        <v>3.6540502097202268</v>
      </c>
      <c r="H155" s="109">
        <v>8.4768143580745487</v>
      </c>
      <c r="I155" s="109">
        <v>1.9641325106566607</v>
      </c>
      <c r="J155" s="109">
        <v>5.4686662652392375</v>
      </c>
      <c r="K155" s="109">
        <v>12.814669924471895</v>
      </c>
      <c r="L155" s="109">
        <v>4.7533936256779423</v>
      </c>
      <c r="M155" s="177"/>
      <c r="N155" s="109">
        <v>3.7346659499999997</v>
      </c>
      <c r="O155" s="109">
        <v>19.007668953349889</v>
      </c>
      <c r="P155" s="109">
        <v>25.000862326045734</v>
      </c>
    </row>
    <row r="156" spans="1:16" ht="12" customHeight="1" thickBot="1" x14ac:dyDescent="0.2">
      <c r="A156" s="281" t="s">
        <v>315</v>
      </c>
      <c r="B156" s="281"/>
      <c r="C156" s="281"/>
      <c r="D156" s="281"/>
      <c r="E156" s="281"/>
      <c r="F156" s="281"/>
      <c r="G156" s="281"/>
      <c r="H156" s="281"/>
      <c r="I156" s="281"/>
      <c r="J156" s="281"/>
      <c r="K156" s="281"/>
      <c r="L156" s="281"/>
      <c r="M156" s="175"/>
      <c r="N156" s="283" t="s">
        <v>595</v>
      </c>
      <c r="O156" s="283"/>
      <c r="P156" s="283"/>
    </row>
    <row r="157" spans="1:16" ht="11.25" thickBot="1" x14ac:dyDescent="0.2">
      <c r="A157" s="93" t="str">
        <f>$A$2</f>
        <v>Sweden:Reference scenario(REF2015f)</v>
      </c>
      <c r="B157" s="94">
        <v>2000</v>
      </c>
      <c r="C157" s="94">
        <v>2005</v>
      </c>
      <c r="D157" s="94">
        <v>2010</v>
      </c>
      <c r="E157" s="94">
        <v>2015</v>
      </c>
      <c r="F157" s="94">
        <v>2020</v>
      </c>
      <c r="G157" s="94">
        <v>2025</v>
      </c>
      <c r="H157" s="94">
        <v>2030</v>
      </c>
      <c r="I157" s="94">
        <v>2035</v>
      </c>
      <c r="J157" s="94">
        <v>2040</v>
      </c>
      <c r="K157" s="94">
        <v>2045</v>
      </c>
      <c r="L157" s="94">
        <v>2050</v>
      </c>
      <c r="M157" s="91"/>
      <c r="N157" s="95" t="s">
        <v>314</v>
      </c>
      <c r="O157" s="95" t="s">
        <v>480</v>
      </c>
      <c r="P157" s="95" t="s">
        <v>361</v>
      </c>
    </row>
    <row r="158" spans="1:16" x14ac:dyDescent="0.15">
      <c r="A158" s="96" t="s">
        <v>394</v>
      </c>
      <c r="B158" s="98">
        <v>21.296968343476081</v>
      </c>
      <c r="C158" s="98">
        <v>23.018909170401137</v>
      </c>
      <c r="D158" s="98">
        <v>27.338284030931632</v>
      </c>
      <c r="E158" s="98">
        <v>25.598651097345755</v>
      </c>
      <c r="F158" s="98">
        <v>35.169995415181695</v>
      </c>
      <c r="G158" s="98">
        <v>35.437350563832872</v>
      </c>
      <c r="H158" s="98">
        <v>37.926645756685708</v>
      </c>
      <c r="I158" s="98">
        <v>40.695117668331058</v>
      </c>
      <c r="J158" s="98">
        <v>38.099361018526338</v>
      </c>
      <c r="K158" s="98">
        <v>40.682859572489157</v>
      </c>
      <c r="L158" s="98">
        <v>40.684341924910647</v>
      </c>
      <c r="M158" s="177"/>
      <c r="N158" s="98">
        <v>6.0413156874555511</v>
      </c>
      <c r="O158" s="98">
        <v>10.588361725754076</v>
      </c>
      <c r="P158" s="98">
        <v>2.757696168224939</v>
      </c>
    </row>
    <row r="159" spans="1:16" x14ac:dyDescent="0.15">
      <c r="A159" s="99" t="s">
        <v>316</v>
      </c>
      <c r="B159" s="101">
        <v>46.712243791270161</v>
      </c>
      <c r="C159" s="101">
        <v>52.5261694025954</v>
      </c>
      <c r="D159" s="101">
        <v>44.854802557933127</v>
      </c>
      <c r="E159" s="101">
        <v>45.060751028905308</v>
      </c>
      <c r="F159" s="101">
        <v>50.308780390235299</v>
      </c>
      <c r="G159" s="101">
        <v>48.436036775650557</v>
      </c>
      <c r="H159" s="101">
        <v>48.707872753840739</v>
      </c>
      <c r="I159" s="101">
        <v>49.865221375098699</v>
      </c>
      <c r="J159" s="101">
        <v>49.810362190057674</v>
      </c>
      <c r="K159" s="101">
        <v>51.493438801853117</v>
      </c>
      <c r="L159" s="101">
        <v>50.045489227254066</v>
      </c>
      <c r="M159" s="177"/>
      <c r="N159" s="101">
        <v>-1.8574412333370347</v>
      </c>
      <c r="O159" s="101">
        <v>3.8530701959076126</v>
      </c>
      <c r="P159" s="101">
        <v>1.3376164734133269</v>
      </c>
    </row>
    <row r="160" spans="1:16" x14ac:dyDescent="0.15">
      <c r="A160" s="99" t="s">
        <v>317</v>
      </c>
      <c r="B160" s="101">
        <v>5.9</v>
      </c>
      <c r="C160" s="101">
        <v>6.732098336857387</v>
      </c>
      <c r="D160" s="101">
        <v>12.5</v>
      </c>
      <c r="E160" s="101">
        <v>10.651632311435087</v>
      </c>
      <c r="F160" s="101">
        <v>16.097461290607477</v>
      </c>
      <c r="G160" s="101">
        <v>16.331244744454352</v>
      </c>
      <c r="H160" s="101">
        <v>17.230245464680298</v>
      </c>
      <c r="I160" s="101">
        <v>19.387327306430688</v>
      </c>
      <c r="J160" s="101">
        <v>15.975017918596071</v>
      </c>
      <c r="K160" s="101">
        <v>18.07996908135118</v>
      </c>
      <c r="L160" s="101">
        <v>17.900384395531752</v>
      </c>
      <c r="M160" s="177"/>
      <c r="N160" s="101">
        <v>6.6</v>
      </c>
      <c r="O160" s="101">
        <v>4.7302454646802978</v>
      </c>
      <c r="P160" s="101">
        <v>0.67013893085145426</v>
      </c>
    </row>
    <row r="161" spans="1:30" x14ac:dyDescent="0.15">
      <c r="A161" s="99" t="s">
        <v>364</v>
      </c>
      <c r="B161" s="101">
        <v>96.880142669264828</v>
      </c>
      <c r="C161" s="101">
        <v>97.543649164903854</v>
      </c>
      <c r="D161" s="101">
        <v>95.06533746463694</v>
      </c>
      <c r="E161" s="101">
        <v>98.591464435734025</v>
      </c>
      <c r="F161" s="101">
        <v>94.667008450230185</v>
      </c>
      <c r="G161" s="101">
        <v>92.877263580418429</v>
      </c>
      <c r="H161" s="101">
        <v>93.213977431941331</v>
      </c>
      <c r="I161" s="101">
        <v>91.248475578349129</v>
      </c>
      <c r="J161" s="101">
        <v>95.384378507004527</v>
      </c>
      <c r="K161" s="101">
        <v>94.214763511811697</v>
      </c>
      <c r="L161" s="101">
        <v>94.396339865329864</v>
      </c>
      <c r="M161" s="177"/>
      <c r="N161" s="101">
        <v>-1.8148052046278877</v>
      </c>
      <c r="O161" s="101">
        <v>-1.8513600326956094</v>
      </c>
      <c r="P161" s="101">
        <v>1.1823624333885334</v>
      </c>
    </row>
    <row r="162" spans="1:30" ht="12.75" thickBot="1" x14ac:dyDescent="0.25">
      <c r="A162" s="104" t="s">
        <v>355</v>
      </c>
      <c r="B162" s="159">
        <v>4.2565645852481099E-2</v>
      </c>
      <c r="C162" s="159">
        <v>3.6478246078343497E-2</v>
      </c>
      <c r="D162" s="159">
        <v>4.2343907538378849E-2</v>
      </c>
      <c r="E162" s="159">
        <v>2.0873787683187227E-2</v>
      </c>
      <c r="F162" s="159">
        <v>2.8734061789506906E-2</v>
      </c>
      <c r="G162" s="159">
        <v>3.0460953518397716E-2</v>
      </c>
      <c r="H162" s="159">
        <v>2.6467304466316597E-2</v>
      </c>
      <c r="I162" s="159">
        <v>2.9777617196382149E-2</v>
      </c>
      <c r="J162" s="159">
        <v>1.6320633608844039E-2</v>
      </c>
      <c r="K162" s="159">
        <v>1.9082062177567194E-2</v>
      </c>
      <c r="L162" s="159">
        <v>1.7725204347688883E-2</v>
      </c>
      <c r="M162" s="179"/>
      <c r="N162" s="164">
        <v>-2.2173831410225026E-4</v>
      </c>
      <c r="O162" s="164">
        <v>-1.5876603072062252E-2</v>
      </c>
      <c r="P162" s="164">
        <v>-8.7421001186277145E-3</v>
      </c>
    </row>
    <row r="163" spans="1:30" ht="12.75" thickBot="1" x14ac:dyDescent="0.25">
      <c r="A163" s="104" t="s">
        <v>401</v>
      </c>
      <c r="B163" s="105">
        <v>0</v>
      </c>
      <c r="C163" s="105">
        <v>0</v>
      </c>
      <c r="D163" s="105">
        <v>0</v>
      </c>
      <c r="E163" s="105">
        <v>0</v>
      </c>
      <c r="F163" s="105">
        <v>0</v>
      </c>
      <c r="G163" s="105">
        <v>0</v>
      </c>
      <c r="H163" s="105">
        <v>0</v>
      </c>
      <c r="I163" s="105">
        <v>0</v>
      </c>
      <c r="J163" s="105">
        <v>0</v>
      </c>
      <c r="K163" s="105">
        <v>0</v>
      </c>
      <c r="L163" s="105">
        <v>0</v>
      </c>
      <c r="M163" s="178"/>
      <c r="N163" s="164">
        <v>0</v>
      </c>
      <c r="O163" s="164">
        <v>0</v>
      </c>
      <c r="P163" s="164">
        <v>0</v>
      </c>
    </row>
    <row r="164" spans="1:30" ht="12" customHeight="1" thickBot="1" x14ac:dyDescent="0.2">
      <c r="A164" s="278" t="s">
        <v>318</v>
      </c>
      <c r="B164" s="278"/>
      <c r="C164" s="278"/>
      <c r="D164" s="278"/>
      <c r="E164" s="278"/>
      <c r="F164" s="278"/>
      <c r="G164" s="278"/>
      <c r="H164" s="278"/>
      <c r="I164" s="278"/>
      <c r="J164" s="278"/>
      <c r="K164" s="278"/>
      <c r="L164" s="278"/>
      <c r="M164" s="175"/>
      <c r="N164" s="282" t="s">
        <v>284</v>
      </c>
      <c r="O164" s="282"/>
      <c r="P164" s="282"/>
    </row>
    <row r="165" spans="1:30" ht="11.25" thickBot="1" x14ac:dyDescent="0.2">
      <c r="A165" s="93" t="str">
        <f>$A$2</f>
        <v>Sweden:Reference scenario(REF2015f)</v>
      </c>
      <c r="B165" s="94">
        <v>2000</v>
      </c>
      <c r="C165" s="94">
        <v>2005</v>
      </c>
      <c r="D165" s="94">
        <v>2010</v>
      </c>
      <c r="E165" s="94">
        <v>2015</v>
      </c>
      <c r="F165" s="94">
        <v>2020</v>
      </c>
      <c r="G165" s="94">
        <v>2025</v>
      </c>
      <c r="H165" s="94">
        <v>2030</v>
      </c>
      <c r="I165" s="94">
        <v>2035</v>
      </c>
      <c r="J165" s="94">
        <v>2040</v>
      </c>
      <c r="K165" s="94">
        <v>2045</v>
      </c>
      <c r="L165" s="94">
        <v>2050</v>
      </c>
      <c r="M165" s="91"/>
      <c r="N165" s="95" t="s">
        <v>314</v>
      </c>
      <c r="O165" s="95" t="s">
        <v>480</v>
      </c>
      <c r="P165" s="95" t="s">
        <v>361</v>
      </c>
    </row>
    <row r="166" spans="1:30" x14ac:dyDescent="0.15">
      <c r="A166" s="96" t="s">
        <v>502</v>
      </c>
      <c r="B166" s="122">
        <v>31.693395521123851</v>
      </c>
      <c r="C166" s="122">
        <v>39.255497778216366</v>
      </c>
      <c r="D166" s="122">
        <v>46.245238515262344</v>
      </c>
      <c r="E166" s="122">
        <v>43.523936322543669</v>
      </c>
      <c r="F166" s="122">
        <v>48.394375961021069</v>
      </c>
      <c r="G166" s="122">
        <v>52.715611498214351</v>
      </c>
      <c r="H166" s="122">
        <v>57.225822035378123</v>
      </c>
      <c r="I166" s="122">
        <v>61.167364654735223</v>
      </c>
      <c r="J166" s="122">
        <v>63.842298552164365</v>
      </c>
      <c r="K166" s="122">
        <v>67.276552339337215</v>
      </c>
      <c r="L166" s="122">
        <v>70.075503527004869</v>
      </c>
      <c r="M166" s="149"/>
      <c r="N166" s="122">
        <v>3.850794957162984</v>
      </c>
      <c r="O166" s="122">
        <v>1.0709274281241798</v>
      </c>
      <c r="P166" s="122">
        <v>1.0179868471714704</v>
      </c>
    </row>
    <row r="167" spans="1:30" x14ac:dyDescent="0.15">
      <c r="A167" s="135" t="s">
        <v>497</v>
      </c>
      <c r="B167" s="143">
        <v>31.693395521123851</v>
      </c>
      <c r="C167" s="143">
        <v>39.255497778216366</v>
      </c>
      <c r="D167" s="143">
        <v>46.245238515262344</v>
      </c>
      <c r="E167" s="143">
        <v>43.523936322543669</v>
      </c>
      <c r="F167" s="143">
        <v>48.394375961021069</v>
      </c>
      <c r="G167" s="143">
        <v>52.715611498214351</v>
      </c>
      <c r="H167" s="143">
        <v>57.225822035378123</v>
      </c>
      <c r="I167" s="143">
        <v>61.167364654735223</v>
      </c>
      <c r="J167" s="143">
        <v>63.842298552164365</v>
      </c>
      <c r="K167" s="143">
        <v>67.276552339337215</v>
      </c>
      <c r="L167" s="143">
        <v>70.075503527004869</v>
      </c>
      <c r="M167" s="149"/>
      <c r="N167" s="124">
        <v>3.850794957162984</v>
      </c>
      <c r="O167" s="124">
        <v>1.0709274281241798</v>
      </c>
      <c r="P167" s="124">
        <v>1.0179868471714704</v>
      </c>
    </row>
    <row r="168" spans="1:30" x14ac:dyDescent="0.15">
      <c r="A168" s="135" t="s">
        <v>474</v>
      </c>
      <c r="B168" s="143">
        <v>31.693395521123851</v>
      </c>
      <c r="C168" s="143">
        <v>39.255497778216366</v>
      </c>
      <c r="D168" s="143">
        <v>46.245238515262344</v>
      </c>
      <c r="E168" s="143">
        <v>43.444710265125401</v>
      </c>
      <c r="F168" s="143">
        <v>48.23170865007593</v>
      </c>
      <c r="G168" s="143">
        <v>52.42100080052888</v>
      </c>
      <c r="H168" s="143">
        <v>56.846110636238002</v>
      </c>
      <c r="I168" s="143">
        <v>60.746214601472673</v>
      </c>
      <c r="J168" s="143">
        <v>63.397244487997142</v>
      </c>
      <c r="K168" s="143">
        <v>66.757287908094085</v>
      </c>
      <c r="L168" s="143">
        <v>69.553249880317495</v>
      </c>
      <c r="M168" s="149"/>
      <c r="N168" s="124">
        <v>3.850794957162984</v>
      </c>
      <c r="O168" s="124">
        <v>1.0372894092302465</v>
      </c>
      <c r="P168" s="124">
        <v>1.0138289783518495</v>
      </c>
    </row>
    <row r="169" spans="1:30" x14ac:dyDescent="0.15">
      <c r="A169" s="99" t="s">
        <v>319</v>
      </c>
      <c r="B169" s="123">
        <v>10.72418692689126</v>
      </c>
      <c r="C169" s="123">
        <v>11.631610011846892</v>
      </c>
      <c r="D169" s="123">
        <v>12.643511439847604</v>
      </c>
      <c r="E169" s="123">
        <v>10.785958551002976</v>
      </c>
      <c r="F169" s="123">
        <v>10.800970500473465</v>
      </c>
      <c r="G169" s="123">
        <v>10.611128215767671</v>
      </c>
      <c r="H169" s="123">
        <v>10.376012207442297</v>
      </c>
      <c r="I169" s="123">
        <v>9.9623896085714971</v>
      </c>
      <c r="J169" s="123">
        <v>9.3325894658984758</v>
      </c>
      <c r="K169" s="123">
        <v>8.8368159967476689</v>
      </c>
      <c r="L169" s="123">
        <v>8.3357341775459268</v>
      </c>
      <c r="M169" s="180"/>
      <c r="N169" s="163">
        <v>1.9193245129563437</v>
      </c>
      <c r="O169" s="163">
        <v>-2.2674992324053065</v>
      </c>
      <c r="P169" s="163">
        <v>-2.0402780298963705</v>
      </c>
    </row>
    <row r="170" spans="1:30" x14ac:dyDescent="0.15">
      <c r="A170" s="135" t="s">
        <v>497</v>
      </c>
      <c r="B170" s="123">
        <v>10.72418692689126</v>
      </c>
      <c r="C170" s="123">
        <v>11.631610011846892</v>
      </c>
      <c r="D170" s="123">
        <v>12.643511439847604</v>
      </c>
      <c r="E170" s="123">
        <v>10.785958551002976</v>
      </c>
      <c r="F170" s="123">
        <v>10.800970500473465</v>
      </c>
      <c r="G170" s="123">
        <v>10.611128215767671</v>
      </c>
      <c r="H170" s="123">
        <v>10.376012207442297</v>
      </c>
      <c r="I170" s="123">
        <v>9.9623896085714971</v>
      </c>
      <c r="J170" s="123">
        <v>9.3325894658984758</v>
      </c>
      <c r="K170" s="123">
        <v>8.8368159967476689</v>
      </c>
      <c r="L170" s="123">
        <v>8.3357341775459268</v>
      </c>
      <c r="M170" s="180"/>
      <c r="N170" s="163">
        <v>1.9193245129563437</v>
      </c>
      <c r="O170" s="163">
        <v>-2.2674992324053065</v>
      </c>
      <c r="P170" s="163">
        <v>-2.0402780298963705</v>
      </c>
    </row>
    <row r="171" spans="1:30" x14ac:dyDescent="0.15">
      <c r="A171" s="135" t="s">
        <v>474</v>
      </c>
      <c r="B171" s="123">
        <v>10.72418692689126</v>
      </c>
      <c r="C171" s="123">
        <v>11.631610011846892</v>
      </c>
      <c r="D171" s="123">
        <v>12.643511439847604</v>
      </c>
      <c r="E171" s="123">
        <v>10.766325010388906</v>
      </c>
      <c r="F171" s="123">
        <v>10.764665355670589</v>
      </c>
      <c r="G171" s="123">
        <v>10.551826012909165</v>
      </c>
      <c r="H171" s="123">
        <v>10.307164090060128</v>
      </c>
      <c r="I171" s="123">
        <v>9.8937964798997768</v>
      </c>
      <c r="J171" s="123">
        <v>9.2675306104813497</v>
      </c>
      <c r="K171" s="123">
        <v>8.7686102984323533</v>
      </c>
      <c r="L171" s="123">
        <v>8.2736102204863489</v>
      </c>
      <c r="M171" s="180"/>
      <c r="N171" s="163">
        <v>1.9193245129563437</v>
      </c>
      <c r="O171" s="163">
        <v>-2.3363473497874754</v>
      </c>
      <c r="P171" s="163">
        <v>-2.0335538695737796</v>
      </c>
    </row>
    <row r="172" spans="1:30" x14ac:dyDescent="0.15">
      <c r="A172" s="99" t="s">
        <v>503</v>
      </c>
      <c r="B172" s="124">
        <v>81.21523497245731</v>
      </c>
      <c r="C172" s="124">
        <v>100.79937922269818</v>
      </c>
      <c r="D172" s="124">
        <v>116.70962391752047</v>
      </c>
      <c r="E172" s="124">
        <v>117.3932230889445</v>
      </c>
      <c r="F172" s="124">
        <v>130.17320142370625</v>
      </c>
      <c r="G172" s="124">
        <v>142.38106978149835</v>
      </c>
      <c r="H172" s="124">
        <v>156.05552499968073</v>
      </c>
      <c r="I172" s="124">
        <v>167.1800461353838</v>
      </c>
      <c r="J172" s="124">
        <v>173.34889701173859</v>
      </c>
      <c r="K172" s="124">
        <v>177.85855417918756</v>
      </c>
      <c r="L172" s="124">
        <v>181.19821509488168</v>
      </c>
      <c r="M172" s="149"/>
      <c r="N172" s="124">
        <v>3.6923975981752566</v>
      </c>
      <c r="O172" s="124">
        <v>1.4632160658559323</v>
      </c>
      <c r="P172" s="124">
        <v>0.74969459149600848</v>
      </c>
    </row>
    <row r="173" spans="1:30" customFormat="1" ht="11.25" x14ac:dyDescent="0.2">
      <c r="A173" s="161" t="s">
        <v>504</v>
      </c>
      <c r="B173" s="130">
        <v>82.681813699999879</v>
      </c>
      <c r="C173" s="130">
        <v>106.73149320568233</v>
      </c>
      <c r="D173" s="130">
        <v>143.58378666305501</v>
      </c>
      <c r="E173" s="130">
        <v>141.94756179216952</v>
      </c>
      <c r="F173" s="130">
        <v>134.80080091598654</v>
      </c>
      <c r="G173" s="130">
        <v>136.52154672965645</v>
      </c>
      <c r="H173" s="130">
        <v>139.50772475913297</v>
      </c>
      <c r="I173" s="130">
        <v>143.75313019115256</v>
      </c>
      <c r="J173" s="130">
        <v>141.82314863802966</v>
      </c>
      <c r="K173" s="130">
        <v>141.93466685727759</v>
      </c>
      <c r="L173" s="130">
        <v>139.45951983769407</v>
      </c>
      <c r="M173" s="181"/>
      <c r="N173" s="124">
        <v>5.6743391992961856</v>
      </c>
      <c r="O173" s="124">
        <v>-0.14389022683973796</v>
      </c>
      <c r="P173" s="124">
        <v>-1.7279629192845647E-3</v>
      </c>
      <c r="R173" s="92"/>
      <c r="S173" s="92"/>
      <c r="T173" s="92"/>
      <c r="U173" s="92"/>
      <c r="V173" s="92"/>
      <c r="W173" s="92"/>
      <c r="X173" s="92"/>
      <c r="Y173" s="92"/>
      <c r="Z173" s="92"/>
      <c r="AA173" s="92"/>
      <c r="AB173" s="92"/>
      <c r="AC173" s="92"/>
      <c r="AD173" s="92"/>
    </row>
    <row r="174" spans="1:30" x14ac:dyDescent="0.15">
      <c r="A174" s="99" t="s">
        <v>505</v>
      </c>
      <c r="B174" s="145">
        <v>2293.2697934840544</v>
      </c>
      <c r="C174" s="145">
        <v>2961.3935976399325</v>
      </c>
      <c r="D174" s="145">
        <v>3251.1537701476655</v>
      </c>
      <c r="E174" s="145">
        <v>3178.5728168499586</v>
      </c>
      <c r="F174" s="145">
        <v>3215.8670835289731</v>
      </c>
      <c r="G174" s="145">
        <v>3484.0070226972343</v>
      </c>
      <c r="H174" s="145">
        <v>3649.1298834919558</v>
      </c>
      <c r="I174" s="145">
        <v>3873.9821362793032</v>
      </c>
      <c r="J174" s="145">
        <v>3900.8954070367313</v>
      </c>
      <c r="K174" s="145">
        <v>3938.6024773744643</v>
      </c>
      <c r="L174" s="145">
        <v>3991.4369489435257</v>
      </c>
      <c r="M174" s="182"/>
      <c r="N174" s="124">
        <v>3.5519391414579271</v>
      </c>
      <c r="O174" s="124">
        <v>0.5790641901069371</v>
      </c>
      <c r="P174" s="124">
        <v>0.44931918786459413</v>
      </c>
    </row>
    <row r="175" spans="1:30" x14ac:dyDescent="0.15">
      <c r="A175" s="99" t="s">
        <v>506</v>
      </c>
      <c r="B175" s="146">
        <v>26.678228381269658</v>
      </c>
      <c r="C175" s="146">
        <v>30.627372033542258</v>
      </c>
      <c r="D175" s="146">
        <v>40.017598306566917</v>
      </c>
      <c r="E175" s="146">
        <v>32.973281071535041</v>
      </c>
      <c r="F175" s="146">
        <v>30.658913159096546</v>
      </c>
      <c r="G175" s="146">
        <v>28.560177623967753</v>
      </c>
      <c r="H175" s="146">
        <v>29.026682992872143</v>
      </c>
      <c r="I175" s="146">
        <v>27.674564331092348</v>
      </c>
      <c r="J175" s="146">
        <v>25.565991692712416</v>
      </c>
      <c r="K175" s="146">
        <v>23.694934331796283</v>
      </c>
      <c r="L175" s="146">
        <v>22.125160950386363</v>
      </c>
      <c r="M175" s="183"/>
      <c r="N175" s="124">
        <v>4.1380409494201409</v>
      </c>
      <c r="O175" s="124">
        <v>-1.5926992672443907</v>
      </c>
      <c r="P175" s="124">
        <v>-1.3483277415754946</v>
      </c>
    </row>
    <row r="176" spans="1:30" x14ac:dyDescent="0.15">
      <c r="A176" s="99" t="s">
        <v>507</v>
      </c>
      <c r="B176" s="146">
        <v>176.51221350560391</v>
      </c>
      <c r="C176" s="146">
        <v>167.55878126340031</v>
      </c>
      <c r="D176" s="146">
        <v>186.07222638494511</v>
      </c>
      <c r="E176" s="146">
        <v>148.82996825277655</v>
      </c>
      <c r="F176" s="146">
        <v>170.16404926085525</v>
      </c>
      <c r="G176" s="146">
        <v>170.20071427712909</v>
      </c>
      <c r="H176" s="146">
        <v>162.64621291964272</v>
      </c>
      <c r="I176" s="146">
        <v>154.65517406825595</v>
      </c>
      <c r="J176" s="146">
        <v>144.67988243769858</v>
      </c>
      <c r="K176" s="146">
        <v>141.41744935424344</v>
      </c>
      <c r="L176" s="146">
        <v>131.30590248879079</v>
      </c>
      <c r="M176" s="183"/>
      <c r="N176" s="124">
        <v>0.52884185716732812</v>
      </c>
      <c r="O176" s="124">
        <v>-0.67052956649530371</v>
      </c>
      <c r="P176" s="124">
        <v>-1.0645315003164346</v>
      </c>
    </row>
    <row r="177" spans="1:16" x14ac:dyDescent="0.15">
      <c r="A177" s="99" t="s">
        <v>508</v>
      </c>
      <c r="B177" s="146">
        <v>12.249775750417978</v>
      </c>
      <c r="C177" s="146">
        <v>12.732905234967141</v>
      </c>
      <c r="D177" s="146">
        <v>13.207215343245579</v>
      </c>
      <c r="E177" s="146">
        <v>12.105480277828725</v>
      </c>
      <c r="F177" s="146">
        <v>12.066264913937548</v>
      </c>
      <c r="G177" s="146">
        <v>11.259595237436107</v>
      </c>
      <c r="H177" s="146">
        <v>10.737072581696591</v>
      </c>
      <c r="I177" s="146">
        <v>10.361161181452442</v>
      </c>
      <c r="J177" s="146">
        <v>10.217554023384114</v>
      </c>
      <c r="K177" s="146">
        <v>10.040362588799693</v>
      </c>
      <c r="L177" s="146">
        <v>9.9488191790351177</v>
      </c>
      <c r="M177" s="183"/>
      <c r="N177" s="124">
        <v>0.75539548874501428</v>
      </c>
      <c r="O177" s="124">
        <v>-1.0299632582947416</v>
      </c>
      <c r="P177" s="124">
        <v>-0.38051724998691139</v>
      </c>
    </row>
    <row r="178" spans="1:16" ht="11.25" thickBot="1" x14ac:dyDescent="0.2">
      <c r="A178" s="99" t="s">
        <v>509</v>
      </c>
      <c r="B178" s="146">
        <v>57.339781810494081</v>
      </c>
      <c r="C178" s="146">
        <v>51.026411642763385</v>
      </c>
      <c r="D178" s="146">
        <v>56.706150311297151</v>
      </c>
      <c r="E178" s="146">
        <v>63.076270398257087</v>
      </c>
      <c r="F178" s="146">
        <v>60.966667898110281</v>
      </c>
      <c r="G178" s="146">
        <v>54.489265053904028</v>
      </c>
      <c r="H178" s="146">
        <v>57.969333788396675</v>
      </c>
      <c r="I178" s="146">
        <v>57.856452764134943</v>
      </c>
      <c r="J178" s="146">
        <v>61.224913497173205</v>
      </c>
      <c r="K178" s="146">
        <v>67.704435782587922</v>
      </c>
      <c r="L178" s="146">
        <v>70.422985533677121</v>
      </c>
      <c r="M178" s="183"/>
      <c r="N178" s="124">
        <v>-0.1110580779160153</v>
      </c>
      <c r="O178" s="124">
        <v>0.11021803039934497</v>
      </c>
      <c r="P178" s="124">
        <v>0.97777713731026505</v>
      </c>
    </row>
    <row r="179" spans="1:16" ht="11.25" thickBot="1" x14ac:dyDescent="0.2">
      <c r="A179" s="93" t="str">
        <f>$A$2</f>
        <v>Sweden:Reference scenario(REF2015f)</v>
      </c>
      <c r="B179" s="94"/>
      <c r="C179" s="121" t="s">
        <v>596</v>
      </c>
      <c r="D179" s="121" t="s">
        <v>597</v>
      </c>
      <c r="E179" s="121" t="s">
        <v>598</v>
      </c>
      <c r="F179" s="121" t="s">
        <v>599</v>
      </c>
      <c r="G179" s="121" t="s">
        <v>600</v>
      </c>
      <c r="H179" s="121" t="s">
        <v>601</v>
      </c>
      <c r="I179" s="121" t="s">
        <v>602</v>
      </c>
      <c r="J179" s="121" t="s">
        <v>603</v>
      </c>
      <c r="K179" s="121" t="s">
        <v>604</v>
      </c>
      <c r="L179" s="121" t="s">
        <v>605</v>
      </c>
      <c r="M179" s="91"/>
      <c r="N179" s="95" t="s">
        <v>314</v>
      </c>
      <c r="O179" s="95" t="s">
        <v>480</v>
      </c>
      <c r="P179" s="95" t="s">
        <v>361</v>
      </c>
    </row>
    <row r="180" spans="1:16" ht="11.25" thickBot="1" x14ac:dyDescent="0.2">
      <c r="A180" s="125" t="s">
        <v>510</v>
      </c>
      <c r="B180" s="126"/>
      <c r="C180" s="127">
        <v>0.82311302615203696</v>
      </c>
      <c r="D180" s="127">
        <v>7.1823490711925393</v>
      </c>
      <c r="E180" s="127">
        <v>6.6182604515252956</v>
      </c>
      <c r="F180" s="127">
        <v>4.3186778753022894</v>
      </c>
      <c r="G180" s="127">
        <v>4.468383485455921</v>
      </c>
      <c r="H180" s="127">
        <v>8.1174213012035263</v>
      </c>
      <c r="I180" s="127">
        <v>2.1275637472673776</v>
      </c>
      <c r="J180" s="127">
        <v>9.0382035954839566</v>
      </c>
      <c r="K180" s="127">
        <v>23.546889048053757</v>
      </c>
      <c r="L180" s="127">
        <v>4.0324357711504053</v>
      </c>
      <c r="M180" s="149"/>
      <c r="N180" s="165">
        <v>8.0054620973445765</v>
      </c>
      <c r="O180" s="165">
        <v>23.522743113487032</v>
      </c>
      <c r="P180" s="165">
        <v>38.745092161955498</v>
      </c>
    </row>
    <row r="181" spans="1:16" ht="12" customHeight="1" thickBot="1" x14ac:dyDescent="0.2">
      <c r="A181" s="225" t="s">
        <v>320</v>
      </c>
      <c r="B181" s="225"/>
      <c r="C181" s="225"/>
      <c r="D181" s="225"/>
      <c r="E181" s="225"/>
      <c r="F181" s="225"/>
      <c r="G181" s="225"/>
      <c r="H181" s="225"/>
      <c r="I181" s="225"/>
      <c r="J181" s="225"/>
      <c r="K181" s="225"/>
      <c r="L181" s="225"/>
      <c r="M181" s="175"/>
    </row>
    <row r="182" spans="1:16" ht="11.25" thickBot="1" x14ac:dyDescent="0.2">
      <c r="A182" s="93" t="str">
        <f>$A$2</f>
        <v>Sweden:Reference scenario(REF2015f)</v>
      </c>
      <c r="B182" s="94">
        <v>2000</v>
      </c>
      <c r="C182" s="94">
        <v>2005</v>
      </c>
      <c r="D182" s="94">
        <v>2010</v>
      </c>
      <c r="E182" s="94">
        <v>2015</v>
      </c>
      <c r="F182" s="94">
        <v>2020</v>
      </c>
      <c r="G182" s="94">
        <v>2025</v>
      </c>
      <c r="H182" s="94">
        <v>2030</v>
      </c>
      <c r="I182" s="94">
        <v>2035</v>
      </c>
      <c r="J182" s="94">
        <v>2040</v>
      </c>
      <c r="K182" s="94">
        <v>2045</v>
      </c>
      <c r="L182" s="94">
        <v>2050</v>
      </c>
      <c r="M182" s="176"/>
      <c r="N182" s="269"/>
      <c r="O182" s="269"/>
      <c r="P182" s="269"/>
    </row>
    <row r="183" spans="1:16" x14ac:dyDescent="0.15">
      <c r="A183" s="99" t="s">
        <v>346</v>
      </c>
      <c r="B183" s="124">
        <v>100</v>
      </c>
      <c r="C183" s="124">
        <v>129.13411261310122</v>
      </c>
      <c r="D183" s="124">
        <v>141.76935393233188</v>
      </c>
      <c r="E183" s="124">
        <v>138.60439909344055</v>
      </c>
      <c r="F183" s="124">
        <v>140.23064763972934</v>
      </c>
      <c r="G183" s="124">
        <v>151.92312010546956</v>
      </c>
      <c r="H183" s="124">
        <v>159.12344434398224</v>
      </c>
      <c r="I183" s="124">
        <v>168.92832004706034</v>
      </c>
      <c r="J183" s="124">
        <v>170.10189634557952</v>
      </c>
      <c r="K183" s="124">
        <v>171.74614555013761</v>
      </c>
      <c r="L183" s="124">
        <v>174.05003808468291</v>
      </c>
      <c r="M183" s="149"/>
    </row>
    <row r="184" spans="1:16" x14ac:dyDescent="0.15">
      <c r="A184" s="99" t="s">
        <v>347</v>
      </c>
      <c r="B184" s="124">
        <v>100</v>
      </c>
      <c r="C184" s="124">
        <v>114.80287069978465</v>
      </c>
      <c r="D184" s="124">
        <v>150.00095858937399</v>
      </c>
      <c r="E184" s="124">
        <v>123.59621711119706</v>
      </c>
      <c r="F184" s="124">
        <v>114.92109866119019</v>
      </c>
      <c r="G184" s="124">
        <v>107.05425118865605</v>
      </c>
      <c r="H184" s="124">
        <v>108.80288817548056</v>
      </c>
      <c r="I184" s="124">
        <v>103.73464060500434</v>
      </c>
      <c r="J184" s="124">
        <v>95.830919982159969</v>
      </c>
      <c r="K184" s="124">
        <v>88.817495649119266</v>
      </c>
      <c r="L184" s="124">
        <v>82.933396604101603</v>
      </c>
      <c r="M184" s="149"/>
    </row>
    <row r="185" spans="1:16" ht="11.25" x14ac:dyDescent="0.2">
      <c r="A185" s="99" t="s">
        <v>348</v>
      </c>
      <c r="B185" s="124">
        <v>100</v>
      </c>
      <c r="C185" s="124">
        <v>94.927584859775521</v>
      </c>
      <c r="D185" s="124">
        <v>105.41606310944465</v>
      </c>
      <c r="E185" s="124">
        <v>84.317093586303869</v>
      </c>
      <c r="F185" s="124">
        <v>96.403555244891251</v>
      </c>
      <c r="G185" s="124">
        <v>96.42432718783256</v>
      </c>
      <c r="H185" s="124">
        <v>92.144452607229383</v>
      </c>
      <c r="I185" s="124">
        <v>87.617265115394389</v>
      </c>
      <c r="J185" s="124">
        <v>81.965932874727258</v>
      </c>
      <c r="K185" s="124">
        <v>80.117656759062584</v>
      </c>
      <c r="L185" s="124">
        <v>74.389131426660228</v>
      </c>
      <c r="M185"/>
    </row>
    <row r="186" spans="1:16" ht="12" thickBot="1" x14ac:dyDescent="0.25">
      <c r="A186" s="128" t="s">
        <v>349</v>
      </c>
      <c r="B186" s="129">
        <v>100</v>
      </c>
      <c r="C186" s="129">
        <v>103.94398635854765</v>
      </c>
      <c r="D186" s="129">
        <v>107.81597649079357</v>
      </c>
      <c r="E186" s="129">
        <v>98.822056211238561</v>
      </c>
      <c r="F186" s="129">
        <v>98.50192493136727</v>
      </c>
      <c r="G186" s="129">
        <v>91.916745798811178</v>
      </c>
      <c r="H186" s="129">
        <v>87.651176645664137</v>
      </c>
      <c r="I186" s="129">
        <v>84.582455977603558</v>
      </c>
      <c r="J186" s="129">
        <v>83.410131185752348</v>
      </c>
      <c r="K186" s="129">
        <v>81.963644015745373</v>
      </c>
      <c r="L186" s="129">
        <v>81.216337194545389</v>
      </c>
      <c r="M186"/>
    </row>
    <row r="187" spans="1:16" ht="11.25" x14ac:dyDescent="0.2">
      <c r="M187"/>
    </row>
    <row r="188" spans="1:16" ht="12" customHeight="1" thickBot="1" x14ac:dyDescent="0.25">
      <c r="A188" s="274" t="s">
        <v>338</v>
      </c>
      <c r="B188" s="274"/>
      <c r="C188" s="274"/>
      <c r="D188" s="274"/>
      <c r="E188" s="274"/>
      <c r="F188" s="274"/>
      <c r="G188" s="274"/>
      <c r="H188" s="274"/>
      <c r="I188" s="274"/>
      <c r="J188" s="274"/>
      <c r="K188" s="274"/>
      <c r="L188" s="274"/>
      <c r="M188"/>
    </row>
    <row r="189" spans="1:16" ht="12" thickBot="1" x14ac:dyDescent="0.25">
      <c r="A189" s="93" t="str">
        <f>$A$2</f>
        <v>Sweden:Reference scenario(REF2015f)</v>
      </c>
      <c r="B189" s="94">
        <v>2000</v>
      </c>
      <c r="C189" s="94">
        <v>2005</v>
      </c>
      <c r="D189" s="94">
        <v>2010</v>
      </c>
      <c r="E189" s="94">
        <v>2015</v>
      </c>
      <c r="F189" s="94">
        <v>2020</v>
      </c>
      <c r="G189" s="94">
        <v>2025</v>
      </c>
      <c r="H189" s="94">
        <v>2030</v>
      </c>
      <c r="I189" s="94">
        <v>2035</v>
      </c>
      <c r="J189" s="94">
        <v>2040</v>
      </c>
      <c r="K189" s="94">
        <v>2045</v>
      </c>
      <c r="L189" s="94">
        <v>2050</v>
      </c>
      <c r="M189"/>
    </row>
    <row r="190" spans="1:16" ht="11.25" x14ac:dyDescent="0.2">
      <c r="A190" s="131" t="s">
        <v>511</v>
      </c>
      <c r="B190" s="124"/>
      <c r="C190" s="124"/>
      <c r="D190" s="124"/>
      <c r="E190" s="124"/>
      <c r="F190" s="124"/>
      <c r="G190" s="124"/>
      <c r="H190" s="124"/>
      <c r="I190" s="124"/>
      <c r="J190" s="124"/>
      <c r="K190" s="124"/>
      <c r="L190" s="124"/>
      <c r="M190"/>
    </row>
    <row r="191" spans="1:16" ht="11.25" x14ac:dyDescent="0.2">
      <c r="A191" s="148" t="s">
        <v>323</v>
      </c>
      <c r="B191" s="147">
        <v>0</v>
      </c>
      <c r="C191" s="147">
        <v>0</v>
      </c>
      <c r="D191" s="147">
        <v>11.2</v>
      </c>
      <c r="E191" s="147">
        <v>7.5</v>
      </c>
      <c r="F191" s="147">
        <v>15</v>
      </c>
      <c r="G191" s="147">
        <v>22.5</v>
      </c>
      <c r="H191" s="147">
        <v>33.5</v>
      </c>
      <c r="I191" s="147">
        <v>42</v>
      </c>
      <c r="J191" s="147">
        <v>50</v>
      </c>
      <c r="K191" s="147">
        <v>69</v>
      </c>
      <c r="L191" s="147">
        <v>88</v>
      </c>
      <c r="M191"/>
    </row>
    <row r="192" spans="1:16" ht="11.25" x14ac:dyDescent="0.2">
      <c r="A192" s="148" t="s">
        <v>339</v>
      </c>
      <c r="B192" s="147">
        <v>0</v>
      </c>
      <c r="C192" s="147">
        <v>0</v>
      </c>
      <c r="D192" s="147">
        <v>0</v>
      </c>
      <c r="E192" s="147">
        <v>0</v>
      </c>
      <c r="F192" s="147">
        <v>0</v>
      </c>
      <c r="G192" s="147">
        <v>0</v>
      </c>
      <c r="H192" s="147">
        <v>0</v>
      </c>
      <c r="I192" s="147">
        <v>0</v>
      </c>
      <c r="J192" s="147">
        <v>0</v>
      </c>
      <c r="K192" s="147">
        <v>0</v>
      </c>
      <c r="L192" s="147">
        <v>0</v>
      </c>
      <c r="M192"/>
    </row>
    <row r="193" spans="1:16" ht="10.5" customHeight="1" x14ac:dyDescent="0.2">
      <c r="A193" s="134" t="s">
        <v>582</v>
      </c>
      <c r="B193" s="147">
        <v>0</v>
      </c>
      <c r="C193" s="147">
        <v>0</v>
      </c>
      <c r="D193" s="147">
        <v>0</v>
      </c>
      <c r="E193" s="147">
        <v>0</v>
      </c>
      <c r="F193" s="147">
        <v>46.006320634529267</v>
      </c>
      <c r="G193" s="147">
        <v>32.555587416982164</v>
      </c>
      <c r="H193" s="147">
        <v>2.4941144990027517</v>
      </c>
      <c r="I193" s="147">
        <v>0.88917029294690109</v>
      </c>
      <c r="J193" s="147">
        <v>0.44334847166897762</v>
      </c>
      <c r="K193" s="147">
        <v>0</v>
      </c>
      <c r="L193" s="147">
        <v>0</v>
      </c>
      <c r="M193"/>
    </row>
    <row r="194" spans="1:16" ht="12" thickBot="1" x14ac:dyDescent="0.25">
      <c r="A194" s="128" t="s">
        <v>512</v>
      </c>
      <c r="B194" s="129">
        <v>0</v>
      </c>
      <c r="C194" s="129">
        <v>0</v>
      </c>
      <c r="D194" s="129">
        <v>0</v>
      </c>
      <c r="E194" s="129">
        <v>0</v>
      </c>
      <c r="F194" s="129">
        <v>0.25324486188603423</v>
      </c>
      <c r="G194" s="129">
        <v>0.11957728603141732</v>
      </c>
      <c r="H194" s="129">
        <v>0</v>
      </c>
      <c r="I194" s="129">
        <v>0</v>
      </c>
      <c r="J194" s="129">
        <v>0</v>
      </c>
      <c r="K194" s="129">
        <v>0</v>
      </c>
      <c r="L194" s="129">
        <v>0</v>
      </c>
      <c r="M194"/>
    </row>
    <row r="195" spans="1:16" ht="12" x14ac:dyDescent="0.2">
      <c r="A195" s="150" t="s">
        <v>402</v>
      </c>
      <c r="B195" s="151">
        <v>98.720169552923565</v>
      </c>
      <c r="C195" s="151">
        <v>98.603603896059894</v>
      </c>
      <c r="D195" s="151">
        <v>92.773445863685467</v>
      </c>
      <c r="E195" s="151">
        <v>76.800116395734406</v>
      </c>
      <c r="F195" s="151">
        <v>75.149890997027754</v>
      </c>
      <c r="G195" s="151">
        <v>70.686000415609513</v>
      </c>
      <c r="H195" s="151">
        <v>64.118989229915982</v>
      </c>
      <c r="I195" s="151">
        <v>63.381491623725871</v>
      </c>
      <c r="J195" s="151">
        <v>56.240002066516837</v>
      </c>
      <c r="K195" s="151">
        <v>57.460899783446408</v>
      </c>
      <c r="L195" s="151">
        <v>56.870998206057713</v>
      </c>
      <c r="M195"/>
    </row>
    <row r="196" spans="1:16" ht="12" x14ac:dyDescent="0.2">
      <c r="A196" s="152" t="s">
        <v>404</v>
      </c>
      <c r="B196" s="149">
        <v>4.7752671592827607</v>
      </c>
      <c r="C196" s="149">
        <v>5.6863478282287474</v>
      </c>
      <c r="D196" s="149">
        <v>8.8946812387340337</v>
      </c>
      <c r="E196" s="149">
        <v>18.680626210255564</v>
      </c>
      <c r="F196" s="149">
        <v>21.894379758603474</v>
      </c>
      <c r="G196" s="149">
        <v>24.549911103485027</v>
      </c>
      <c r="H196" s="149">
        <v>28.500252970349234</v>
      </c>
      <c r="I196" s="149">
        <v>31.297777068549959</v>
      </c>
      <c r="J196" s="149">
        <v>33.066932121791467</v>
      </c>
      <c r="K196" s="149">
        <v>35.611479998019156</v>
      </c>
      <c r="L196" s="149">
        <v>37.504688807850748</v>
      </c>
      <c r="M196"/>
    </row>
    <row r="197" spans="1:16" ht="12.75" thickBot="1" x14ac:dyDescent="0.25">
      <c r="A197" s="153" t="s">
        <v>465</v>
      </c>
      <c r="B197" s="154">
        <v>38.640418945214435</v>
      </c>
      <c r="C197" s="154">
        <v>40.304726764268182</v>
      </c>
      <c r="D197" s="154">
        <v>46.828188235064403</v>
      </c>
      <c r="E197" s="154">
        <v>56.766544240188274</v>
      </c>
      <c r="F197" s="154">
        <v>56.205017597700014</v>
      </c>
      <c r="G197" s="154">
        <v>58.389184261203511</v>
      </c>
      <c r="H197" s="154">
        <v>60.954659107716168</v>
      </c>
      <c r="I197" s="154">
        <v>60.675737061455116</v>
      </c>
      <c r="J197" s="154">
        <v>61.128094307175594</v>
      </c>
      <c r="K197" s="154">
        <v>61.907289251049846</v>
      </c>
      <c r="L197" s="154">
        <v>62.745529699956315</v>
      </c>
      <c r="M197"/>
    </row>
    <row r="198" spans="1:16" ht="11.25" x14ac:dyDescent="0.2">
      <c r="A198" s="155" t="s">
        <v>344</v>
      </c>
      <c r="B198" s="143">
        <v>145.2046511627907</v>
      </c>
      <c r="C198" s="143">
        <v>158.33604651162793</v>
      </c>
      <c r="D198" s="143">
        <v>148.4325581395349</v>
      </c>
      <c r="E198" s="143">
        <v>160.49080472061516</v>
      </c>
      <c r="F198" s="143">
        <v>160.21058750288921</v>
      </c>
      <c r="G198" s="143">
        <v>166.88174743430892</v>
      </c>
      <c r="H198" s="143">
        <v>174.73512178838146</v>
      </c>
      <c r="I198" s="143">
        <v>182.83649769886756</v>
      </c>
      <c r="J198" s="143">
        <v>193.54800695329354</v>
      </c>
      <c r="K198" s="143">
        <v>202.76392929067416</v>
      </c>
      <c r="L198" s="143">
        <v>209.72846240971572</v>
      </c>
      <c r="M198"/>
    </row>
    <row r="199" spans="1:16" ht="12.75" thickBot="1" x14ac:dyDescent="0.25">
      <c r="A199" s="137" t="s">
        <v>466</v>
      </c>
      <c r="B199" s="129">
        <v>51.67621135153955</v>
      </c>
      <c r="C199" s="129">
        <v>51.634865615097183</v>
      </c>
      <c r="D199" s="129">
        <v>56.596124373195913</v>
      </c>
      <c r="E199" s="129">
        <v>67.337176787947968</v>
      </c>
      <c r="F199" s="129">
        <v>65.789532848378457</v>
      </c>
      <c r="G199" s="129">
        <v>66.291964541080063</v>
      </c>
      <c r="H199" s="129">
        <v>68.917805879480383</v>
      </c>
      <c r="I199" s="129">
        <v>69.419054626789148</v>
      </c>
      <c r="J199" s="129">
        <v>66.720125965564208</v>
      </c>
      <c r="K199" s="129">
        <v>68.663610660520902</v>
      </c>
      <c r="L199" s="129">
        <v>69.734362814681603</v>
      </c>
      <c r="M199"/>
    </row>
    <row r="200" spans="1:16" ht="11.25" x14ac:dyDescent="0.2">
      <c r="C200" s="269"/>
      <c r="F200" s="136"/>
      <c r="M200"/>
    </row>
    <row r="201" spans="1:16" ht="12" customHeight="1" thickBot="1" x14ac:dyDescent="0.25">
      <c r="A201" s="277" t="s">
        <v>513</v>
      </c>
      <c r="B201" s="277"/>
      <c r="C201" s="277"/>
      <c r="D201" s="277"/>
      <c r="E201" s="277"/>
      <c r="F201" s="277"/>
      <c r="G201" s="277"/>
      <c r="H201" s="277"/>
      <c r="I201" s="277"/>
      <c r="J201" s="277"/>
      <c r="K201" s="277"/>
      <c r="L201" s="277"/>
      <c r="M201"/>
      <c r="N201" s="280" t="s">
        <v>284</v>
      </c>
      <c r="O201" s="280"/>
      <c r="P201" s="280"/>
    </row>
    <row r="202" spans="1:16" ht="12" thickBot="1" x14ac:dyDescent="0.25">
      <c r="A202" s="93" t="str">
        <f>$A$2</f>
        <v>Sweden:Reference scenario(REF2015f)</v>
      </c>
      <c r="B202" s="94">
        <v>2000</v>
      </c>
      <c r="C202" s="94">
        <v>2005</v>
      </c>
      <c r="D202" s="94">
        <v>2010</v>
      </c>
      <c r="E202" s="94">
        <v>2015</v>
      </c>
      <c r="F202" s="94">
        <v>2020</v>
      </c>
      <c r="G202" s="94">
        <v>2025</v>
      </c>
      <c r="H202" s="94">
        <v>2030</v>
      </c>
      <c r="I202" s="94">
        <v>2035</v>
      </c>
      <c r="J202" s="94">
        <v>2040</v>
      </c>
      <c r="K202" s="94">
        <v>2045</v>
      </c>
      <c r="L202" s="94">
        <v>2050</v>
      </c>
      <c r="M202"/>
      <c r="N202" s="95" t="s">
        <v>314</v>
      </c>
      <c r="O202" s="95" t="s">
        <v>480</v>
      </c>
      <c r="P202" s="95" t="s">
        <v>361</v>
      </c>
    </row>
    <row r="203" spans="1:16" ht="11.25" x14ac:dyDescent="0.2">
      <c r="A203" s="131" t="s">
        <v>322</v>
      </c>
      <c r="B203" s="124">
        <v>31.693395521123858</v>
      </c>
      <c r="C203" s="124">
        <v>39.255497778216366</v>
      </c>
      <c r="D203" s="124">
        <v>46.245238515262344</v>
      </c>
      <c r="E203" s="124">
        <v>43.523936322543669</v>
      </c>
      <c r="F203" s="124">
        <v>48.394375961021076</v>
      </c>
      <c r="G203" s="124">
        <v>52.715611498214351</v>
      </c>
      <c r="H203" s="124">
        <v>57.225822035378123</v>
      </c>
      <c r="I203" s="124">
        <v>61.167364654735223</v>
      </c>
      <c r="J203" s="124">
        <v>63.842298552164358</v>
      </c>
      <c r="K203" s="124">
        <v>67.276552339337215</v>
      </c>
      <c r="L203" s="124">
        <v>70.075503527004869</v>
      </c>
      <c r="M203"/>
      <c r="N203" s="124">
        <v>3.850794957162984</v>
      </c>
      <c r="O203" s="124">
        <v>1.0709274281241798</v>
      </c>
      <c r="P203" s="124">
        <v>1.0179868471714704</v>
      </c>
    </row>
    <row r="204" spans="1:16" x14ac:dyDescent="0.15">
      <c r="A204" s="131" t="s">
        <v>323</v>
      </c>
      <c r="B204" s="124">
        <v>16.993618095900811</v>
      </c>
      <c r="C204" s="124">
        <v>21.689193407426739</v>
      </c>
      <c r="D204" s="124">
        <v>27.622708706931778</v>
      </c>
      <c r="E204" s="124">
        <v>25.208773944452847</v>
      </c>
      <c r="F204" s="124">
        <v>27.584762294623971</v>
      </c>
      <c r="G204" s="124">
        <v>29.321673313269478</v>
      </c>
      <c r="H204" s="124">
        <v>31.623771918781049</v>
      </c>
      <c r="I204" s="124">
        <v>33.790210195263782</v>
      </c>
      <c r="J204" s="124">
        <v>34.958044450913029</v>
      </c>
      <c r="K204" s="124">
        <v>36.992077049735826</v>
      </c>
      <c r="L204" s="124">
        <v>38.501559159701216</v>
      </c>
      <c r="M204" s="149"/>
      <c r="N204" s="124">
        <v>4.9779387153834342</v>
      </c>
      <c r="O204" s="124">
        <v>0.67864694259820446</v>
      </c>
      <c r="P204" s="124">
        <v>0.98880480776677437</v>
      </c>
    </row>
    <row r="205" spans="1:16" x14ac:dyDescent="0.15">
      <c r="A205" s="138" t="s">
        <v>29</v>
      </c>
      <c r="B205" s="124">
        <v>2.6546308222393717</v>
      </c>
      <c r="C205" s="124">
        <v>3.1490291105634571</v>
      </c>
      <c r="D205" s="124">
        <v>2.545963646266213</v>
      </c>
      <c r="E205" s="124">
        <v>2.4108459365626969</v>
      </c>
      <c r="F205" s="124">
        <v>3.3536526669516418</v>
      </c>
      <c r="G205" s="124">
        <v>3.8710127537476673</v>
      </c>
      <c r="H205" s="124">
        <v>4.1499431953232255</v>
      </c>
      <c r="I205" s="124">
        <v>4.5141617222640482</v>
      </c>
      <c r="J205" s="124">
        <v>4.765140851138522</v>
      </c>
      <c r="K205" s="124">
        <v>4.8665030400592793</v>
      </c>
      <c r="L205" s="124">
        <v>4.9498809769123842</v>
      </c>
      <c r="M205" s="149"/>
      <c r="N205" s="124">
        <v>-0.41709148475246316</v>
      </c>
      <c r="O205" s="124">
        <v>2.4730110664495264</v>
      </c>
      <c r="P205" s="124">
        <v>0.88523969990370599</v>
      </c>
    </row>
    <row r="206" spans="1:16" x14ac:dyDescent="0.15">
      <c r="A206" s="138" t="s">
        <v>325</v>
      </c>
      <c r="B206" s="124">
        <v>13.776870398225816</v>
      </c>
      <c r="C206" s="124">
        <v>17.963807830545107</v>
      </c>
      <c r="D206" s="124">
        <v>24.31768460218284</v>
      </c>
      <c r="E206" s="124">
        <v>22.083187803381218</v>
      </c>
      <c r="F206" s="124">
        <v>23.104647989816275</v>
      </c>
      <c r="G206" s="124">
        <v>24.099358968986383</v>
      </c>
      <c r="H206" s="124">
        <v>25.612460324847454</v>
      </c>
      <c r="I206" s="124">
        <v>26.984592270263196</v>
      </c>
      <c r="J206" s="124">
        <v>27.505468651709716</v>
      </c>
      <c r="K206" s="124">
        <v>29.045212878328098</v>
      </c>
      <c r="L206" s="124">
        <v>29.971314894048056</v>
      </c>
      <c r="M206" s="149"/>
      <c r="N206" s="124">
        <v>5.8466615778221653</v>
      </c>
      <c r="O206" s="124">
        <v>0.25971225672412057</v>
      </c>
      <c r="P206" s="124">
        <v>0.78890452931053012</v>
      </c>
    </row>
    <row r="207" spans="1:16" x14ac:dyDescent="0.15">
      <c r="A207" s="138" t="s">
        <v>146</v>
      </c>
      <c r="B207" s="124">
        <v>0.56211687543562339</v>
      </c>
      <c r="C207" s="124">
        <v>0.57635646631817516</v>
      </c>
      <c r="D207" s="124">
        <v>0.75906045848272619</v>
      </c>
      <c r="E207" s="124">
        <v>0.71474020450892961</v>
      </c>
      <c r="F207" s="124">
        <v>1.1264616378560544</v>
      </c>
      <c r="G207" s="124">
        <v>1.3513015905354258</v>
      </c>
      <c r="H207" s="124">
        <v>1.8613683986103695</v>
      </c>
      <c r="I207" s="124">
        <v>2.2914562027365371</v>
      </c>
      <c r="J207" s="124">
        <v>2.6874349480647868</v>
      </c>
      <c r="K207" s="124">
        <v>3.0803611313484538</v>
      </c>
      <c r="L207" s="124">
        <v>3.5803632887407773</v>
      </c>
      <c r="M207" s="149"/>
      <c r="N207" s="124">
        <v>3.0492830270039573</v>
      </c>
      <c r="O207" s="124">
        <v>4.5870223084092832</v>
      </c>
      <c r="P207" s="124">
        <v>3.3248391694024493</v>
      </c>
    </row>
    <row r="208" spans="1:16" ht="11.25" thickBot="1" x14ac:dyDescent="0.2">
      <c r="A208" s="137" t="s">
        <v>324</v>
      </c>
      <c r="B208" s="129">
        <v>14.699777425223047</v>
      </c>
      <c r="C208" s="129">
        <v>17.566304370789627</v>
      </c>
      <c r="D208" s="129">
        <v>18.622529808330565</v>
      </c>
      <c r="E208" s="129">
        <v>18.315162378090822</v>
      </c>
      <c r="F208" s="129">
        <v>20.809613666397105</v>
      </c>
      <c r="G208" s="129">
        <v>23.393938184944872</v>
      </c>
      <c r="H208" s="129">
        <v>25.602050116597074</v>
      </c>
      <c r="I208" s="129">
        <v>27.377154459471441</v>
      </c>
      <c r="J208" s="129">
        <v>28.884254101251329</v>
      </c>
      <c r="K208" s="129">
        <v>30.284475289601389</v>
      </c>
      <c r="L208" s="129">
        <v>31.573944367303653</v>
      </c>
      <c r="M208" s="149"/>
      <c r="N208" s="129">
        <v>2.3935951727488192</v>
      </c>
      <c r="O208" s="129">
        <v>1.6042333543196285</v>
      </c>
      <c r="P208" s="129">
        <v>1.0538129256016049</v>
      </c>
    </row>
    <row r="209" spans="1:16" ht="11.25" thickBot="1" x14ac:dyDescent="0.2">
      <c r="N209" s="280" t="s">
        <v>284</v>
      </c>
      <c r="O209" s="280"/>
      <c r="P209" s="280"/>
    </row>
    <row r="210" spans="1:16" ht="11.25" thickBot="1" x14ac:dyDescent="0.2">
      <c r="A210" s="93" t="str">
        <f>$A$2</f>
        <v>Sweden:Reference scenario(REF2015f)</v>
      </c>
      <c r="B210" s="94">
        <v>2000</v>
      </c>
      <c r="C210" s="94">
        <v>2005</v>
      </c>
      <c r="D210" s="94">
        <v>2010</v>
      </c>
      <c r="E210" s="94">
        <v>2015</v>
      </c>
      <c r="F210" s="94">
        <v>2020</v>
      </c>
      <c r="G210" s="94">
        <v>2025</v>
      </c>
      <c r="H210" s="94">
        <v>2030</v>
      </c>
      <c r="I210" s="94">
        <v>2035</v>
      </c>
      <c r="J210" s="94">
        <v>2040</v>
      </c>
      <c r="K210" s="94">
        <v>2045</v>
      </c>
      <c r="L210" s="94">
        <v>2050</v>
      </c>
      <c r="M210" s="91"/>
      <c r="N210" s="95" t="s">
        <v>314</v>
      </c>
      <c r="O210" s="95" t="s">
        <v>480</v>
      </c>
      <c r="P210" s="95" t="s">
        <v>361</v>
      </c>
    </row>
    <row r="211" spans="1:16" x14ac:dyDescent="0.15">
      <c r="A211" s="139" t="s">
        <v>514</v>
      </c>
      <c r="B211" s="124">
        <v>0</v>
      </c>
      <c r="C211" s="124">
        <v>0</v>
      </c>
      <c r="D211" s="124">
        <v>0</v>
      </c>
      <c r="E211" s="124">
        <v>0.37508104104609918</v>
      </c>
      <c r="F211" s="124">
        <v>0.21081132485516041</v>
      </c>
      <c r="G211" s="124">
        <v>0.15664111987934468</v>
      </c>
      <c r="H211" s="124">
        <v>1.2199652245678488E-2</v>
      </c>
      <c r="I211" s="124">
        <v>4.8988463774947396E-3</v>
      </c>
      <c r="J211" s="124">
        <v>2.6425626828133113E-3</v>
      </c>
      <c r="K211" s="124">
        <v>0</v>
      </c>
      <c r="L211" s="124">
        <v>0</v>
      </c>
      <c r="M211" s="149"/>
      <c r="N211" s="124">
        <v>0</v>
      </c>
      <c r="O211" s="124">
        <v>0</v>
      </c>
      <c r="P211" s="124">
        <v>-100</v>
      </c>
    </row>
    <row r="212" spans="1:16" x14ac:dyDescent="0.15">
      <c r="A212" s="138" t="s">
        <v>29</v>
      </c>
      <c r="B212" s="124">
        <v>0</v>
      </c>
      <c r="C212" s="124">
        <v>0</v>
      </c>
      <c r="D212" s="124">
        <v>0</v>
      </c>
      <c r="E212" s="124">
        <v>0</v>
      </c>
      <c r="F212" s="124">
        <v>0</v>
      </c>
      <c r="G212" s="124">
        <v>0</v>
      </c>
      <c r="H212" s="124">
        <v>0</v>
      </c>
      <c r="I212" s="124">
        <v>0</v>
      </c>
      <c r="J212" s="124">
        <v>0</v>
      </c>
      <c r="K212" s="124">
        <v>0</v>
      </c>
      <c r="L212" s="124">
        <v>0</v>
      </c>
      <c r="M212" s="149"/>
      <c r="N212" s="124">
        <v>0</v>
      </c>
      <c r="O212" s="124">
        <v>0</v>
      </c>
      <c r="P212" s="124">
        <v>0</v>
      </c>
    </row>
    <row r="213" spans="1:16" x14ac:dyDescent="0.15">
      <c r="A213" s="138" t="s">
        <v>31</v>
      </c>
      <c r="B213" s="124">
        <v>0</v>
      </c>
      <c r="C213" s="124">
        <v>0</v>
      </c>
      <c r="D213" s="124">
        <v>0</v>
      </c>
      <c r="E213" s="124">
        <v>0.22516607248253639</v>
      </c>
      <c r="F213" s="124">
        <v>0.12382207640442047</v>
      </c>
      <c r="G213" s="124">
        <v>9.617316902977259E-2</v>
      </c>
      <c r="H213" s="124">
        <v>7.0912307304087079E-3</v>
      </c>
      <c r="I213" s="124">
        <v>3.0936945238631513E-3</v>
      </c>
      <c r="J213" s="124">
        <v>1.6993636030295683E-3</v>
      </c>
      <c r="K213" s="124">
        <v>0</v>
      </c>
      <c r="L213" s="124">
        <v>0</v>
      </c>
      <c r="M213" s="149"/>
      <c r="N213" s="124">
        <v>0</v>
      </c>
      <c r="O213" s="124">
        <v>0</v>
      </c>
      <c r="P213" s="124">
        <v>-100</v>
      </c>
    </row>
    <row r="214" spans="1:16" hidden="1" x14ac:dyDescent="0.15">
      <c r="A214" s="144" t="s">
        <v>336</v>
      </c>
      <c r="B214" s="124"/>
      <c r="C214" s="124"/>
      <c r="D214" s="124"/>
      <c r="E214" s="124"/>
      <c r="F214" s="124"/>
      <c r="G214" s="124"/>
      <c r="H214" s="124"/>
      <c r="I214" s="124"/>
      <c r="J214" s="124"/>
      <c r="K214" s="124"/>
      <c r="L214" s="124"/>
      <c r="M214" s="149"/>
      <c r="N214" s="124"/>
      <c r="O214" s="124"/>
      <c r="P214" s="124"/>
    </row>
    <row r="215" spans="1:16" hidden="1" x14ac:dyDescent="0.15">
      <c r="A215" s="144" t="s">
        <v>337</v>
      </c>
      <c r="B215" s="124"/>
      <c r="C215" s="124"/>
      <c r="D215" s="124"/>
      <c r="E215" s="124"/>
      <c r="F215" s="124"/>
      <c r="G215" s="124"/>
      <c r="H215" s="124"/>
      <c r="I215" s="124"/>
      <c r="J215" s="124"/>
      <c r="K215" s="124"/>
      <c r="L215" s="124"/>
      <c r="M215" s="149"/>
      <c r="N215" s="124"/>
      <c r="O215" s="124"/>
      <c r="P215" s="124"/>
    </row>
    <row r="216" spans="1:16" x14ac:dyDescent="0.15">
      <c r="A216" s="138" t="s">
        <v>32</v>
      </c>
      <c r="B216" s="124">
        <v>0</v>
      </c>
      <c r="C216" s="124">
        <v>0</v>
      </c>
      <c r="D216" s="124">
        <v>0</v>
      </c>
      <c r="E216" s="124">
        <v>0.14991496856356279</v>
      </c>
      <c r="F216" s="124">
        <v>8.6989248450739937E-2</v>
      </c>
      <c r="G216" s="124">
        <v>6.0467950849572086E-2</v>
      </c>
      <c r="H216" s="124">
        <v>5.1084215152697801E-3</v>
      </c>
      <c r="I216" s="124">
        <v>1.805151853631588E-3</v>
      </c>
      <c r="J216" s="124">
        <v>9.4319907978374291E-4</v>
      </c>
      <c r="K216" s="124">
        <v>0</v>
      </c>
      <c r="L216" s="124">
        <v>0</v>
      </c>
      <c r="M216" s="149"/>
      <c r="N216" s="124">
        <v>0</v>
      </c>
      <c r="O216" s="124">
        <v>0</v>
      </c>
      <c r="P216" s="124">
        <v>-100</v>
      </c>
    </row>
    <row r="217" spans="1:16" ht="11.25" thickBot="1" x14ac:dyDescent="0.2">
      <c r="A217" s="140" t="s">
        <v>33</v>
      </c>
      <c r="B217" s="129">
        <v>0</v>
      </c>
      <c r="C217" s="129">
        <v>0</v>
      </c>
      <c r="D217" s="129">
        <v>0</v>
      </c>
      <c r="E217" s="129">
        <v>0</v>
      </c>
      <c r="F217" s="129">
        <v>0</v>
      </c>
      <c r="G217" s="129">
        <v>0</v>
      </c>
      <c r="H217" s="129">
        <v>0</v>
      </c>
      <c r="I217" s="129">
        <v>0</v>
      </c>
      <c r="J217" s="129">
        <v>0</v>
      </c>
      <c r="K217" s="129">
        <v>0</v>
      </c>
      <c r="L217" s="129">
        <v>0</v>
      </c>
      <c r="M217" s="149"/>
      <c r="N217" s="129">
        <v>0</v>
      </c>
      <c r="O217" s="129">
        <v>0</v>
      </c>
      <c r="P217" s="129">
        <v>0</v>
      </c>
    </row>
    <row r="218" spans="1:16" x14ac:dyDescent="0.15">
      <c r="N218" s="92">
        <v>0</v>
      </c>
      <c r="O218" s="92">
        <v>0</v>
      </c>
      <c r="P218" s="92">
        <v>0</v>
      </c>
    </row>
    <row r="219" spans="1:16" ht="12" customHeight="1" thickBot="1" x14ac:dyDescent="0.2">
      <c r="A219" s="277" t="s">
        <v>515</v>
      </c>
      <c r="B219" s="277"/>
      <c r="C219" s="277"/>
      <c r="D219" s="277"/>
      <c r="E219" s="277"/>
      <c r="F219" s="277"/>
      <c r="G219" s="277"/>
      <c r="H219" s="277"/>
      <c r="I219" s="277"/>
      <c r="J219" s="277"/>
      <c r="K219" s="277"/>
      <c r="L219" s="277"/>
      <c r="M219" s="175"/>
      <c r="N219" s="280" t="s">
        <v>284</v>
      </c>
      <c r="O219" s="280"/>
      <c r="P219" s="280"/>
    </row>
    <row r="220" spans="1:16" ht="11.25" thickBot="1" x14ac:dyDescent="0.2">
      <c r="A220" s="93" t="str">
        <f>$A$2</f>
        <v>Sweden:Reference scenario(REF2015f)</v>
      </c>
      <c r="B220" s="94">
        <v>2000</v>
      </c>
      <c r="C220" s="94">
        <v>2005</v>
      </c>
      <c r="D220" s="94">
        <v>2010</v>
      </c>
      <c r="E220" s="94">
        <v>2015</v>
      </c>
      <c r="F220" s="94">
        <v>2020</v>
      </c>
      <c r="G220" s="94">
        <v>2025</v>
      </c>
      <c r="H220" s="94">
        <v>2030</v>
      </c>
      <c r="I220" s="94">
        <v>2035</v>
      </c>
      <c r="J220" s="94">
        <v>2040</v>
      </c>
      <c r="K220" s="94">
        <v>2045</v>
      </c>
      <c r="L220" s="94">
        <v>2050</v>
      </c>
      <c r="M220" s="91"/>
      <c r="N220" s="95" t="s">
        <v>314</v>
      </c>
      <c r="O220" s="95" t="s">
        <v>480</v>
      </c>
      <c r="P220" s="95" t="s">
        <v>361</v>
      </c>
    </row>
    <row r="221" spans="1:16" x14ac:dyDescent="0.15">
      <c r="A221" s="131" t="s">
        <v>5</v>
      </c>
      <c r="B221" s="124">
        <v>37.141402458541329</v>
      </c>
      <c r="C221" s="124">
        <v>63.260785375789858</v>
      </c>
      <c r="D221" s="124">
        <v>83.824095425671729</v>
      </c>
      <c r="E221" s="124">
        <v>53.969982102436092</v>
      </c>
      <c r="F221" s="124">
        <v>87.010730938597973</v>
      </c>
      <c r="G221" s="124">
        <v>102.17486345030933</v>
      </c>
      <c r="H221" s="124">
        <v>112.55721557524447</v>
      </c>
      <c r="I221" s="124">
        <v>117.41649481782366</v>
      </c>
      <c r="J221" s="124">
        <v>124.32509488862043</v>
      </c>
      <c r="K221" s="124">
        <v>127.17807405507226</v>
      </c>
      <c r="L221" s="124">
        <v>130.11771947775631</v>
      </c>
      <c r="M221" s="149"/>
      <c r="N221" s="124">
        <v>8.4803449931451844</v>
      </c>
      <c r="O221" s="124">
        <v>1.4846184564465847</v>
      </c>
      <c r="P221" s="124">
        <v>0.72752318335127519</v>
      </c>
    </row>
    <row r="222" spans="1:16" x14ac:dyDescent="0.15">
      <c r="A222" s="131" t="s">
        <v>395</v>
      </c>
      <c r="B222" s="124">
        <v>25.95491294261242</v>
      </c>
      <c r="C222" s="124">
        <v>42.300007464995602</v>
      </c>
      <c r="D222" s="124">
        <v>52.962698910798004</v>
      </c>
      <c r="E222" s="124">
        <v>43.452606461766358</v>
      </c>
      <c r="F222" s="124">
        <v>55.973627004831322</v>
      </c>
      <c r="G222" s="124">
        <v>62.646241584009218</v>
      </c>
      <c r="H222" s="124">
        <v>68.127772596727581</v>
      </c>
      <c r="I222" s="124">
        <v>72.761263723862967</v>
      </c>
      <c r="J222" s="124">
        <v>75.214868430633032</v>
      </c>
      <c r="K222" s="124">
        <v>76.756678876195636</v>
      </c>
      <c r="L222" s="124">
        <v>77.940305663655408</v>
      </c>
      <c r="M222" s="149"/>
      <c r="N222" s="124">
        <v>7.3927721766404275</v>
      </c>
      <c r="O222" s="124">
        <v>1.2669439811370253</v>
      </c>
      <c r="P222" s="124">
        <v>0.67505967951895229</v>
      </c>
    </row>
    <row r="223" spans="1:16" ht="11.25" thickBot="1" x14ac:dyDescent="0.2">
      <c r="A223" s="137" t="s">
        <v>396</v>
      </c>
      <c r="B223" s="129">
        <v>10.257567573221808</v>
      </c>
      <c r="C223" s="129">
        <v>17.83713042825989</v>
      </c>
      <c r="D223" s="129">
        <v>22.398292751447617</v>
      </c>
      <c r="E223" s="129">
        <v>12.849395688895978</v>
      </c>
      <c r="F223" s="129">
        <v>16.594100073731457</v>
      </c>
      <c r="G223" s="129">
        <v>20.51205974442847</v>
      </c>
      <c r="H223" s="129">
        <v>24.617123090607723</v>
      </c>
      <c r="I223" s="129">
        <v>26.066763007864946</v>
      </c>
      <c r="J223" s="129">
        <v>27.169816749821759</v>
      </c>
      <c r="K223" s="129">
        <v>28.152203011755894</v>
      </c>
      <c r="L223" s="129">
        <v>28.936653429028926</v>
      </c>
      <c r="M223" s="149"/>
      <c r="N223" s="129">
        <v>8.1227425234487107</v>
      </c>
      <c r="O223" s="129">
        <v>0.4734046452342433</v>
      </c>
      <c r="P223" s="129">
        <v>0.81160991486759482</v>
      </c>
    </row>
    <row r="225" spans="1:18" ht="12" customHeight="1" thickBot="1" x14ac:dyDescent="0.2">
      <c r="A225" s="277" t="s">
        <v>516</v>
      </c>
      <c r="B225" s="277"/>
      <c r="C225" s="277"/>
      <c r="D225" s="277"/>
      <c r="E225" s="277"/>
      <c r="F225" s="277"/>
      <c r="G225" s="277"/>
      <c r="H225" s="277"/>
      <c r="I225" s="277"/>
      <c r="J225" s="277"/>
      <c r="K225" s="277"/>
      <c r="L225" s="277"/>
      <c r="M225" s="175"/>
      <c r="N225" s="280" t="s">
        <v>284</v>
      </c>
      <c r="O225" s="280"/>
      <c r="P225" s="280"/>
    </row>
    <row r="226" spans="1:18" ht="11.25" thickBot="1" x14ac:dyDescent="0.2">
      <c r="A226" s="93" t="str">
        <f>$A$2</f>
        <v>Sweden:Reference scenario(REF2015f)</v>
      </c>
      <c r="B226" s="94">
        <v>2000</v>
      </c>
      <c r="C226" s="94">
        <v>2005</v>
      </c>
      <c r="D226" s="94">
        <v>2010</v>
      </c>
      <c r="E226" s="94">
        <v>2015</v>
      </c>
      <c r="F226" s="94">
        <v>2020</v>
      </c>
      <c r="G226" s="94">
        <v>2025</v>
      </c>
      <c r="H226" s="94">
        <v>2030</v>
      </c>
      <c r="I226" s="94">
        <v>2035</v>
      </c>
      <c r="J226" s="94">
        <v>2040</v>
      </c>
      <c r="K226" s="94">
        <v>2045</v>
      </c>
      <c r="L226" s="94">
        <v>2050</v>
      </c>
      <c r="M226" s="91"/>
      <c r="N226" s="95" t="s">
        <v>314</v>
      </c>
      <c r="O226" s="95" t="s">
        <v>480</v>
      </c>
      <c r="P226" s="95" t="s">
        <v>361</v>
      </c>
    </row>
    <row r="227" spans="1:18" x14ac:dyDescent="0.15">
      <c r="A227" s="131" t="s">
        <v>5</v>
      </c>
      <c r="B227" s="124">
        <v>37.550563367892011</v>
      </c>
      <c r="C227" s="124">
        <v>48.635148904329249</v>
      </c>
      <c r="D227" s="124">
        <v>62.57941418431998</v>
      </c>
      <c r="E227" s="124">
        <v>48.187484020032223</v>
      </c>
      <c r="F227" s="124">
        <v>75.009250809136148</v>
      </c>
      <c r="G227" s="124">
        <v>85.145719541924464</v>
      </c>
      <c r="H227" s="124">
        <v>93.797679646037054</v>
      </c>
      <c r="I227" s="124">
        <v>97.847079014853065</v>
      </c>
      <c r="J227" s="124">
        <v>103.60424574051707</v>
      </c>
      <c r="K227" s="124">
        <v>105.98172837922695</v>
      </c>
      <c r="L227" s="124">
        <v>108.43143289813032</v>
      </c>
      <c r="M227" s="149"/>
      <c r="N227" s="124">
        <v>5.2401609547158445</v>
      </c>
      <c r="O227" s="124">
        <v>2.044130640448949</v>
      </c>
      <c r="P227" s="124">
        <v>0.72752318335127519</v>
      </c>
    </row>
    <row r="228" spans="1:18" x14ac:dyDescent="0.15">
      <c r="A228" s="131" t="s">
        <v>395</v>
      </c>
      <c r="B228" s="124">
        <v>26.24084010418289</v>
      </c>
      <c r="C228" s="124">
        <v>32.520417656743547</v>
      </c>
      <c r="D228" s="124">
        <v>39.539641371939105</v>
      </c>
      <c r="E228" s="124">
        <v>38.796970055148527</v>
      </c>
      <c r="F228" s="124">
        <v>48.253126728302853</v>
      </c>
      <c r="G228" s="124">
        <v>52.205201320007689</v>
      </c>
      <c r="H228" s="124">
        <v>56.77314383060633</v>
      </c>
      <c r="I228" s="124">
        <v>60.634386436552496</v>
      </c>
      <c r="J228" s="124">
        <v>62.679057025527563</v>
      </c>
      <c r="K228" s="124">
        <v>63.963899063496399</v>
      </c>
      <c r="L228" s="124">
        <v>64.950254719712873</v>
      </c>
      <c r="M228" s="149"/>
      <c r="N228" s="124">
        <v>4.1850726964127727</v>
      </c>
      <c r="O228" s="124">
        <v>1.825256066809855</v>
      </c>
      <c r="P228" s="124">
        <v>0.67505967951895229</v>
      </c>
    </row>
    <row r="229" spans="1:18" ht="11.25" thickBot="1" x14ac:dyDescent="0.2">
      <c r="A229" s="137" t="s">
        <v>396</v>
      </c>
      <c r="B229" s="129">
        <v>10.370568036267606</v>
      </c>
      <c r="C229" s="129">
        <v>13.713258367740117</v>
      </c>
      <c r="D229" s="129">
        <v>16.721588607626302</v>
      </c>
      <c r="E229" s="129">
        <v>11.47267472222855</v>
      </c>
      <c r="F229" s="129">
        <v>14.30525868425125</v>
      </c>
      <c r="G229" s="129">
        <v>17.093383120357057</v>
      </c>
      <c r="H229" s="129">
        <v>20.514269242173114</v>
      </c>
      <c r="I229" s="129">
        <v>21.722302506554129</v>
      </c>
      <c r="J229" s="129">
        <v>22.641513958184809</v>
      </c>
      <c r="K229" s="129">
        <v>23.460169176463257</v>
      </c>
      <c r="L229" s="129">
        <v>24.113877857524123</v>
      </c>
      <c r="M229" s="149"/>
      <c r="N229" s="129">
        <v>4.8932396624666641</v>
      </c>
      <c r="O229" s="129">
        <v>1.0273417336545299</v>
      </c>
      <c r="P229" s="129">
        <v>0.81160991486759482</v>
      </c>
    </row>
    <row r="230" spans="1:18" ht="11.25" thickBot="1" x14ac:dyDescent="0.2"/>
    <row r="231" spans="1:18" ht="12" customHeight="1" thickBot="1" x14ac:dyDescent="0.2">
      <c r="A231" s="278" t="s">
        <v>477</v>
      </c>
      <c r="B231" s="278"/>
      <c r="C231" s="278"/>
      <c r="D231" s="278"/>
      <c r="E231" s="278"/>
      <c r="F231" s="278"/>
      <c r="G231" s="278"/>
      <c r="H231" s="278"/>
      <c r="I231" s="278"/>
      <c r="J231" s="278"/>
      <c r="K231" s="278"/>
      <c r="L231" s="278"/>
      <c r="M231" s="234"/>
      <c r="N231" s="280" t="s">
        <v>284</v>
      </c>
      <c r="O231" s="280"/>
      <c r="P231" s="280"/>
    </row>
    <row r="232" spans="1:18" ht="11.25" thickBot="1" x14ac:dyDescent="0.2">
      <c r="A232" s="93" t="str">
        <f>A$2</f>
        <v>Sweden:Reference scenario(REF2015f)</v>
      </c>
      <c r="B232" s="94">
        <v>2000</v>
      </c>
      <c r="C232" s="94">
        <v>2005</v>
      </c>
      <c r="D232" s="94">
        <v>2010</v>
      </c>
      <c r="E232" s="94">
        <v>2015</v>
      </c>
      <c r="F232" s="94">
        <v>2020</v>
      </c>
      <c r="G232" s="94">
        <v>2025</v>
      </c>
      <c r="H232" s="94">
        <v>2030</v>
      </c>
      <c r="I232" s="94">
        <v>2035</v>
      </c>
      <c r="J232" s="94">
        <v>2040</v>
      </c>
      <c r="K232" s="94">
        <v>2045</v>
      </c>
      <c r="L232" s="94">
        <v>2050</v>
      </c>
      <c r="M232" s="91"/>
      <c r="N232" s="95" t="s">
        <v>314</v>
      </c>
      <c r="O232" s="95" t="s">
        <v>480</v>
      </c>
      <c r="P232" s="95" t="s">
        <v>361</v>
      </c>
    </row>
    <row r="233" spans="1:18" x14ac:dyDescent="0.15">
      <c r="A233" s="131" t="s">
        <v>477</v>
      </c>
      <c r="B233" s="237">
        <v>55.37100763118525</v>
      </c>
      <c r="C233" s="237">
        <v>55.369033746358582</v>
      </c>
      <c r="D233" s="237">
        <v>52.747689722982955</v>
      </c>
      <c r="E233" s="237">
        <v>43.96188310213121</v>
      </c>
      <c r="F233" s="237">
        <v>43.091761991493307</v>
      </c>
      <c r="G233" s="237">
        <v>40.697173845712371</v>
      </c>
      <c r="H233" s="237">
        <v>36.902580239103862</v>
      </c>
      <c r="I233" s="237">
        <v>36.290381548366611</v>
      </c>
      <c r="J233" s="237">
        <v>32.441763403349682</v>
      </c>
      <c r="K233" s="237">
        <v>33.01854227823064</v>
      </c>
      <c r="L233" s="237">
        <v>32.585921846864018</v>
      </c>
      <c r="M233" s="235"/>
      <c r="N233" s="101">
        <v>-0.48418556557873194</v>
      </c>
      <c r="O233" s="101">
        <v>-1.7703346438405876</v>
      </c>
      <c r="P233" s="101">
        <v>-0.62007516896630532</v>
      </c>
    </row>
    <row r="234" spans="1:18" x14ac:dyDescent="0.15">
      <c r="A234" s="138" t="s">
        <v>478</v>
      </c>
      <c r="B234" s="237">
        <v>52.182477049230023</v>
      </c>
      <c r="C234" s="237">
        <v>52.120861629184013</v>
      </c>
      <c r="D234" s="237">
        <v>49.039099420959026</v>
      </c>
      <c r="E234" s="237">
        <v>40.59576000880076</v>
      </c>
      <c r="F234" s="237">
        <v>39.723467655738098</v>
      </c>
      <c r="G234" s="237">
        <v>37.363900518950956</v>
      </c>
      <c r="H234" s="237">
        <v>33.892645232099184</v>
      </c>
      <c r="I234" s="237">
        <v>33.502811502242736</v>
      </c>
      <c r="J234" s="237">
        <v>29.727892794099777</v>
      </c>
      <c r="K234" s="237">
        <v>30.373246903413573</v>
      </c>
      <c r="L234" s="237">
        <v>30.061430932444356</v>
      </c>
      <c r="M234" s="235"/>
      <c r="N234" s="124">
        <v>-0.61936222078997627</v>
      </c>
      <c r="O234" s="124">
        <v>-1.8301451224940313</v>
      </c>
      <c r="P234" s="124">
        <v>-0.59798019034904559</v>
      </c>
    </row>
    <row r="235" spans="1:18" ht="11.25" thickBot="1" x14ac:dyDescent="0.2">
      <c r="A235" s="140" t="s">
        <v>479</v>
      </c>
      <c r="B235" s="236">
        <v>3.1885305819552241</v>
      </c>
      <c r="C235" s="236">
        <v>3.248172117174565</v>
      </c>
      <c r="D235" s="236">
        <v>3.7085903020239255</v>
      </c>
      <c r="E235" s="236">
        <v>3.3661230933304478</v>
      </c>
      <c r="F235" s="236">
        <v>3.3682943357552109</v>
      </c>
      <c r="G235" s="236">
        <v>3.3332733267614141</v>
      </c>
      <c r="H235" s="236">
        <v>3.0099350070046822</v>
      </c>
      <c r="I235" s="236">
        <v>2.7875700461238768</v>
      </c>
      <c r="J235" s="236">
        <v>2.7138706092499061</v>
      </c>
      <c r="K235" s="236">
        <v>2.6452953748170662</v>
      </c>
      <c r="L235" s="236">
        <v>2.5244909144196628</v>
      </c>
      <c r="M235" s="235"/>
      <c r="N235" s="129">
        <v>1.5223885873472121</v>
      </c>
      <c r="O235" s="129">
        <v>-1.038239424898757</v>
      </c>
      <c r="P235" s="129">
        <v>-0.8755399381575657</v>
      </c>
    </row>
    <row r="236" spans="1:18" x14ac:dyDescent="0.15">
      <c r="A236" s="134" t="s">
        <v>400</v>
      </c>
      <c r="B236" s="100">
        <v>0</v>
      </c>
      <c r="C236" s="100">
        <v>22.650115269221235</v>
      </c>
      <c r="D236" s="100">
        <v>22.585371772407452</v>
      </c>
      <c r="E236" s="100">
        <v>16.937912603501189</v>
      </c>
      <c r="F236" s="100">
        <v>18.093715847185429</v>
      </c>
      <c r="G236" s="100">
        <v>17.069108018391393</v>
      </c>
      <c r="H236" s="100">
        <v>14.449347974085185</v>
      </c>
      <c r="I236" s="100">
        <v>14.194732028590879</v>
      </c>
      <c r="J236" s="100">
        <v>10.3793362784584</v>
      </c>
      <c r="K236" s="100">
        <v>10.732432627314516</v>
      </c>
      <c r="L236" s="100">
        <v>10.092124874482554</v>
      </c>
      <c r="M236" s="235"/>
      <c r="N236" s="124">
        <v>0</v>
      </c>
      <c r="O236" s="124">
        <v>-2.2085129259170166</v>
      </c>
      <c r="P236" s="124">
        <v>-1.7784647052216052</v>
      </c>
    </row>
    <row r="237" spans="1:18" x14ac:dyDescent="0.15">
      <c r="A237" s="134" t="s">
        <v>146</v>
      </c>
      <c r="B237" s="112">
        <v>0</v>
      </c>
      <c r="C237" s="112">
        <v>2.5440376805544473</v>
      </c>
      <c r="D237" s="112">
        <v>2.5254000418672806</v>
      </c>
      <c r="E237" s="112">
        <v>2.8419828495891699</v>
      </c>
      <c r="F237" s="112">
        <v>3.0107576045988171</v>
      </c>
      <c r="G237" s="112">
        <v>3.2463563493907754</v>
      </c>
      <c r="H237" s="112">
        <v>3.2520187419701605</v>
      </c>
      <c r="I237" s="112">
        <v>3.3749341512789197</v>
      </c>
      <c r="J237" s="112">
        <v>3.6153828676908071</v>
      </c>
      <c r="K237" s="112">
        <v>3.894274556371689</v>
      </c>
      <c r="L237" s="112">
        <v>4.1203917018791101</v>
      </c>
      <c r="M237" s="235"/>
      <c r="N237" s="124">
        <v>0</v>
      </c>
      <c r="O237" s="124">
        <v>1.2724094706281441</v>
      </c>
      <c r="P237" s="124">
        <v>1.1903908074628378</v>
      </c>
    </row>
    <row r="238" spans="1:18" ht="11.25" thickBot="1" x14ac:dyDescent="0.2">
      <c r="A238" s="132" t="s">
        <v>341</v>
      </c>
      <c r="B238" s="120">
        <v>55.37100763118525</v>
      </c>
      <c r="C238" s="120">
        <v>30.174880796582904</v>
      </c>
      <c r="D238" s="120">
        <v>27.63691790870822</v>
      </c>
      <c r="E238" s="120">
        <v>24.181987649040853</v>
      </c>
      <c r="F238" s="120">
        <v>21.987288539709063</v>
      </c>
      <c r="G238" s="120">
        <v>20.381709477930201</v>
      </c>
      <c r="H238" s="120">
        <v>19.201213523048516</v>
      </c>
      <c r="I238" s="120">
        <v>18.720715368496812</v>
      </c>
      <c r="J238" s="120">
        <v>18.447044257200474</v>
      </c>
      <c r="K238" s="120">
        <v>18.391835094544437</v>
      </c>
      <c r="L238" s="120">
        <v>18.373405270502353</v>
      </c>
      <c r="M238" s="235"/>
      <c r="N238" s="129">
        <v>-6.7130877951539158</v>
      </c>
      <c r="O238" s="129">
        <v>-1.8044168895218204</v>
      </c>
      <c r="P238" s="129">
        <v>-0.22010355624576539</v>
      </c>
    </row>
    <row r="239" spans="1:18" ht="11.25" thickBot="1" x14ac:dyDescent="0.2">
      <c r="A239" s="246"/>
      <c r="B239" s="247"/>
      <c r="C239" s="271"/>
      <c r="D239" s="247"/>
      <c r="E239" s="247"/>
      <c r="F239" s="247"/>
      <c r="G239" s="247"/>
      <c r="H239" s="247"/>
      <c r="I239" s="247"/>
      <c r="J239" s="247"/>
      <c r="K239" s="247"/>
      <c r="L239" s="247"/>
      <c r="M239" s="247"/>
      <c r="N239" s="247"/>
      <c r="O239" s="235"/>
      <c r="P239" s="149"/>
      <c r="Q239" s="149"/>
      <c r="R239" s="149"/>
    </row>
    <row r="240" spans="1:18" ht="12" customHeight="1" thickBot="1" x14ac:dyDescent="0.2">
      <c r="A240" s="279" t="s">
        <v>517</v>
      </c>
      <c r="B240" s="279"/>
      <c r="C240" s="279"/>
      <c r="D240" s="279"/>
      <c r="E240" s="279"/>
      <c r="F240" s="279"/>
      <c r="G240" s="279"/>
      <c r="H240" s="279"/>
      <c r="I240" s="279"/>
      <c r="J240" s="279"/>
      <c r="K240" s="279"/>
      <c r="L240" s="279"/>
      <c r="M240" s="176"/>
      <c r="N240" s="95"/>
      <c r="O240" s="95"/>
      <c r="P240" s="95"/>
    </row>
    <row r="241" spans="1:18" ht="11.25" thickBot="1" x14ac:dyDescent="0.2">
      <c r="A241" s="93" t="str">
        <f>A$2</f>
        <v>Sweden:Reference scenario(REF2015f)</v>
      </c>
      <c r="B241" s="94">
        <v>2000</v>
      </c>
      <c r="C241" s="94">
        <v>2005</v>
      </c>
      <c r="D241" s="94">
        <v>2010</v>
      </c>
      <c r="E241" s="94">
        <v>2015</v>
      </c>
      <c r="F241" s="94">
        <v>2020</v>
      </c>
      <c r="G241" s="94">
        <v>2025</v>
      </c>
      <c r="H241" s="94">
        <v>2030</v>
      </c>
      <c r="I241" s="94">
        <v>2035</v>
      </c>
      <c r="J241" s="94">
        <v>2040</v>
      </c>
      <c r="K241" s="94">
        <v>2045</v>
      </c>
      <c r="L241" s="94">
        <v>2050</v>
      </c>
      <c r="M241" s="91"/>
      <c r="N241" s="95" t="s">
        <v>314</v>
      </c>
      <c r="O241" s="95" t="s">
        <v>480</v>
      </c>
      <c r="P241" s="95" t="s">
        <v>361</v>
      </c>
    </row>
    <row r="242" spans="1:18" x14ac:dyDescent="0.15">
      <c r="A242" s="138" t="s">
        <v>481</v>
      </c>
      <c r="B242" s="124">
        <v>795.34768681255616</v>
      </c>
      <c r="C242" s="124">
        <v>980.47120766726346</v>
      </c>
      <c r="D242" s="124">
        <v>1137.1083354054654</v>
      </c>
      <c r="E242" s="124">
        <v>1105.6251055594896</v>
      </c>
      <c r="F242" s="124">
        <v>1184.2445238950149</v>
      </c>
      <c r="G242" s="124">
        <v>1224.6807553922365</v>
      </c>
      <c r="H242" s="124">
        <v>1285.9175741998104</v>
      </c>
      <c r="I242" s="124">
        <v>1333.4587973253908</v>
      </c>
      <c r="J242" s="124">
        <v>1354.2827994784827</v>
      </c>
      <c r="K242" s="124">
        <v>1374.6493849188544</v>
      </c>
      <c r="L242" s="124">
        <v>1384.4276470076986</v>
      </c>
      <c r="M242" s="149"/>
      <c r="N242" s="124">
        <v>3.639302639893871</v>
      </c>
      <c r="O242" s="124">
        <v>0.61681470053440712</v>
      </c>
      <c r="P242" s="124">
        <v>0.36975327663233415</v>
      </c>
    </row>
    <row r="243" spans="1:18" x14ac:dyDescent="0.15">
      <c r="A243" s="138" t="s">
        <v>29</v>
      </c>
      <c r="B243" s="124">
        <v>441.53090139788111</v>
      </c>
      <c r="C243" s="124">
        <v>612.71782382128072</v>
      </c>
      <c r="D243" s="124">
        <v>726.58498688574139</v>
      </c>
      <c r="E243" s="124">
        <v>634.52276238895752</v>
      </c>
      <c r="F243" s="124">
        <v>747.55077512541436</v>
      </c>
      <c r="G243" s="124">
        <v>796.08327812949119</v>
      </c>
      <c r="H243" s="124">
        <v>828.73285253731888</v>
      </c>
      <c r="I243" s="124">
        <v>855.81489129137265</v>
      </c>
      <c r="J243" s="124">
        <v>879.92025976595789</v>
      </c>
      <c r="K243" s="124">
        <v>930.99806916656757</v>
      </c>
      <c r="L243" s="124">
        <v>935.68436870851554</v>
      </c>
      <c r="M243" s="149"/>
      <c r="N243" s="124">
        <v>5.1072156679486724</v>
      </c>
      <c r="O243" s="124">
        <v>0.65987964040741254</v>
      </c>
      <c r="P243" s="124">
        <v>0.60874716097700787</v>
      </c>
    </row>
    <row r="244" spans="1:18" x14ac:dyDescent="0.15">
      <c r="A244" s="138" t="s">
        <v>31</v>
      </c>
      <c r="B244" s="124">
        <v>1066.2090715473473</v>
      </c>
      <c r="C244" s="124">
        <v>1265.8131315576347</v>
      </c>
      <c r="D244" s="124">
        <v>1409.9551882819146</v>
      </c>
      <c r="E244" s="124">
        <v>1488.968487568706</v>
      </c>
      <c r="F244" s="124">
        <v>1457.639242753969</v>
      </c>
      <c r="G244" s="124">
        <v>1472.6292997160465</v>
      </c>
      <c r="H244" s="124">
        <v>1544.8467653809228</v>
      </c>
      <c r="I244" s="124">
        <v>1609.4003411358237</v>
      </c>
      <c r="J244" s="124">
        <v>1595.0569602574301</v>
      </c>
      <c r="K244" s="124">
        <v>1576.190604433139</v>
      </c>
      <c r="L244" s="124">
        <v>1576.8642941329654</v>
      </c>
      <c r="M244" s="149"/>
      <c r="N244" s="124">
        <v>2.8338968817399612</v>
      </c>
      <c r="O244" s="124">
        <v>0.45787908699381763</v>
      </c>
      <c r="P244" s="124">
        <v>0.10262025183032097</v>
      </c>
    </row>
    <row r="245" spans="1:18" x14ac:dyDescent="0.15">
      <c r="A245" s="138" t="s">
        <v>32</v>
      </c>
      <c r="B245" s="124">
        <v>844.16304969518023</v>
      </c>
      <c r="C245" s="124">
        <v>1052.5597931429427</v>
      </c>
      <c r="D245" s="124">
        <v>1385.4574400240151</v>
      </c>
      <c r="E245" s="124">
        <v>1431.0213769762138</v>
      </c>
      <c r="F245" s="124">
        <v>1452.205876505071</v>
      </c>
      <c r="G245" s="124">
        <v>1484.7391078797755</v>
      </c>
      <c r="H245" s="124">
        <v>1594.5099672032534</v>
      </c>
      <c r="I245" s="124">
        <v>1663.0515884387355</v>
      </c>
      <c r="J245" s="124">
        <v>1651.7130450146065</v>
      </c>
      <c r="K245" s="124">
        <v>1635.8902677372569</v>
      </c>
      <c r="L245" s="124">
        <v>1640.2871295252753</v>
      </c>
      <c r="M245" s="149"/>
      <c r="N245" s="124">
        <v>5.0791824242830019</v>
      </c>
      <c r="O245" s="124">
        <v>0.70515505051751415</v>
      </c>
      <c r="P245" s="124">
        <v>0.14162442806671116</v>
      </c>
    </row>
    <row r="246" spans="1:18" ht="11.25" thickBot="1" x14ac:dyDescent="0.2">
      <c r="A246" s="140" t="s">
        <v>33</v>
      </c>
      <c r="B246" s="129">
        <v>1177.8237940208492</v>
      </c>
      <c r="C246" s="129">
        <v>1295.2259863696759</v>
      </c>
      <c r="D246" s="129">
        <v>1389.8532216111937</v>
      </c>
      <c r="E246" s="129">
        <v>1334.0969529915383</v>
      </c>
      <c r="F246" s="129">
        <v>1542.2543386324676</v>
      </c>
      <c r="G246" s="129">
        <v>1604.6022989951778</v>
      </c>
      <c r="H246" s="129">
        <v>1661.095038288458</v>
      </c>
      <c r="I246" s="129">
        <v>1683.6876181304287</v>
      </c>
      <c r="J246" s="129">
        <v>1720.3880593711579</v>
      </c>
      <c r="K246" s="129">
        <v>1732.082058325507</v>
      </c>
      <c r="L246" s="129">
        <v>1746.2503835123725</v>
      </c>
      <c r="M246" s="149"/>
      <c r="N246" s="129">
        <v>1.6690724606911456</v>
      </c>
      <c r="O246" s="129">
        <v>0.89537925648213168</v>
      </c>
      <c r="P246" s="129">
        <v>0.25028170655940762</v>
      </c>
    </row>
    <row r="247" spans="1:18" ht="11.25" thickBot="1" x14ac:dyDescent="0.2">
      <c r="A247" s="140"/>
      <c r="B247" s="140"/>
      <c r="C247" s="270"/>
      <c r="D247" s="140"/>
      <c r="E247" s="140"/>
      <c r="F247" s="140"/>
      <c r="G247" s="140"/>
      <c r="H247" s="140"/>
      <c r="I247" s="140"/>
      <c r="J247" s="140"/>
      <c r="K247" s="140"/>
      <c r="L247" s="140"/>
      <c r="M247" s="140"/>
      <c r="N247" s="140"/>
      <c r="O247" s="140"/>
      <c r="P247" s="140"/>
      <c r="Q247" s="140"/>
      <c r="R247" s="140"/>
    </row>
    <row r="248" spans="1:18" ht="11.25" thickBot="1" x14ac:dyDescent="0.2">
      <c r="A248" s="140" t="s">
        <v>581</v>
      </c>
      <c r="B248" s="140"/>
      <c r="C248" s="270"/>
      <c r="D248" s="140"/>
      <c r="E248" s="140"/>
      <c r="F248" s="140"/>
      <c r="G248" s="140"/>
      <c r="H248" s="140"/>
      <c r="I248" s="140"/>
      <c r="J248" s="140"/>
      <c r="K248" s="140"/>
      <c r="L248" s="140"/>
      <c r="M248" s="140"/>
      <c r="N248" s="140"/>
      <c r="O248" s="140"/>
      <c r="P248" s="140"/>
      <c r="Q248" s="140"/>
      <c r="R248" s="140"/>
    </row>
    <row r="249" spans="1:18" x14ac:dyDescent="0.15">
      <c r="C249" s="269"/>
    </row>
    <row r="250" spans="1:18" x14ac:dyDescent="0.15">
      <c r="C250" s="269"/>
    </row>
    <row r="251" spans="1:18" x14ac:dyDescent="0.15">
      <c r="C251" s="269"/>
    </row>
    <row r="252" spans="1:18" x14ac:dyDescent="0.15">
      <c r="C252" s="269"/>
    </row>
    <row r="253" spans="1:18" x14ac:dyDescent="0.15">
      <c r="C253" s="269"/>
    </row>
    <row r="254" spans="1:18" x14ac:dyDescent="0.15">
      <c r="C254" s="269"/>
    </row>
    <row r="255" spans="1:18" x14ac:dyDescent="0.15">
      <c r="C255" s="269"/>
    </row>
    <row r="256" spans="1:18" x14ac:dyDescent="0.15">
      <c r="C256" s="269"/>
    </row>
    <row r="257" spans="3:3" x14ac:dyDescent="0.15">
      <c r="C257" s="269"/>
    </row>
    <row r="258" spans="3:3" x14ac:dyDescent="0.15">
      <c r="C258" s="269"/>
    </row>
    <row r="259" spans="3:3" x14ac:dyDescent="0.15">
      <c r="C259" s="269"/>
    </row>
    <row r="260" spans="3:3" x14ac:dyDescent="0.15">
      <c r="C260" s="269"/>
    </row>
    <row r="261" spans="3:3" x14ac:dyDescent="0.15">
      <c r="C261" s="269"/>
    </row>
    <row r="262" spans="3:3" x14ac:dyDescent="0.15">
      <c r="C262" s="269"/>
    </row>
    <row r="263" spans="3:3" x14ac:dyDescent="0.15">
      <c r="C263" s="269"/>
    </row>
    <row r="264" spans="3:3" x14ac:dyDescent="0.15">
      <c r="C264" s="269"/>
    </row>
    <row r="265" spans="3:3" x14ac:dyDescent="0.15">
      <c r="C265" s="269"/>
    </row>
    <row r="266" spans="3:3" x14ac:dyDescent="0.15">
      <c r="C266" s="269"/>
    </row>
    <row r="267" spans="3:3" x14ac:dyDescent="0.15">
      <c r="C267" s="269"/>
    </row>
    <row r="268" spans="3:3" x14ac:dyDescent="0.15">
      <c r="C268" s="269"/>
    </row>
    <row r="269" spans="3:3" x14ac:dyDescent="0.15">
      <c r="C269" s="269"/>
    </row>
    <row r="270" spans="3:3" x14ac:dyDescent="0.15">
      <c r="C270" s="269"/>
    </row>
    <row r="271" spans="3:3" x14ac:dyDescent="0.15">
      <c r="C271" s="269"/>
    </row>
    <row r="272" spans="3:3" x14ac:dyDescent="0.15">
      <c r="C272" s="269"/>
    </row>
    <row r="273" spans="3:3" x14ac:dyDescent="0.15">
      <c r="C273" s="269"/>
    </row>
    <row r="274" spans="3:3" x14ac:dyDescent="0.15">
      <c r="C274" s="269"/>
    </row>
    <row r="275" spans="3:3" x14ac:dyDescent="0.15">
      <c r="C275" s="269"/>
    </row>
    <row r="276" spans="3:3" x14ac:dyDescent="0.15">
      <c r="C276" s="269"/>
    </row>
    <row r="277" spans="3:3" x14ac:dyDescent="0.15">
      <c r="C277" s="269"/>
    </row>
    <row r="278" spans="3:3" x14ac:dyDescent="0.15">
      <c r="C278" s="269"/>
    </row>
    <row r="279" spans="3:3" x14ac:dyDescent="0.15">
      <c r="C279" s="269"/>
    </row>
    <row r="280" spans="3:3" x14ac:dyDescent="0.15">
      <c r="C280" s="269"/>
    </row>
    <row r="281" spans="3:3" x14ac:dyDescent="0.15">
      <c r="C281" s="269"/>
    </row>
    <row r="282" spans="3:3" x14ac:dyDescent="0.15">
      <c r="C282" s="269"/>
    </row>
    <row r="283" spans="3:3" x14ac:dyDescent="0.15">
      <c r="C283" s="269"/>
    </row>
    <row r="284" spans="3:3" x14ac:dyDescent="0.15">
      <c r="C284" s="269"/>
    </row>
    <row r="285" spans="3:3" x14ac:dyDescent="0.15">
      <c r="C285" s="269"/>
    </row>
    <row r="286" spans="3:3" x14ac:dyDescent="0.15">
      <c r="C286" s="269"/>
    </row>
    <row r="287" spans="3:3" x14ac:dyDescent="0.15">
      <c r="C287" s="269"/>
    </row>
    <row r="288" spans="3:3" x14ac:dyDescent="0.15">
      <c r="C288" s="269"/>
    </row>
    <row r="289" spans="3:3" x14ac:dyDescent="0.15">
      <c r="C289" s="269"/>
    </row>
    <row r="290" spans="3:3" x14ac:dyDescent="0.15">
      <c r="C290" s="269"/>
    </row>
    <row r="291" spans="3:3" x14ac:dyDescent="0.15">
      <c r="C291" s="269"/>
    </row>
    <row r="292" spans="3:3" x14ac:dyDescent="0.15">
      <c r="C292" s="269"/>
    </row>
    <row r="293" spans="3:3" x14ac:dyDescent="0.15">
      <c r="C293" s="269"/>
    </row>
    <row r="294" spans="3:3" x14ac:dyDescent="0.15">
      <c r="C294" s="269"/>
    </row>
    <row r="295" spans="3:3" x14ac:dyDescent="0.15">
      <c r="C295" s="269"/>
    </row>
    <row r="296" spans="3:3" x14ac:dyDescent="0.15">
      <c r="C296" s="269"/>
    </row>
    <row r="297" spans="3:3" x14ac:dyDescent="0.15">
      <c r="C297" s="269"/>
    </row>
    <row r="298" spans="3:3" x14ac:dyDescent="0.15">
      <c r="C298" s="269"/>
    </row>
    <row r="299" spans="3:3" x14ac:dyDescent="0.15">
      <c r="C299" s="269"/>
    </row>
    <row r="300" spans="3:3" x14ac:dyDescent="0.15">
      <c r="C300" s="269"/>
    </row>
    <row r="301" spans="3:3" x14ac:dyDescent="0.15">
      <c r="C301" s="269"/>
    </row>
    <row r="302" spans="3:3" x14ac:dyDescent="0.15">
      <c r="C302" s="269"/>
    </row>
    <row r="303" spans="3:3" x14ac:dyDescent="0.15">
      <c r="C303" s="269"/>
    </row>
    <row r="304" spans="3:3" x14ac:dyDescent="0.15">
      <c r="C304" s="269"/>
    </row>
    <row r="305" spans="3:3" x14ac:dyDescent="0.15">
      <c r="C305" s="269"/>
    </row>
    <row r="306" spans="3:3" x14ac:dyDescent="0.15">
      <c r="C306" s="269"/>
    </row>
    <row r="307" spans="3:3" x14ac:dyDescent="0.15">
      <c r="C307" s="269"/>
    </row>
    <row r="308" spans="3:3" x14ac:dyDescent="0.15">
      <c r="C308" s="269"/>
    </row>
    <row r="309" spans="3:3" x14ac:dyDescent="0.15">
      <c r="C309" s="269"/>
    </row>
    <row r="310" spans="3:3" x14ac:dyDescent="0.15">
      <c r="C310" s="269"/>
    </row>
    <row r="311" spans="3:3" x14ac:dyDescent="0.15">
      <c r="C311" s="269"/>
    </row>
    <row r="312" spans="3:3" x14ac:dyDescent="0.15">
      <c r="C312" s="269"/>
    </row>
    <row r="313" spans="3:3" x14ac:dyDescent="0.15">
      <c r="C313" s="269"/>
    </row>
    <row r="314" spans="3:3" x14ac:dyDescent="0.15">
      <c r="C314" s="269"/>
    </row>
    <row r="315" spans="3:3" x14ac:dyDescent="0.15">
      <c r="C315" s="269"/>
    </row>
    <row r="316" spans="3:3" x14ac:dyDescent="0.15">
      <c r="C316" s="269"/>
    </row>
    <row r="317" spans="3:3" x14ac:dyDescent="0.15">
      <c r="C317" s="269"/>
    </row>
    <row r="318" spans="3:3" x14ac:dyDescent="0.15">
      <c r="C318" s="269"/>
    </row>
    <row r="319" spans="3:3" x14ac:dyDescent="0.15">
      <c r="C319" s="269"/>
    </row>
    <row r="320" spans="3:3" x14ac:dyDescent="0.15">
      <c r="C320" s="269"/>
    </row>
    <row r="321" spans="3:3" x14ac:dyDescent="0.15">
      <c r="C321" s="269"/>
    </row>
    <row r="322" spans="3:3" x14ac:dyDescent="0.15">
      <c r="C322" s="269"/>
    </row>
    <row r="323" spans="3:3" x14ac:dyDescent="0.15">
      <c r="C323" s="269"/>
    </row>
    <row r="324" spans="3:3" x14ac:dyDescent="0.15">
      <c r="C324" s="269"/>
    </row>
    <row r="325" spans="3:3" x14ac:dyDescent="0.15">
      <c r="C325" s="269"/>
    </row>
    <row r="326" spans="3:3" x14ac:dyDescent="0.15">
      <c r="C326" s="269"/>
    </row>
    <row r="327" spans="3:3" x14ac:dyDescent="0.15">
      <c r="C327" s="269"/>
    </row>
    <row r="328" spans="3:3" x14ac:dyDescent="0.15">
      <c r="C328" s="269"/>
    </row>
    <row r="329" spans="3:3" x14ac:dyDescent="0.15">
      <c r="C329" s="269"/>
    </row>
    <row r="330" spans="3:3" x14ac:dyDescent="0.15">
      <c r="C330" s="269"/>
    </row>
    <row r="331" spans="3:3" x14ac:dyDescent="0.15">
      <c r="C331" s="269"/>
    </row>
    <row r="332" spans="3:3" x14ac:dyDescent="0.15">
      <c r="C332" s="269"/>
    </row>
    <row r="333" spans="3:3" x14ac:dyDescent="0.15">
      <c r="C333" s="269"/>
    </row>
    <row r="334" spans="3:3" x14ac:dyDescent="0.15">
      <c r="C334" s="269"/>
    </row>
    <row r="335" spans="3:3" x14ac:dyDescent="0.15">
      <c r="C335" s="269"/>
    </row>
    <row r="336" spans="3:3" x14ac:dyDescent="0.15">
      <c r="C336" s="269"/>
    </row>
    <row r="337" spans="3:3" x14ac:dyDescent="0.15">
      <c r="C337" s="269"/>
    </row>
    <row r="338" spans="3:3" x14ac:dyDescent="0.15">
      <c r="C338" s="269"/>
    </row>
    <row r="339" spans="3:3" x14ac:dyDescent="0.15">
      <c r="C339" s="269"/>
    </row>
    <row r="340" spans="3:3" x14ac:dyDescent="0.15">
      <c r="C340" s="269"/>
    </row>
    <row r="341" spans="3:3" x14ac:dyDescent="0.15">
      <c r="C341" s="269"/>
    </row>
    <row r="342" spans="3:3" x14ac:dyDescent="0.15">
      <c r="C342" s="269"/>
    </row>
    <row r="343" spans="3:3" x14ac:dyDescent="0.15">
      <c r="C343" s="269"/>
    </row>
    <row r="344" spans="3:3" x14ac:dyDescent="0.15">
      <c r="C344" s="269"/>
    </row>
    <row r="345" spans="3:3" x14ac:dyDescent="0.15">
      <c r="C345" s="269"/>
    </row>
    <row r="346" spans="3:3" x14ac:dyDescent="0.15">
      <c r="C346" s="269"/>
    </row>
    <row r="347" spans="3:3" x14ac:dyDescent="0.15">
      <c r="C347" s="269"/>
    </row>
    <row r="348" spans="3:3" x14ac:dyDescent="0.15">
      <c r="C348" s="269"/>
    </row>
    <row r="349" spans="3:3" x14ac:dyDescent="0.15">
      <c r="C349" s="269"/>
    </row>
    <row r="350" spans="3:3" x14ac:dyDescent="0.15">
      <c r="C350" s="269"/>
    </row>
    <row r="351" spans="3:3" x14ac:dyDescent="0.15">
      <c r="C351" s="269"/>
    </row>
    <row r="352" spans="3:3" x14ac:dyDescent="0.15">
      <c r="C352" s="269"/>
    </row>
    <row r="353" spans="3:3" x14ac:dyDescent="0.15">
      <c r="C353" s="269"/>
    </row>
    <row r="354" spans="3:3" x14ac:dyDescent="0.15">
      <c r="C354" s="269"/>
    </row>
    <row r="355" spans="3:3" x14ac:dyDescent="0.15">
      <c r="C355" s="269"/>
    </row>
    <row r="356" spans="3:3" x14ac:dyDescent="0.15">
      <c r="C356" s="269"/>
    </row>
    <row r="357" spans="3:3" x14ac:dyDescent="0.15">
      <c r="C357" s="269"/>
    </row>
    <row r="358" spans="3:3" x14ac:dyDescent="0.15">
      <c r="C358" s="269"/>
    </row>
    <row r="359" spans="3:3" x14ac:dyDescent="0.15">
      <c r="C359" s="269"/>
    </row>
    <row r="360" spans="3:3" x14ac:dyDescent="0.15">
      <c r="C360" s="269"/>
    </row>
    <row r="361" spans="3:3" x14ac:dyDescent="0.15">
      <c r="C361" s="269"/>
    </row>
    <row r="362" spans="3:3" x14ac:dyDescent="0.15">
      <c r="C362" s="269"/>
    </row>
    <row r="363" spans="3:3" x14ac:dyDescent="0.15">
      <c r="C363" s="269"/>
    </row>
    <row r="364" spans="3:3" x14ac:dyDescent="0.15">
      <c r="C364" s="269"/>
    </row>
    <row r="365" spans="3:3" x14ac:dyDescent="0.15">
      <c r="C365" s="269"/>
    </row>
    <row r="366" spans="3:3" x14ac:dyDescent="0.15">
      <c r="C366" s="269"/>
    </row>
    <row r="367" spans="3:3" x14ac:dyDescent="0.15">
      <c r="C367" s="269"/>
    </row>
    <row r="368" spans="3:3" x14ac:dyDescent="0.15">
      <c r="C368" s="269"/>
    </row>
    <row r="369" spans="3:3" x14ac:dyDescent="0.15">
      <c r="C369" s="269"/>
    </row>
    <row r="370" spans="3:3" x14ac:dyDescent="0.15">
      <c r="C370" s="269"/>
    </row>
    <row r="371" spans="3:3" x14ac:dyDescent="0.15">
      <c r="C371" s="269"/>
    </row>
    <row r="372" spans="3:3" x14ac:dyDescent="0.15">
      <c r="C372" s="269"/>
    </row>
    <row r="373" spans="3:3" x14ac:dyDescent="0.15">
      <c r="C373" s="269"/>
    </row>
    <row r="374" spans="3:3" x14ac:dyDescent="0.15">
      <c r="C374" s="269"/>
    </row>
    <row r="375" spans="3:3" x14ac:dyDescent="0.15">
      <c r="C375" s="269"/>
    </row>
    <row r="376" spans="3:3" x14ac:dyDescent="0.15">
      <c r="C376" s="269"/>
    </row>
    <row r="377" spans="3:3" x14ac:dyDescent="0.15">
      <c r="C377" s="269"/>
    </row>
    <row r="378" spans="3:3" x14ac:dyDescent="0.15">
      <c r="C378" s="269"/>
    </row>
    <row r="379" spans="3:3" x14ac:dyDescent="0.15">
      <c r="C379" s="269"/>
    </row>
    <row r="380" spans="3:3" x14ac:dyDescent="0.15">
      <c r="C380" s="269"/>
    </row>
    <row r="381" spans="3:3" x14ac:dyDescent="0.15">
      <c r="C381" s="269"/>
    </row>
    <row r="382" spans="3:3" x14ac:dyDescent="0.15">
      <c r="C382" s="269"/>
    </row>
    <row r="383" spans="3:3" x14ac:dyDescent="0.15">
      <c r="C383" s="269"/>
    </row>
    <row r="384" spans="3:3" x14ac:dyDescent="0.15">
      <c r="C384" s="269"/>
    </row>
    <row r="385" spans="3:3" x14ac:dyDescent="0.15">
      <c r="C385" s="269"/>
    </row>
    <row r="386" spans="3:3" x14ac:dyDescent="0.15">
      <c r="C386" s="269"/>
    </row>
    <row r="387" spans="3:3" x14ac:dyDescent="0.15">
      <c r="C387" s="269"/>
    </row>
    <row r="388" spans="3:3" x14ac:dyDescent="0.15">
      <c r="C388" s="269"/>
    </row>
    <row r="389" spans="3:3" x14ac:dyDescent="0.15">
      <c r="C389" s="269"/>
    </row>
    <row r="390" spans="3:3" x14ac:dyDescent="0.15">
      <c r="C390" s="269"/>
    </row>
    <row r="391" spans="3:3" x14ac:dyDescent="0.15">
      <c r="C391" s="269"/>
    </row>
    <row r="392" spans="3:3" x14ac:dyDescent="0.15">
      <c r="C392" s="269"/>
    </row>
    <row r="393" spans="3:3" x14ac:dyDescent="0.15">
      <c r="C393" s="269"/>
    </row>
    <row r="394" spans="3:3" x14ac:dyDescent="0.15">
      <c r="C394" s="269"/>
    </row>
    <row r="395" spans="3:3" x14ac:dyDescent="0.15">
      <c r="C395" s="269"/>
    </row>
    <row r="396" spans="3:3" x14ac:dyDescent="0.15">
      <c r="C396" s="269"/>
    </row>
    <row r="397" spans="3:3" x14ac:dyDescent="0.15">
      <c r="C397" s="269"/>
    </row>
    <row r="398" spans="3:3" x14ac:dyDescent="0.15">
      <c r="C398" s="269"/>
    </row>
    <row r="399" spans="3:3" x14ac:dyDescent="0.15">
      <c r="C399" s="269"/>
    </row>
    <row r="400" spans="3:3" x14ac:dyDescent="0.15">
      <c r="C400" s="269"/>
    </row>
    <row r="401" spans="3:3" x14ac:dyDescent="0.15">
      <c r="C401" s="269"/>
    </row>
    <row r="402" spans="3:3" x14ac:dyDescent="0.15">
      <c r="C402" s="269"/>
    </row>
    <row r="403" spans="3:3" x14ac:dyDescent="0.15">
      <c r="C403" s="269"/>
    </row>
    <row r="404" spans="3:3" x14ac:dyDescent="0.15">
      <c r="C404" s="269"/>
    </row>
    <row r="405" spans="3:3" x14ac:dyDescent="0.15">
      <c r="C405" s="269"/>
    </row>
    <row r="406" spans="3:3" x14ac:dyDescent="0.15">
      <c r="C406" s="269"/>
    </row>
    <row r="407" spans="3:3" x14ac:dyDescent="0.15">
      <c r="C407" s="269"/>
    </row>
    <row r="408" spans="3:3" x14ac:dyDescent="0.15">
      <c r="C408" s="269"/>
    </row>
    <row r="409" spans="3:3" x14ac:dyDescent="0.15">
      <c r="C409" s="269"/>
    </row>
    <row r="410" spans="3:3" x14ac:dyDescent="0.15">
      <c r="C410" s="269"/>
    </row>
    <row r="411" spans="3:3" x14ac:dyDescent="0.15">
      <c r="C411" s="269"/>
    </row>
    <row r="412" spans="3:3" x14ac:dyDescent="0.15">
      <c r="C412" s="269"/>
    </row>
    <row r="413" spans="3:3" x14ac:dyDescent="0.15">
      <c r="C413" s="269"/>
    </row>
    <row r="414" spans="3:3" x14ac:dyDescent="0.15">
      <c r="C414" s="269"/>
    </row>
    <row r="415" spans="3:3" x14ac:dyDescent="0.15">
      <c r="C415" s="269"/>
    </row>
    <row r="416" spans="3:3" x14ac:dyDescent="0.15">
      <c r="C416" s="269"/>
    </row>
    <row r="417" spans="3:3" x14ac:dyDescent="0.15">
      <c r="C417" s="269"/>
    </row>
    <row r="418" spans="3:3" x14ac:dyDescent="0.15">
      <c r="C418" s="269"/>
    </row>
    <row r="419" spans="3:3" x14ac:dyDescent="0.15">
      <c r="C419" s="269"/>
    </row>
    <row r="420" spans="3:3" x14ac:dyDescent="0.15">
      <c r="C420" s="269"/>
    </row>
    <row r="421" spans="3:3" x14ac:dyDescent="0.15">
      <c r="C421" s="269"/>
    </row>
    <row r="422" spans="3:3" x14ac:dyDescent="0.15">
      <c r="C422" s="269"/>
    </row>
    <row r="423" spans="3:3" x14ac:dyDescent="0.15">
      <c r="C423" s="269"/>
    </row>
    <row r="424" spans="3:3" x14ac:dyDescent="0.15">
      <c r="C424" s="269"/>
    </row>
    <row r="425" spans="3:3" x14ac:dyDescent="0.15">
      <c r="C425" s="269"/>
    </row>
    <row r="426" spans="3:3" x14ac:dyDescent="0.15">
      <c r="C426" s="269"/>
    </row>
    <row r="427" spans="3:3" x14ac:dyDescent="0.15">
      <c r="C427" s="269"/>
    </row>
    <row r="428" spans="3:3" x14ac:dyDescent="0.15">
      <c r="C428" s="269"/>
    </row>
    <row r="429" spans="3:3" x14ac:dyDescent="0.15">
      <c r="C429" s="269"/>
    </row>
    <row r="430" spans="3:3" x14ac:dyDescent="0.15">
      <c r="C430" s="269"/>
    </row>
    <row r="431" spans="3:3" x14ac:dyDescent="0.15">
      <c r="C431" s="269"/>
    </row>
    <row r="432" spans="3:3" x14ac:dyDescent="0.15">
      <c r="C432" s="269"/>
    </row>
    <row r="433" spans="3:3" x14ac:dyDescent="0.15">
      <c r="C433" s="269"/>
    </row>
    <row r="434" spans="3:3" x14ac:dyDescent="0.15">
      <c r="C434" s="269"/>
    </row>
    <row r="435" spans="3:3" x14ac:dyDescent="0.15">
      <c r="C435" s="269"/>
    </row>
    <row r="436" spans="3:3" x14ac:dyDescent="0.15">
      <c r="C436" s="269"/>
    </row>
    <row r="437" spans="3:3" x14ac:dyDescent="0.15">
      <c r="C437" s="269"/>
    </row>
    <row r="438" spans="3:3" x14ac:dyDescent="0.15">
      <c r="C438" s="269"/>
    </row>
    <row r="439" spans="3:3" x14ac:dyDescent="0.15">
      <c r="C439" s="269"/>
    </row>
    <row r="440" spans="3:3" x14ac:dyDescent="0.15">
      <c r="C440" s="269"/>
    </row>
    <row r="441" spans="3:3" x14ac:dyDescent="0.15">
      <c r="C441" s="269"/>
    </row>
    <row r="442" spans="3:3" x14ac:dyDescent="0.15">
      <c r="C442" s="269"/>
    </row>
    <row r="443" spans="3:3" x14ac:dyDescent="0.15">
      <c r="C443" s="269"/>
    </row>
    <row r="444" spans="3:3" x14ac:dyDescent="0.15">
      <c r="C444" s="269"/>
    </row>
    <row r="445" spans="3:3" x14ac:dyDescent="0.15">
      <c r="C445" s="269"/>
    </row>
    <row r="446" spans="3:3" x14ac:dyDescent="0.15">
      <c r="C446" s="269"/>
    </row>
    <row r="447" spans="3:3" x14ac:dyDescent="0.15">
      <c r="C447" s="269"/>
    </row>
    <row r="448" spans="3:3" x14ac:dyDescent="0.15">
      <c r="C448" s="269"/>
    </row>
    <row r="449" spans="3:3" x14ac:dyDescent="0.15">
      <c r="C449" s="269"/>
    </row>
    <row r="450" spans="3:3" x14ac:dyDescent="0.15">
      <c r="C450" s="269"/>
    </row>
    <row r="451" spans="3:3" x14ac:dyDescent="0.15">
      <c r="C451" s="269"/>
    </row>
    <row r="452" spans="3:3" x14ac:dyDescent="0.15">
      <c r="C452" s="269"/>
    </row>
    <row r="453" spans="3:3" x14ac:dyDescent="0.15">
      <c r="C453" s="269"/>
    </row>
    <row r="454" spans="3:3" x14ac:dyDescent="0.15">
      <c r="C454" s="269"/>
    </row>
    <row r="455" spans="3:3" x14ac:dyDescent="0.15">
      <c r="C455" s="269"/>
    </row>
    <row r="456" spans="3:3" x14ac:dyDescent="0.15">
      <c r="C456" s="269"/>
    </row>
    <row r="457" spans="3:3" x14ac:dyDescent="0.15">
      <c r="C457" s="269"/>
    </row>
    <row r="458" spans="3:3" x14ac:dyDescent="0.15">
      <c r="C458" s="269"/>
    </row>
    <row r="459" spans="3:3" x14ac:dyDescent="0.15">
      <c r="C459" s="269"/>
    </row>
    <row r="460" spans="3:3" x14ac:dyDescent="0.15">
      <c r="C460" s="269"/>
    </row>
    <row r="461" spans="3:3" x14ac:dyDescent="0.15">
      <c r="C461" s="269"/>
    </row>
    <row r="462" spans="3:3" x14ac:dyDescent="0.15">
      <c r="C462" s="269"/>
    </row>
    <row r="463" spans="3:3" x14ac:dyDescent="0.15">
      <c r="C463" s="269"/>
    </row>
    <row r="464" spans="3:3" x14ac:dyDescent="0.15">
      <c r="C464" s="269"/>
    </row>
    <row r="465" spans="3:3" x14ac:dyDescent="0.15">
      <c r="C465" s="269"/>
    </row>
    <row r="466" spans="3:3" x14ac:dyDescent="0.15">
      <c r="C466" s="269"/>
    </row>
    <row r="467" spans="3:3" x14ac:dyDescent="0.15">
      <c r="C467" s="269"/>
    </row>
    <row r="468" spans="3:3" x14ac:dyDescent="0.15">
      <c r="C468" s="269"/>
    </row>
    <row r="469" spans="3:3" x14ac:dyDescent="0.15">
      <c r="C469" s="269"/>
    </row>
    <row r="470" spans="3:3" x14ac:dyDescent="0.15">
      <c r="C470" s="269"/>
    </row>
    <row r="471" spans="3:3" x14ac:dyDescent="0.15">
      <c r="C471" s="269"/>
    </row>
    <row r="472" spans="3:3" x14ac:dyDescent="0.15">
      <c r="C472" s="269"/>
    </row>
    <row r="473" spans="3:3" x14ac:dyDescent="0.15">
      <c r="C473" s="269"/>
    </row>
    <row r="474" spans="3:3" x14ac:dyDescent="0.15">
      <c r="C474" s="269"/>
    </row>
    <row r="475" spans="3:3" x14ac:dyDescent="0.15">
      <c r="C475" s="269"/>
    </row>
    <row r="476" spans="3:3" x14ac:dyDescent="0.15">
      <c r="C476" s="269"/>
    </row>
    <row r="477" spans="3:3" x14ac:dyDescent="0.15">
      <c r="C477" s="269"/>
    </row>
    <row r="478" spans="3:3" x14ac:dyDescent="0.15">
      <c r="C478" s="269"/>
    </row>
    <row r="479" spans="3:3" x14ac:dyDescent="0.15">
      <c r="C479" s="269"/>
    </row>
    <row r="480" spans="3:3" x14ac:dyDescent="0.15">
      <c r="C480" s="269"/>
    </row>
    <row r="481" spans="3:3" x14ac:dyDescent="0.15">
      <c r="C481" s="269"/>
    </row>
    <row r="482" spans="3:3" x14ac:dyDescent="0.15">
      <c r="C482" s="269"/>
    </row>
    <row r="483" spans="3:3" x14ac:dyDescent="0.15">
      <c r="C483" s="269"/>
    </row>
    <row r="484" spans="3:3" x14ac:dyDescent="0.15">
      <c r="C484" s="269"/>
    </row>
    <row r="485" spans="3:3" x14ac:dyDescent="0.15">
      <c r="C485" s="269"/>
    </row>
    <row r="486" spans="3:3" x14ac:dyDescent="0.15">
      <c r="C486" s="269"/>
    </row>
    <row r="487" spans="3:3" x14ac:dyDescent="0.15">
      <c r="C487" s="269"/>
    </row>
    <row r="488" spans="3:3" x14ac:dyDescent="0.15">
      <c r="C488" s="269"/>
    </row>
    <row r="489" spans="3:3" x14ac:dyDescent="0.15">
      <c r="C489" s="269"/>
    </row>
    <row r="490" spans="3:3" x14ac:dyDescent="0.15">
      <c r="C490" s="269"/>
    </row>
    <row r="491" spans="3:3" x14ac:dyDescent="0.15">
      <c r="C491" s="269"/>
    </row>
    <row r="492" spans="3:3" x14ac:dyDescent="0.15">
      <c r="C492" s="269"/>
    </row>
    <row r="493" spans="3:3" x14ac:dyDescent="0.15">
      <c r="C493" s="269"/>
    </row>
    <row r="494" spans="3:3" x14ac:dyDescent="0.15">
      <c r="C494" s="269"/>
    </row>
    <row r="495" spans="3:3" x14ac:dyDescent="0.15">
      <c r="C495" s="269"/>
    </row>
    <row r="496" spans="3:3" x14ac:dyDescent="0.15">
      <c r="C496" s="269"/>
    </row>
    <row r="497" spans="3:3" x14ac:dyDescent="0.15">
      <c r="C497" s="269"/>
    </row>
    <row r="498" spans="3:3" x14ac:dyDescent="0.15">
      <c r="C498" s="269"/>
    </row>
    <row r="499" spans="3:3" x14ac:dyDescent="0.15">
      <c r="C499" s="269"/>
    </row>
    <row r="500" spans="3:3" x14ac:dyDescent="0.15">
      <c r="C500" s="269"/>
    </row>
    <row r="501" spans="3:3" x14ac:dyDescent="0.15">
      <c r="C501" s="269"/>
    </row>
    <row r="502" spans="3:3" x14ac:dyDescent="0.15">
      <c r="C502" s="269"/>
    </row>
    <row r="503" spans="3:3" x14ac:dyDescent="0.15">
      <c r="C503" s="269"/>
    </row>
    <row r="504" spans="3:3" x14ac:dyDescent="0.15">
      <c r="C504" s="269"/>
    </row>
    <row r="505" spans="3:3" x14ac:dyDescent="0.15">
      <c r="C505" s="269"/>
    </row>
    <row r="506" spans="3:3" x14ac:dyDescent="0.15">
      <c r="C506" s="269"/>
    </row>
    <row r="507" spans="3:3" x14ac:dyDescent="0.15">
      <c r="C507" s="269"/>
    </row>
    <row r="508" spans="3:3" x14ac:dyDescent="0.15">
      <c r="C508" s="269"/>
    </row>
    <row r="509" spans="3:3" x14ac:dyDescent="0.15">
      <c r="C509" s="269"/>
    </row>
    <row r="510" spans="3:3" x14ac:dyDescent="0.15">
      <c r="C510" s="269"/>
    </row>
    <row r="511" spans="3:3" x14ac:dyDescent="0.15">
      <c r="C511" s="269"/>
    </row>
    <row r="512" spans="3:3" x14ac:dyDescent="0.15">
      <c r="C512" s="269"/>
    </row>
    <row r="513" spans="3:3" x14ac:dyDescent="0.15">
      <c r="C513" s="269"/>
    </row>
    <row r="514" spans="3:3" x14ac:dyDescent="0.15">
      <c r="C514" s="269"/>
    </row>
    <row r="515" spans="3:3" x14ac:dyDescent="0.15">
      <c r="C515" s="269"/>
    </row>
    <row r="516" spans="3:3" x14ac:dyDescent="0.15">
      <c r="C516" s="269"/>
    </row>
    <row r="517" spans="3:3" x14ac:dyDescent="0.15">
      <c r="C517" s="269"/>
    </row>
    <row r="518" spans="3:3" x14ac:dyDescent="0.15">
      <c r="C518" s="269"/>
    </row>
    <row r="519" spans="3:3" x14ac:dyDescent="0.15">
      <c r="C519" s="269"/>
    </row>
    <row r="520" spans="3:3" x14ac:dyDescent="0.15">
      <c r="C520" s="269"/>
    </row>
    <row r="521" spans="3:3" x14ac:dyDescent="0.15">
      <c r="C521" s="269"/>
    </row>
    <row r="522" spans="3:3" x14ac:dyDescent="0.15">
      <c r="C522" s="269"/>
    </row>
    <row r="523" spans="3:3" x14ac:dyDescent="0.15">
      <c r="C523" s="269"/>
    </row>
    <row r="524" spans="3:3" x14ac:dyDescent="0.15">
      <c r="C524" s="269"/>
    </row>
    <row r="525" spans="3:3" x14ac:dyDescent="0.15">
      <c r="C525" s="269"/>
    </row>
    <row r="526" spans="3:3" x14ac:dyDescent="0.15">
      <c r="C526" s="269"/>
    </row>
    <row r="527" spans="3:3" x14ac:dyDescent="0.15">
      <c r="C527" s="269"/>
    </row>
    <row r="528" spans="3:3" x14ac:dyDescent="0.15">
      <c r="C528" s="269"/>
    </row>
    <row r="529" spans="3:3" x14ac:dyDescent="0.15">
      <c r="C529" s="269"/>
    </row>
    <row r="530" spans="3:3" x14ac:dyDescent="0.15">
      <c r="C530" s="269"/>
    </row>
    <row r="531" spans="3:3" x14ac:dyDescent="0.15">
      <c r="C531" s="269"/>
    </row>
    <row r="532" spans="3:3" x14ac:dyDescent="0.15">
      <c r="C532" s="269"/>
    </row>
    <row r="533" spans="3:3" x14ac:dyDescent="0.15">
      <c r="C533" s="269"/>
    </row>
    <row r="534" spans="3:3" x14ac:dyDescent="0.15">
      <c r="C534" s="269"/>
    </row>
    <row r="535" spans="3:3" x14ac:dyDescent="0.15">
      <c r="C535" s="269"/>
    </row>
    <row r="536" spans="3:3" x14ac:dyDescent="0.15">
      <c r="C536" s="269"/>
    </row>
    <row r="537" spans="3:3" x14ac:dyDescent="0.15">
      <c r="C537" s="269"/>
    </row>
    <row r="538" spans="3:3" x14ac:dyDescent="0.15">
      <c r="C538" s="269"/>
    </row>
    <row r="539" spans="3:3" x14ac:dyDescent="0.15">
      <c r="C539" s="269"/>
    </row>
    <row r="540" spans="3:3" x14ac:dyDescent="0.15">
      <c r="C540" s="269"/>
    </row>
    <row r="541" spans="3:3" x14ac:dyDescent="0.15">
      <c r="C541" s="269"/>
    </row>
    <row r="542" spans="3:3" x14ac:dyDescent="0.15">
      <c r="C542" s="269"/>
    </row>
    <row r="543" spans="3:3" x14ac:dyDescent="0.15">
      <c r="C543" s="269"/>
    </row>
    <row r="544" spans="3:3" x14ac:dyDescent="0.15">
      <c r="C544" s="269"/>
    </row>
    <row r="545" spans="3:3" x14ac:dyDescent="0.15">
      <c r="C545" s="269"/>
    </row>
    <row r="546" spans="3:3" x14ac:dyDescent="0.15">
      <c r="C546" s="269"/>
    </row>
    <row r="547" spans="3:3" x14ac:dyDescent="0.15">
      <c r="C547" s="269"/>
    </row>
    <row r="548" spans="3:3" x14ac:dyDescent="0.15">
      <c r="C548" s="269"/>
    </row>
    <row r="549" spans="3:3" x14ac:dyDescent="0.15">
      <c r="C549" s="269"/>
    </row>
    <row r="550" spans="3:3" x14ac:dyDescent="0.15">
      <c r="C550" s="269"/>
    </row>
    <row r="551" spans="3:3" x14ac:dyDescent="0.15">
      <c r="C551" s="269"/>
    </row>
    <row r="552" spans="3:3" x14ac:dyDescent="0.15">
      <c r="C552" s="269"/>
    </row>
    <row r="553" spans="3:3" x14ac:dyDescent="0.15">
      <c r="C553" s="269"/>
    </row>
    <row r="554" spans="3:3" x14ac:dyDescent="0.15">
      <c r="C554" s="269"/>
    </row>
    <row r="555" spans="3:3" x14ac:dyDescent="0.15">
      <c r="C555" s="269"/>
    </row>
    <row r="556" spans="3:3" x14ac:dyDescent="0.15">
      <c r="C556" s="269"/>
    </row>
    <row r="557" spans="3:3" x14ac:dyDescent="0.15">
      <c r="C557" s="269"/>
    </row>
    <row r="558" spans="3:3" x14ac:dyDescent="0.15">
      <c r="C558" s="269"/>
    </row>
    <row r="559" spans="3:3" x14ac:dyDescent="0.15">
      <c r="C559" s="269"/>
    </row>
    <row r="560" spans="3:3" x14ac:dyDescent="0.15">
      <c r="C560" s="269"/>
    </row>
    <row r="561" spans="3:3" x14ac:dyDescent="0.15">
      <c r="C561" s="269"/>
    </row>
    <row r="562" spans="3:3" x14ac:dyDescent="0.15">
      <c r="C562" s="269"/>
    </row>
    <row r="563" spans="3:3" x14ac:dyDescent="0.15">
      <c r="C563" s="269"/>
    </row>
    <row r="564" spans="3:3" x14ac:dyDescent="0.15">
      <c r="C564" s="269"/>
    </row>
    <row r="565" spans="3:3" x14ac:dyDescent="0.15">
      <c r="C565" s="269"/>
    </row>
    <row r="566" spans="3:3" x14ac:dyDescent="0.15">
      <c r="C566" s="269"/>
    </row>
    <row r="567" spans="3:3" x14ac:dyDescent="0.15">
      <c r="C567" s="269"/>
    </row>
    <row r="568" spans="3:3" x14ac:dyDescent="0.15">
      <c r="C568" s="269"/>
    </row>
    <row r="569" spans="3:3" x14ac:dyDescent="0.15">
      <c r="C569" s="269"/>
    </row>
    <row r="570" spans="3:3" x14ac:dyDescent="0.15">
      <c r="C570" s="269"/>
    </row>
    <row r="571" spans="3:3" x14ac:dyDescent="0.15">
      <c r="C571" s="269"/>
    </row>
    <row r="572" spans="3:3" x14ac:dyDescent="0.15">
      <c r="C572" s="269"/>
    </row>
    <row r="573" spans="3:3" x14ac:dyDescent="0.15">
      <c r="C573" s="269"/>
    </row>
    <row r="574" spans="3:3" x14ac:dyDescent="0.15">
      <c r="C574" s="269"/>
    </row>
    <row r="575" spans="3:3" x14ac:dyDescent="0.15">
      <c r="C575" s="269"/>
    </row>
    <row r="576" spans="3:3" x14ac:dyDescent="0.15">
      <c r="C576" s="269"/>
    </row>
    <row r="577" spans="3:3" x14ac:dyDescent="0.15">
      <c r="C577" s="269"/>
    </row>
    <row r="578" spans="3:3" x14ac:dyDescent="0.15">
      <c r="C578" s="269"/>
    </row>
    <row r="579" spans="3:3" x14ac:dyDescent="0.15">
      <c r="C579" s="269"/>
    </row>
    <row r="580" spans="3:3" x14ac:dyDescent="0.15">
      <c r="C580" s="269"/>
    </row>
    <row r="581" spans="3:3" x14ac:dyDescent="0.15">
      <c r="C581" s="269"/>
    </row>
    <row r="582" spans="3:3" x14ac:dyDescent="0.15">
      <c r="C582" s="269"/>
    </row>
    <row r="583" spans="3:3" x14ac:dyDescent="0.15">
      <c r="C583" s="269"/>
    </row>
    <row r="584" spans="3:3" x14ac:dyDescent="0.15">
      <c r="C584" s="269"/>
    </row>
    <row r="585" spans="3:3" x14ac:dyDescent="0.15">
      <c r="C585" s="269"/>
    </row>
    <row r="586" spans="3:3" x14ac:dyDescent="0.15">
      <c r="C586" s="269"/>
    </row>
    <row r="587" spans="3:3" x14ac:dyDescent="0.15">
      <c r="C587" s="269"/>
    </row>
    <row r="588" spans="3:3" x14ac:dyDescent="0.15">
      <c r="C588" s="269"/>
    </row>
    <row r="589" spans="3:3" x14ac:dyDescent="0.15">
      <c r="C589" s="269"/>
    </row>
    <row r="590" spans="3:3" x14ac:dyDescent="0.15">
      <c r="C590" s="269"/>
    </row>
    <row r="591" spans="3:3" x14ac:dyDescent="0.15">
      <c r="C591" s="269"/>
    </row>
    <row r="592" spans="3:3" x14ac:dyDescent="0.15">
      <c r="C592" s="269"/>
    </row>
    <row r="593" spans="3:3" x14ac:dyDescent="0.15">
      <c r="C593" s="269"/>
    </row>
    <row r="594" spans="3:3" x14ac:dyDescent="0.15">
      <c r="C594" s="269"/>
    </row>
    <row r="595" spans="3:3" x14ac:dyDescent="0.15">
      <c r="C595" s="269"/>
    </row>
    <row r="596" spans="3:3" x14ac:dyDescent="0.15">
      <c r="C596" s="269"/>
    </row>
    <row r="597" spans="3:3" x14ac:dyDescent="0.15">
      <c r="C597" s="269"/>
    </row>
    <row r="598" spans="3:3" x14ac:dyDescent="0.15">
      <c r="C598" s="269"/>
    </row>
    <row r="599" spans="3:3" x14ac:dyDescent="0.15">
      <c r="C599" s="269"/>
    </row>
    <row r="600" spans="3:3" x14ac:dyDescent="0.15">
      <c r="C600" s="269"/>
    </row>
    <row r="601" spans="3:3" x14ac:dyDescent="0.15">
      <c r="C601" s="269"/>
    </row>
    <row r="602" spans="3:3" x14ac:dyDescent="0.15">
      <c r="C602" s="269"/>
    </row>
    <row r="603" spans="3:3" x14ac:dyDescent="0.15">
      <c r="C603" s="269"/>
    </row>
    <row r="604" spans="3:3" x14ac:dyDescent="0.15">
      <c r="C604" s="269"/>
    </row>
    <row r="605" spans="3:3" x14ac:dyDescent="0.15">
      <c r="C605" s="269"/>
    </row>
    <row r="606" spans="3:3" x14ac:dyDescent="0.15">
      <c r="C606" s="269"/>
    </row>
    <row r="607" spans="3:3" x14ac:dyDescent="0.15">
      <c r="C607" s="269"/>
    </row>
    <row r="608" spans="3:3" x14ac:dyDescent="0.15">
      <c r="C608" s="269"/>
    </row>
    <row r="609" spans="3:3" x14ac:dyDescent="0.15">
      <c r="C609" s="269"/>
    </row>
    <row r="610" spans="3:3" x14ac:dyDescent="0.15">
      <c r="C610" s="269"/>
    </row>
    <row r="611" spans="3:3" x14ac:dyDescent="0.15">
      <c r="C611" s="269"/>
    </row>
    <row r="612" spans="3:3" x14ac:dyDescent="0.15">
      <c r="C612" s="269"/>
    </row>
    <row r="613" spans="3:3" x14ac:dyDescent="0.15">
      <c r="C613" s="269"/>
    </row>
    <row r="614" spans="3:3" x14ac:dyDescent="0.15">
      <c r="C614" s="269"/>
    </row>
    <row r="615" spans="3:3" x14ac:dyDescent="0.15">
      <c r="C615" s="269"/>
    </row>
    <row r="616" spans="3:3" x14ac:dyDescent="0.15">
      <c r="C616" s="269"/>
    </row>
    <row r="617" spans="3:3" x14ac:dyDescent="0.15">
      <c r="C617" s="269"/>
    </row>
    <row r="618" spans="3:3" x14ac:dyDescent="0.15">
      <c r="C618" s="269"/>
    </row>
    <row r="619" spans="3:3" x14ac:dyDescent="0.15">
      <c r="C619" s="269"/>
    </row>
    <row r="620" spans="3:3" x14ac:dyDescent="0.15">
      <c r="C620" s="269"/>
    </row>
    <row r="621" spans="3:3" x14ac:dyDescent="0.15">
      <c r="C621" s="269"/>
    </row>
    <row r="622" spans="3:3" x14ac:dyDescent="0.15">
      <c r="C622" s="269"/>
    </row>
    <row r="623" spans="3:3" x14ac:dyDescent="0.15">
      <c r="C623" s="269"/>
    </row>
    <row r="624" spans="3:3" x14ac:dyDescent="0.15">
      <c r="C624" s="269"/>
    </row>
    <row r="625" spans="3:3" x14ac:dyDescent="0.15">
      <c r="C625" s="269"/>
    </row>
    <row r="626" spans="3:3" x14ac:dyDescent="0.15">
      <c r="C626" s="269"/>
    </row>
    <row r="627" spans="3:3" x14ac:dyDescent="0.15">
      <c r="C627" s="269"/>
    </row>
    <row r="628" spans="3:3" x14ac:dyDescent="0.15">
      <c r="C628" s="269"/>
    </row>
    <row r="629" spans="3:3" x14ac:dyDescent="0.15">
      <c r="C629" s="269"/>
    </row>
    <row r="630" spans="3:3" x14ac:dyDescent="0.15">
      <c r="C630" s="269"/>
    </row>
    <row r="631" spans="3:3" x14ac:dyDescent="0.15">
      <c r="C631" s="269"/>
    </row>
    <row r="632" spans="3:3" x14ac:dyDescent="0.15">
      <c r="C632" s="269"/>
    </row>
    <row r="633" spans="3:3" x14ac:dyDescent="0.15">
      <c r="C633" s="269"/>
    </row>
    <row r="634" spans="3:3" x14ac:dyDescent="0.15">
      <c r="C634" s="269"/>
    </row>
    <row r="635" spans="3:3" x14ac:dyDescent="0.15">
      <c r="C635" s="269"/>
    </row>
    <row r="636" spans="3:3" x14ac:dyDescent="0.15">
      <c r="C636" s="269"/>
    </row>
    <row r="637" spans="3:3" x14ac:dyDescent="0.15">
      <c r="C637" s="269"/>
    </row>
    <row r="638" spans="3:3" x14ac:dyDescent="0.15">
      <c r="C638" s="269"/>
    </row>
    <row r="639" spans="3:3" x14ac:dyDescent="0.15">
      <c r="C639" s="269"/>
    </row>
    <row r="640" spans="3:3" x14ac:dyDescent="0.15">
      <c r="C640" s="269"/>
    </row>
    <row r="641" spans="3:3" x14ac:dyDescent="0.15">
      <c r="C641" s="269"/>
    </row>
    <row r="642" spans="3:3" x14ac:dyDescent="0.15">
      <c r="C642" s="269"/>
    </row>
    <row r="643" spans="3:3" x14ac:dyDescent="0.15">
      <c r="C643" s="269"/>
    </row>
    <row r="644" spans="3:3" x14ac:dyDescent="0.15">
      <c r="C644" s="269"/>
    </row>
    <row r="645" spans="3:3" x14ac:dyDescent="0.15">
      <c r="C645" s="269"/>
    </row>
    <row r="646" spans="3:3" x14ac:dyDescent="0.15">
      <c r="C646" s="269"/>
    </row>
    <row r="647" spans="3:3" x14ac:dyDescent="0.15">
      <c r="C647" s="269"/>
    </row>
    <row r="648" spans="3:3" x14ac:dyDescent="0.15">
      <c r="C648" s="269"/>
    </row>
    <row r="649" spans="3:3" x14ac:dyDescent="0.15">
      <c r="C649" s="269"/>
    </row>
    <row r="650" spans="3:3" x14ac:dyDescent="0.15">
      <c r="C650" s="269"/>
    </row>
    <row r="651" spans="3:3" x14ac:dyDescent="0.15">
      <c r="C651" s="269"/>
    </row>
    <row r="652" spans="3:3" x14ac:dyDescent="0.15">
      <c r="C652" s="269"/>
    </row>
    <row r="653" spans="3:3" x14ac:dyDescent="0.15">
      <c r="C653" s="269"/>
    </row>
    <row r="654" spans="3:3" x14ac:dyDescent="0.15">
      <c r="C654" s="269"/>
    </row>
    <row r="655" spans="3:3" x14ac:dyDescent="0.15">
      <c r="C655" s="269"/>
    </row>
    <row r="656" spans="3:3" x14ac:dyDescent="0.15">
      <c r="C656" s="269"/>
    </row>
    <row r="657" spans="3:3" x14ac:dyDescent="0.15">
      <c r="C657" s="269"/>
    </row>
    <row r="658" spans="3:3" x14ac:dyDescent="0.15">
      <c r="C658" s="269"/>
    </row>
    <row r="659" spans="3:3" x14ac:dyDescent="0.15">
      <c r="C659" s="269"/>
    </row>
    <row r="660" spans="3:3" x14ac:dyDescent="0.15">
      <c r="C660" s="269"/>
    </row>
    <row r="661" spans="3:3" x14ac:dyDescent="0.15">
      <c r="C661" s="269"/>
    </row>
    <row r="662" spans="3:3" x14ac:dyDescent="0.15">
      <c r="C662" s="269"/>
    </row>
    <row r="663" spans="3:3" x14ac:dyDescent="0.15">
      <c r="C663" s="269"/>
    </row>
    <row r="664" spans="3:3" x14ac:dyDescent="0.15">
      <c r="C664" s="269"/>
    </row>
    <row r="665" spans="3:3" x14ac:dyDescent="0.15">
      <c r="C665" s="269"/>
    </row>
    <row r="666" spans="3:3" x14ac:dyDescent="0.15">
      <c r="C666" s="269"/>
    </row>
    <row r="667" spans="3:3" x14ac:dyDescent="0.15">
      <c r="C667" s="269"/>
    </row>
    <row r="668" spans="3:3" x14ac:dyDescent="0.15">
      <c r="C668" s="269"/>
    </row>
    <row r="669" spans="3:3" x14ac:dyDescent="0.15">
      <c r="C669" s="269"/>
    </row>
    <row r="670" spans="3:3" x14ac:dyDescent="0.15">
      <c r="C670" s="269"/>
    </row>
    <row r="671" spans="3:3" x14ac:dyDescent="0.15">
      <c r="C671" s="269"/>
    </row>
    <row r="672" spans="3:3" x14ac:dyDescent="0.15">
      <c r="C672" s="269"/>
    </row>
    <row r="673" spans="3:3" x14ac:dyDescent="0.15">
      <c r="C673" s="269"/>
    </row>
    <row r="674" spans="3:3" x14ac:dyDescent="0.15">
      <c r="C674" s="269"/>
    </row>
    <row r="675" spans="3:3" x14ac:dyDescent="0.15">
      <c r="C675" s="269"/>
    </row>
    <row r="676" spans="3:3" x14ac:dyDescent="0.15">
      <c r="C676" s="269"/>
    </row>
    <row r="677" spans="3:3" x14ac:dyDescent="0.15">
      <c r="C677" s="269"/>
    </row>
    <row r="678" spans="3:3" x14ac:dyDescent="0.15">
      <c r="C678" s="269"/>
    </row>
    <row r="679" spans="3:3" x14ac:dyDescent="0.15">
      <c r="C679" s="269"/>
    </row>
    <row r="680" spans="3:3" x14ac:dyDescent="0.15">
      <c r="C680" s="269"/>
    </row>
    <row r="681" spans="3:3" x14ac:dyDescent="0.15">
      <c r="C681" s="269"/>
    </row>
    <row r="682" spans="3:3" x14ac:dyDescent="0.15">
      <c r="C682" s="269"/>
    </row>
    <row r="683" spans="3:3" x14ac:dyDescent="0.15">
      <c r="C683" s="269"/>
    </row>
    <row r="684" spans="3:3" x14ac:dyDescent="0.15">
      <c r="C684" s="269"/>
    </row>
    <row r="685" spans="3:3" x14ac:dyDescent="0.15">
      <c r="C685" s="269"/>
    </row>
    <row r="686" spans="3:3" x14ac:dyDescent="0.15">
      <c r="C686" s="269"/>
    </row>
    <row r="687" spans="3:3" x14ac:dyDescent="0.15">
      <c r="C687" s="269"/>
    </row>
    <row r="688" spans="3:3" x14ac:dyDescent="0.15">
      <c r="C688" s="269"/>
    </row>
    <row r="689" spans="3:3" x14ac:dyDescent="0.15">
      <c r="C689" s="269"/>
    </row>
    <row r="690" spans="3:3" x14ac:dyDescent="0.15">
      <c r="C690" s="269"/>
    </row>
    <row r="691" spans="3:3" x14ac:dyDescent="0.15">
      <c r="C691" s="269"/>
    </row>
    <row r="692" spans="3:3" x14ac:dyDescent="0.15">
      <c r="C692" s="269"/>
    </row>
    <row r="693" spans="3:3" x14ac:dyDescent="0.15">
      <c r="C693" s="269"/>
    </row>
    <row r="694" spans="3:3" x14ac:dyDescent="0.15">
      <c r="C694" s="269"/>
    </row>
    <row r="695" spans="3:3" x14ac:dyDescent="0.15">
      <c r="C695" s="269"/>
    </row>
    <row r="696" spans="3:3" x14ac:dyDescent="0.15">
      <c r="C696" s="269"/>
    </row>
    <row r="697" spans="3:3" x14ac:dyDescent="0.15">
      <c r="C697" s="269"/>
    </row>
    <row r="698" spans="3:3" x14ac:dyDescent="0.15">
      <c r="C698" s="269"/>
    </row>
    <row r="699" spans="3:3" x14ac:dyDescent="0.15">
      <c r="C699" s="269"/>
    </row>
    <row r="700" spans="3:3" x14ac:dyDescent="0.15">
      <c r="C700" s="269"/>
    </row>
    <row r="701" spans="3:3" x14ac:dyDescent="0.15">
      <c r="C701" s="269"/>
    </row>
    <row r="702" spans="3:3" x14ac:dyDescent="0.15">
      <c r="C702" s="269"/>
    </row>
    <row r="703" spans="3:3" x14ac:dyDescent="0.15">
      <c r="C703" s="269"/>
    </row>
    <row r="704" spans="3:3" x14ac:dyDescent="0.15">
      <c r="C704" s="269"/>
    </row>
    <row r="705" spans="3:3" x14ac:dyDescent="0.15">
      <c r="C705" s="269"/>
    </row>
    <row r="706" spans="3:3" x14ac:dyDescent="0.15">
      <c r="C706" s="269"/>
    </row>
    <row r="707" spans="3:3" x14ac:dyDescent="0.15">
      <c r="C707" s="269"/>
    </row>
    <row r="708" spans="3:3" x14ac:dyDescent="0.15">
      <c r="C708" s="269"/>
    </row>
    <row r="709" spans="3:3" x14ac:dyDescent="0.15">
      <c r="C709" s="269"/>
    </row>
    <row r="710" spans="3:3" x14ac:dyDescent="0.15">
      <c r="C710" s="269"/>
    </row>
    <row r="711" spans="3:3" x14ac:dyDescent="0.15">
      <c r="C711" s="269"/>
    </row>
    <row r="712" spans="3:3" x14ac:dyDescent="0.15">
      <c r="C712" s="269"/>
    </row>
    <row r="713" spans="3:3" x14ac:dyDescent="0.15">
      <c r="C713" s="269"/>
    </row>
    <row r="714" spans="3:3" x14ac:dyDescent="0.15">
      <c r="C714" s="269"/>
    </row>
    <row r="715" spans="3:3" x14ac:dyDescent="0.15">
      <c r="C715" s="269"/>
    </row>
    <row r="716" spans="3:3" x14ac:dyDescent="0.15">
      <c r="C716" s="269"/>
    </row>
    <row r="717" spans="3:3" x14ac:dyDescent="0.15">
      <c r="C717" s="269"/>
    </row>
    <row r="718" spans="3:3" x14ac:dyDescent="0.15">
      <c r="C718" s="269"/>
    </row>
    <row r="719" spans="3:3" x14ac:dyDescent="0.15">
      <c r="C719" s="269"/>
    </row>
    <row r="720" spans="3:3" x14ac:dyDescent="0.15">
      <c r="C720" s="269"/>
    </row>
    <row r="721" spans="3:3" x14ac:dyDescent="0.15">
      <c r="C721" s="269"/>
    </row>
    <row r="722" spans="3:3" x14ac:dyDescent="0.15">
      <c r="C722" s="269"/>
    </row>
    <row r="723" spans="3:3" x14ac:dyDescent="0.15">
      <c r="C723" s="269"/>
    </row>
    <row r="724" spans="3:3" x14ac:dyDescent="0.15">
      <c r="C724" s="269"/>
    </row>
    <row r="725" spans="3:3" x14ac:dyDescent="0.15">
      <c r="C725" s="269"/>
    </row>
    <row r="726" spans="3:3" x14ac:dyDescent="0.15">
      <c r="C726" s="269"/>
    </row>
    <row r="727" spans="3:3" x14ac:dyDescent="0.15">
      <c r="C727" s="269"/>
    </row>
    <row r="728" spans="3:3" x14ac:dyDescent="0.15">
      <c r="C728" s="269"/>
    </row>
    <row r="729" spans="3:3" x14ac:dyDescent="0.15">
      <c r="C729" s="269"/>
    </row>
    <row r="730" spans="3:3" x14ac:dyDescent="0.15">
      <c r="C730" s="269"/>
    </row>
    <row r="731" spans="3:3" x14ac:dyDescent="0.15">
      <c r="C731" s="269"/>
    </row>
    <row r="732" spans="3:3" x14ac:dyDescent="0.15">
      <c r="C732" s="269"/>
    </row>
    <row r="733" spans="3:3" x14ac:dyDescent="0.15">
      <c r="C733" s="269"/>
    </row>
    <row r="734" spans="3:3" x14ac:dyDescent="0.15">
      <c r="C734" s="269"/>
    </row>
    <row r="735" spans="3:3" x14ac:dyDescent="0.15">
      <c r="C735" s="269"/>
    </row>
    <row r="736" spans="3:3" x14ac:dyDescent="0.15">
      <c r="C736" s="269"/>
    </row>
    <row r="737" spans="3:3" x14ac:dyDescent="0.15">
      <c r="C737" s="269"/>
    </row>
    <row r="738" spans="3:3" x14ac:dyDescent="0.15">
      <c r="C738" s="269"/>
    </row>
    <row r="739" spans="3:3" x14ac:dyDescent="0.15">
      <c r="C739" s="269"/>
    </row>
    <row r="740" spans="3:3" x14ac:dyDescent="0.15">
      <c r="C740" s="269"/>
    </row>
    <row r="741" spans="3:3" x14ac:dyDescent="0.15">
      <c r="C741" s="269"/>
    </row>
    <row r="742" spans="3:3" x14ac:dyDescent="0.15">
      <c r="C742" s="269"/>
    </row>
    <row r="743" spans="3:3" x14ac:dyDescent="0.15">
      <c r="C743" s="269"/>
    </row>
    <row r="744" spans="3:3" x14ac:dyDescent="0.15">
      <c r="C744" s="269"/>
    </row>
    <row r="745" spans="3:3" x14ac:dyDescent="0.15">
      <c r="C745" s="269"/>
    </row>
    <row r="746" spans="3:3" x14ac:dyDescent="0.15">
      <c r="C746" s="269"/>
    </row>
    <row r="747" spans="3:3" x14ac:dyDescent="0.15">
      <c r="C747" s="269"/>
    </row>
    <row r="748" spans="3:3" x14ac:dyDescent="0.15">
      <c r="C748" s="269"/>
    </row>
    <row r="749" spans="3:3" x14ac:dyDescent="0.15">
      <c r="C749" s="269"/>
    </row>
    <row r="750" spans="3:3" x14ac:dyDescent="0.15">
      <c r="C750" s="269"/>
    </row>
    <row r="751" spans="3:3" x14ac:dyDescent="0.15">
      <c r="C751" s="269"/>
    </row>
    <row r="752" spans="3:3" x14ac:dyDescent="0.15">
      <c r="C752" s="269"/>
    </row>
    <row r="753" spans="3:3" x14ac:dyDescent="0.15">
      <c r="C753" s="269"/>
    </row>
    <row r="754" spans="3:3" x14ac:dyDescent="0.15">
      <c r="C754" s="269"/>
    </row>
    <row r="755" spans="3:3" x14ac:dyDescent="0.15">
      <c r="C755" s="269"/>
    </row>
    <row r="756" spans="3:3" x14ac:dyDescent="0.15">
      <c r="C756" s="269"/>
    </row>
    <row r="757" spans="3:3" x14ac:dyDescent="0.15">
      <c r="C757" s="269"/>
    </row>
    <row r="758" spans="3:3" x14ac:dyDescent="0.15">
      <c r="C758" s="269"/>
    </row>
    <row r="759" spans="3:3" x14ac:dyDescent="0.15">
      <c r="C759" s="269"/>
    </row>
    <row r="760" spans="3:3" x14ac:dyDescent="0.15">
      <c r="C760" s="269"/>
    </row>
    <row r="761" spans="3:3" x14ac:dyDescent="0.15">
      <c r="C761" s="269"/>
    </row>
    <row r="762" spans="3:3" x14ac:dyDescent="0.15">
      <c r="C762" s="269"/>
    </row>
    <row r="763" spans="3:3" x14ac:dyDescent="0.15">
      <c r="C763" s="269"/>
    </row>
    <row r="764" spans="3:3" x14ac:dyDescent="0.15">
      <c r="C764" s="269"/>
    </row>
    <row r="765" spans="3:3" x14ac:dyDescent="0.15">
      <c r="C765" s="269"/>
    </row>
    <row r="766" spans="3:3" x14ac:dyDescent="0.15">
      <c r="C766" s="269"/>
    </row>
    <row r="767" spans="3:3" x14ac:dyDescent="0.15">
      <c r="C767" s="269"/>
    </row>
    <row r="768" spans="3:3" x14ac:dyDescent="0.15">
      <c r="C768" s="269"/>
    </row>
    <row r="769" spans="3:3" x14ac:dyDescent="0.15">
      <c r="C769" s="269"/>
    </row>
    <row r="770" spans="3:3" x14ac:dyDescent="0.15">
      <c r="C770" s="269"/>
    </row>
    <row r="771" spans="3:3" x14ac:dyDescent="0.15">
      <c r="C771" s="269"/>
    </row>
    <row r="772" spans="3:3" x14ac:dyDescent="0.15">
      <c r="C772" s="269"/>
    </row>
    <row r="773" spans="3:3" x14ac:dyDescent="0.15">
      <c r="C773" s="269"/>
    </row>
    <row r="774" spans="3:3" x14ac:dyDescent="0.15">
      <c r="C774" s="269"/>
    </row>
    <row r="775" spans="3:3" x14ac:dyDescent="0.15">
      <c r="C775" s="269"/>
    </row>
    <row r="776" spans="3:3" x14ac:dyDescent="0.15">
      <c r="C776" s="269"/>
    </row>
    <row r="777" spans="3:3" x14ac:dyDescent="0.15">
      <c r="C777" s="269"/>
    </row>
    <row r="778" spans="3:3" x14ac:dyDescent="0.15">
      <c r="C778" s="269"/>
    </row>
    <row r="779" spans="3:3" x14ac:dyDescent="0.15">
      <c r="C779" s="269"/>
    </row>
    <row r="780" spans="3:3" x14ac:dyDescent="0.15">
      <c r="C780" s="269"/>
    </row>
    <row r="781" spans="3:3" x14ac:dyDescent="0.15">
      <c r="C781" s="269"/>
    </row>
    <row r="782" spans="3:3" x14ac:dyDescent="0.15">
      <c r="C782" s="269"/>
    </row>
    <row r="783" spans="3:3" x14ac:dyDescent="0.15">
      <c r="C783" s="269"/>
    </row>
    <row r="784" spans="3:3" x14ac:dyDescent="0.15">
      <c r="C784" s="269"/>
    </row>
    <row r="785" spans="3:3" x14ac:dyDescent="0.15">
      <c r="C785" s="269"/>
    </row>
    <row r="786" spans="3:3" x14ac:dyDescent="0.15">
      <c r="C786" s="269"/>
    </row>
    <row r="787" spans="3:3" x14ac:dyDescent="0.15">
      <c r="C787" s="269"/>
    </row>
    <row r="788" spans="3:3" x14ac:dyDescent="0.15">
      <c r="C788" s="269"/>
    </row>
    <row r="789" spans="3:3" x14ac:dyDescent="0.15">
      <c r="C789" s="269"/>
    </row>
    <row r="790" spans="3:3" x14ac:dyDescent="0.15">
      <c r="C790" s="269"/>
    </row>
    <row r="791" spans="3:3" x14ac:dyDescent="0.15">
      <c r="C791" s="269"/>
    </row>
    <row r="792" spans="3:3" x14ac:dyDescent="0.15">
      <c r="C792" s="269"/>
    </row>
    <row r="793" spans="3:3" x14ac:dyDescent="0.15">
      <c r="C793" s="269"/>
    </row>
    <row r="794" spans="3:3" x14ac:dyDescent="0.15">
      <c r="C794" s="269"/>
    </row>
    <row r="795" spans="3:3" x14ac:dyDescent="0.15">
      <c r="C795" s="269"/>
    </row>
    <row r="796" spans="3:3" x14ac:dyDescent="0.15">
      <c r="C796" s="269"/>
    </row>
    <row r="797" spans="3:3" x14ac:dyDescent="0.15">
      <c r="C797" s="269"/>
    </row>
    <row r="798" spans="3:3" x14ac:dyDescent="0.15">
      <c r="C798" s="269"/>
    </row>
    <row r="799" spans="3:3" x14ac:dyDescent="0.15">
      <c r="C799" s="269"/>
    </row>
    <row r="800" spans="3:3" x14ac:dyDescent="0.15">
      <c r="C800" s="269"/>
    </row>
    <row r="801" spans="3:3" x14ac:dyDescent="0.15">
      <c r="C801" s="269"/>
    </row>
    <row r="802" spans="3:3" x14ac:dyDescent="0.15">
      <c r="C802" s="269"/>
    </row>
    <row r="803" spans="3:3" x14ac:dyDescent="0.15">
      <c r="C803" s="269"/>
    </row>
    <row r="804" spans="3:3" x14ac:dyDescent="0.15">
      <c r="C804" s="269"/>
    </row>
    <row r="805" spans="3:3" x14ac:dyDescent="0.15">
      <c r="C805" s="269"/>
    </row>
    <row r="806" spans="3:3" x14ac:dyDescent="0.15">
      <c r="C806" s="269"/>
    </row>
    <row r="807" spans="3:3" x14ac:dyDescent="0.15">
      <c r="C807" s="269"/>
    </row>
    <row r="808" spans="3:3" x14ac:dyDescent="0.15">
      <c r="C808" s="269"/>
    </row>
    <row r="809" spans="3:3" x14ac:dyDescent="0.15">
      <c r="C809" s="269"/>
    </row>
    <row r="810" spans="3:3" x14ac:dyDescent="0.15">
      <c r="C810" s="269"/>
    </row>
    <row r="811" spans="3:3" x14ac:dyDescent="0.15">
      <c r="C811" s="269"/>
    </row>
    <row r="812" spans="3:3" x14ac:dyDescent="0.15">
      <c r="C812" s="269"/>
    </row>
    <row r="813" spans="3:3" x14ac:dyDescent="0.15">
      <c r="C813" s="269"/>
    </row>
    <row r="814" spans="3:3" x14ac:dyDescent="0.15">
      <c r="C814" s="269"/>
    </row>
    <row r="815" spans="3:3" x14ac:dyDescent="0.15">
      <c r="C815" s="269"/>
    </row>
    <row r="816" spans="3:3" x14ac:dyDescent="0.15">
      <c r="C816" s="269"/>
    </row>
    <row r="817" spans="3:3" x14ac:dyDescent="0.15">
      <c r="C817" s="269"/>
    </row>
    <row r="818" spans="3:3" x14ac:dyDescent="0.15">
      <c r="C818" s="269"/>
    </row>
    <row r="819" spans="3:3" x14ac:dyDescent="0.15">
      <c r="C819" s="269"/>
    </row>
    <row r="820" spans="3:3" x14ac:dyDescent="0.15">
      <c r="C820" s="269"/>
    </row>
    <row r="821" spans="3:3" x14ac:dyDescent="0.15">
      <c r="C821" s="269"/>
    </row>
    <row r="822" spans="3:3" x14ac:dyDescent="0.15">
      <c r="C822" s="269"/>
    </row>
    <row r="823" spans="3:3" x14ac:dyDescent="0.15">
      <c r="C823" s="269"/>
    </row>
    <row r="824" spans="3:3" x14ac:dyDescent="0.15">
      <c r="C824" s="269"/>
    </row>
    <row r="825" spans="3:3" x14ac:dyDescent="0.15">
      <c r="C825" s="269"/>
    </row>
    <row r="826" spans="3:3" x14ac:dyDescent="0.15">
      <c r="C826" s="269"/>
    </row>
    <row r="827" spans="3:3" x14ac:dyDescent="0.15">
      <c r="C827" s="269"/>
    </row>
    <row r="828" spans="3:3" x14ac:dyDescent="0.15">
      <c r="C828" s="269"/>
    </row>
    <row r="829" spans="3:3" x14ac:dyDescent="0.15">
      <c r="C829" s="269"/>
    </row>
    <row r="830" spans="3:3" x14ac:dyDescent="0.15">
      <c r="C830" s="269"/>
    </row>
    <row r="831" spans="3:3" x14ac:dyDescent="0.15">
      <c r="C831" s="269"/>
    </row>
    <row r="832" spans="3:3" x14ac:dyDescent="0.15">
      <c r="C832" s="269"/>
    </row>
    <row r="833" spans="3:3" x14ac:dyDescent="0.15">
      <c r="C833" s="269"/>
    </row>
    <row r="834" spans="3:3" x14ac:dyDescent="0.15">
      <c r="C834" s="269"/>
    </row>
    <row r="835" spans="3:3" x14ac:dyDescent="0.15">
      <c r="C835" s="269"/>
    </row>
    <row r="836" spans="3:3" x14ac:dyDescent="0.15">
      <c r="C836" s="269"/>
    </row>
    <row r="837" spans="3:3" x14ac:dyDescent="0.15">
      <c r="C837" s="269"/>
    </row>
    <row r="838" spans="3:3" x14ac:dyDescent="0.15">
      <c r="C838" s="269"/>
    </row>
    <row r="839" spans="3:3" x14ac:dyDescent="0.15">
      <c r="C839" s="269"/>
    </row>
    <row r="840" spans="3:3" x14ac:dyDescent="0.15">
      <c r="C840" s="269"/>
    </row>
    <row r="841" spans="3:3" x14ac:dyDescent="0.15">
      <c r="C841" s="269"/>
    </row>
    <row r="842" spans="3:3" x14ac:dyDescent="0.15">
      <c r="C842" s="269"/>
    </row>
    <row r="843" spans="3:3" x14ac:dyDescent="0.15">
      <c r="C843" s="269"/>
    </row>
    <row r="844" spans="3:3" x14ac:dyDescent="0.15">
      <c r="C844" s="269"/>
    </row>
    <row r="845" spans="3:3" x14ac:dyDescent="0.15">
      <c r="C845" s="269"/>
    </row>
    <row r="846" spans="3:3" x14ac:dyDescent="0.15">
      <c r="C846" s="269"/>
    </row>
    <row r="847" spans="3:3" x14ac:dyDescent="0.15">
      <c r="C847" s="269"/>
    </row>
    <row r="848" spans="3:3" x14ac:dyDescent="0.15">
      <c r="C848" s="269"/>
    </row>
    <row r="849" spans="3:3" x14ac:dyDescent="0.15">
      <c r="C849" s="269"/>
    </row>
    <row r="850" spans="3:3" x14ac:dyDescent="0.15">
      <c r="C850" s="269"/>
    </row>
    <row r="851" spans="3:3" x14ac:dyDescent="0.15">
      <c r="C851" s="269"/>
    </row>
    <row r="852" spans="3:3" x14ac:dyDescent="0.15">
      <c r="C852" s="269"/>
    </row>
    <row r="853" spans="3:3" x14ac:dyDescent="0.15">
      <c r="C853" s="269"/>
    </row>
    <row r="854" spans="3:3" x14ac:dyDescent="0.15">
      <c r="C854" s="269"/>
    </row>
    <row r="855" spans="3:3" x14ac:dyDescent="0.15">
      <c r="C855" s="269"/>
    </row>
    <row r="856" spans="3:3" x14ac:dyDescent="0.15">
      <c r="C856" s="269"/>
    </row>
    <row r="857" spans="3:3" x14ac:dyDescent="0.15">
      <c r="C857" s="269"/>
    </row>
    <row r="858" spans="3:3" x14ac:dyDescent="0.15">
      <c r="C858" s="269"/>
    </row>
    <row r="859" spans="3:3" x14ac:dyDescent="0.15">
      <c r="C859" s="269"/>
    </row>
    <row r="860" spans="3:3" x14ac:dyDescent="0.15">
      <c r="C860" s="269"/>
    </row>
    <row r="861" spans="3:3" x14ac:dyDescent="0.15">
      <c r="C861" s="269"/>
    </row>
    <row r="862" spans="3:3" x14ac:dyDescent="0.15">
      <c r="C862" s="269"/>
    </row>
    <row r="863" spans="3:3" x14ac:dyDescent="0.15">
      <c r="C863" s="269"/>
    </row>
    <row r="864" spans="3:3" x14ac:dyDescent="0.15">
      <c r="C864" s="269"/>
    </row>
    <row r="865" spans="3:3" x14ac:dyDescent="0.15">
      <c r="C865" s="269"/>
    </row>
    <row r="866" spans="3:3" x14ac:dyDescent="0.15">
      <c r="C866" s="269"/>
    </row>
    <row r="867" spans="3:3" x14ac:dyDescent="0.15">
      <c r="C867" s="269"/>
    </row>
    <row r="868" spans="3:3" x14ac:dyDescent="0.15">
      <c r="C868" s="269"/>
    </row>
    <row r="869" spans="3:3" x14ac:dyDescent="0.15">
      <c r="C869" s="269"/>
    </row>
    <row r="870" spans="3:3" x14ac:dyDescent="0.15">
      <c r="C870" s="269"/>
    </row>
    <row r="871" spans="3:3" x14ac:dyDescent="0.15">
      <c r="C871" s="269"/>
    </row>
    <row r="872" spans="3:3" x14ac:dyDescent="0.15">
      <c r="C872" s="269"/>
    </row>
    <row r="873" spans="3:3" x14ac:dyDescent="0.15">
      <c r="C873" s="269"/>
    </row>
    <row r="874" spans="3:3" x14ac:dyDescent="0.15">
      <c r="C874" s="269"/>
    </row>
    <row r="875" spans="3:3" x14ac:dyDescent="0.15">
      <c r="C875" s="269"/>
    </row>
    <row r="876" spans="3:3" x14ac:dyDescent="0.15">
      <c r="C876" s="269"/>
    </row>
    <row r="877" spans="3:3" x14ac:dyDescent="0.15">
      <c r="C877" s="269"/>
    </row>
    <row r="878" spans="3:3" x14ac:dyDescent="0.15">
      <c r="C878" s="269"/>
    </row>
    <row r="879" spans="3:3" x14ac:dyDescent="0.15">
      <c r="C879" s="269"/>
    </row>
    <row r="880" spans="3:3" x14ac:dyDescent="0.15">
      <c r="C880" s="269"/>
    </row>
    <row r="881" spans="3:3" x14ac:dyDescent="0.15">
      <c r="C881" s="269"/>
    </row>
    <row r="882" spans="3:3" x14ac:dyDescent="0.15">
      <c r="C882" s="269"/>
    </row>
    <row r="883" spans="3:3" x14ac:dyDescent="0.15">
      <c r="C883" s="269"/>
    </row>
    <row r="884" spans="3:3" x14ac:dyDescent="0.15">
      <c r="C884" s="269"/>
    </row>
    <row r="885" spans="3:3" x14ac:dyDescent="0.15">
      <c r="C885" s="269"/>
    </row>
    <row r="886" spans="3:3" x14ac:dyDescent="0.15">
      <c r="C886" s="269"/>
    </row>
    <row r="887" spans="3:3" x14ac:dyDescent="0.15">
      <c r="C887" s="269"/>
    </row>
    <row r="888" spans="3:3" x14ac:dyDescent="0.15">
      <c r="C888" s="269"/>
    </row>
    <row r="889" spans="3:3" x14ac:dyDescent="0.15">
      <c r="C889" s="269"/>
    </row>
    <row r="890" spans="3:3" x14ac:dyDescent="0.15">
      <c r="C890" s="269"/>
    </row>
    <row r="891" spans="3:3" x14ac:dyDescent="0.15">
      <c r="C891" s="269"/>
    </row>
    <row r="892" spans="3:3" x14ac:dyDescent="0.15">
      <c r="C892" s="269"/>
    </row>
    <row r="893" spans="3:3" x14ac:dyDescent="0.15">
      <c r="C893" s="269"/>
    </row>
    <row r="894" spans="3:3" x14ac:dyDescent="0.15">
      <c r="C894" s="269"/>
    </row>
    <row r="895" spans="3:3" x14ac:dyDescent="0.15">
      <c r="C895" s="269"/>
    </row>
    <row r="896" spans="3:3" x14ac:dyDescent="0.15">
      <c r="C896" s="269"/>
    </row>
    <row r="897" spans="3:3" x14ac:dyDescent="0.15">
      <c r="C897" s="269"/>
    </row>
    <row r="898" spans="3:3" x14ac:dyDescent="0.15">
      <c r="C898" s="269"/>
    </row>
    <row r="899" spans="3:3" x14ac:dyDescent="0.15">
      <c r="C899" s="269"/>
    </row>
    <row r="900" spans="3:3" x14ac:dyDescent="0.15">
      <c r="C900" s="269"/>
    </row>
    <row r="901" spans="3:3" x14ac:dyDescent="0.15">
      <c r="C901" s="269"/>
    </row>
    <row r="902" spans="3:3" x14ac:dyDescent="0.15">
      <c r="C902" s="269"/>
    </row>
    <row r="903" spans="3:3" x14ac:dyDescent="0.15">
      <c r="C903" s="269"/>
    </row>
    <row r="904" spans="3:3" x14ac:dyDescent="0.15">
      <c r="C904" s="269"/>
    </row>
    <row r="905" spans="3:3" x14ac:dyDescent="0.15">
      <c r="C905" s="269"/>
    </row>
    <row r="906" spans="3:3" x14ac:dyDescent="0.15">
      <c r="C906" s="269"/>
    </row>
    <row r="907" spans="3:3" x14ac:dyDescent="0.15">
      <c r="C907" s="269"/>
    </row>
    <row r="908" spans="3:3" x14ac:dyDescent="0.15">
      <c r="C908" s="269"/>
    </row>
    <row r="909" spans="3:3" x14ac:dyDescent="0.15">
      <c r="C909" s="269"/>
    </row>
    <row r="910" spans="3:3" x14ac:dyDescent="0.15">
      <c r="C910" s="269"/>
    </row>
    <row r="911" spans="3:3" x14ac:dyDescent="0.15">
      <c r="C911" s="269"/>
    </row>
    <row r="912" spans="3:3" x14ac:dyDescent="0.15">
      <c r="C912" s="269"/>
    </row>
    <row r="913" spans="3:3" x14ac:dyDescent="0.15">
      <c r="C913" s="269"/>
    </row>
    <row r="914" spans="3:3" x14ac:dyDescent="0.15">
      <c r="C914" s="269"/>
    </row>
    <row r="915" spans="3:3" x14ac:dyDescent="0.15">
      <c r="C915" s="269"/>
    </row>
    <row r="916" spans="3:3" x14ac:dyDescent="0.15">
      <c r="C916" s="269"/>
    </row>
    <row r="917" spans="3:3" x14ac:dyDescent="0.15">
      <c r="C917" s="269"/>
    </row>
    <row r="918" spans="3:3" x14ac:dyDescent="0.15">
      <c r="C918" s="269"/>
    </row>
    <row r="919" spans="3:3" x14ac:dyDescent="0.15">
      <c r="C919" s="269"/>
    </row>
    <row r="920" spans="3:3" x14ac:dyDescent="0.15">
      <c r="C920" s="269"/>
    </row>
    <row r="921" spans="3:3" x14ac:dyDescent="0.15">
      <c r="C921" s="269"/>
    </row>
    <row r="922" spans="3:3" x14ac:dyDescent="0.15">
      <c r="C922" s="269"/>
    </row>
    <row r="923" spans="3:3" x14ac:dyDescent="0.15">
      <c r="C923" s="269"/>
    </row>
    <row r="924" spans="3:3" x14ac:dyDescent="0.15">
      <c r="C924" s="269"/>
    </row>
    <row r="925" spans="3:3" x14ac:dyDescent="0.15">
      <c r="C925" s="269"/>
    </row>
    <row r="926" spans="3:3" x14ac:dyDescent="0.15">
      <c r="C926" s="269"/>
    </row>
    <row r="927" spans="3:3" x14ac:dyDescent="0.15">
      <c r="C927" s="269"/>
    </row>
    <row r="928" spans="3:3" x14ac:dyDescent="0.15">
      <c r="C928" s="269"/>
    </row>
    <row r="929" spans="3:3" x14ac:dyDescent="0.15">
      <c r="C929" s="269"/>
    </row>
    <row r="930" spans="3:3" x14ac:dyDescent="0.15">
      <c r="C930" s="269"/>
    </row>
    <row r="931" spans="3:3" x14ac:dyDescent="0.15">
      <c r="C931" s="269"/>
    </row>
    <row r="932" spans="3:3" x14ac:dyDescent="0.15">
      <c r="C932" s="269"/>
    </row>
    <row r="933" spans="3:3" x14ac:dyDescent="0.15">
      <c r="C933" s="269"/>
    </row>
    <row r="934" spans="3:3" x14ac:dyDescent="0.15">
      <c r="C934" s="269"/>
    </row>
    <row r="935" spans="3:3" x14ac:dyDescent="0.15">
      <c r="C935" s="269"/>
    </row>
    <row r="936" spans="3:3" x14ac:dyDescent="0.15">
      <c r="C936" s="269"/>
    </row>
    <row r="937" spans="3:3" x14ac:dyDescent="0.15">
      <c r="C937" s="269"/>
    </row>
    <row r="938" spans="3:3" x14ac:dyDescent="0.15">
      <c r="C938" s="269"/>
    </row>
    <row r="939" spans="3:3" x14ac:dyDescent="0.15">
      <c r="C939" s="269"/>
    </row>
    <row r="940" spans="3:3" x14ac:dyDescent="0.15">
      <c r="C940" s="269"/>
    </row>
    <row r="941" spans="3:3" x14ac:dyDescent="0.15">
      <c r="C941" s="269"/>
    </row>
    <row r="942" spans="3:3" x14ac:dyDescent="0.15">
      <c r="C942" s="269"/>
    </row>
    <row r="943" spans="3:3" x14ac:dyDescent="0.15">
      <c r="C943" s="269"/>
    </row>
    <row r="944" spans="3:3" x14ac:dyDescent="0.15">
      <c r="C944" s="269"/>
    </row>
    <row r="945" spans="3:3" x14ac:dyDescent="0.15">
      <c r="C945" s="269"/>
    </row>
    <row r="946" spans="3:3" x14ac:dyDescent="0.15">
      <c r="C946" s="269"/>
    </row>
    <row r="947" spans="3:3" x14ac:dyDescent="0.15">
      <c r="C947" s="269"/>
    </row>
    <row r="948" spans="3:3" x14ac:dyDescent="0.15">
      <c r="C948" s="269"/>
    </row>
    <row r="949" spans="3:3" x14ac:dyDescent="0.15">
      <c r="C949" s="269"/>
    </row>
    <row r="950" spans="3:3" x14ac:dyDescent="0.15">
      <c r="C950" s="269"/>
    </row>
    <row r="951" spans="3:3" x14ac:dyDescent="0.15">
      <c r="C951" s="269"/>
    </row>
    <row r="952" spans="3:3" x14ac:dyDescent="0.15">
      <c r="C952" s="269"/>
    </row>
    <row r="953" spans="3:3" x14ac:dyDescent="0.15">
      <c r="C953" s="269"/>
    </row>
    <row r="954" spans="3:3" x14ac:dyDescent="0.15">
      <c r="C954" s="269"/>
    </row>
    <row r="955" spans="3:3" x14ac:dyDescent="0.15">
      <c r="C955" s="269"/>
    </row>
    <row r="956" spans="3:3" x14ac:dyDescent="0.15">
      <c r="C956" s="269"/>
    </row>
    <row r="957" spans="3:3" x14ac:dyDescent="0.15">
      <c r="C957" s="269"/>
    </row>
    <row r="958" spans="3:3" x14ac:dyDescent="0.15">
      <c r="C958" s="269"/>
    </row>
    <row r="959" spans="3:3" x14ac:dyDescent="0.15">
      <c r="C959" s="269"/>
    </row>
    <row r="960" spans="3:3" x14ac:dyDescent="0.15">
      <c r="C960" s="269"/>
    </row>
    <row r="961" spans="3:3" x14ac:dyDescent="0.15">
      <c r="C961" s="269"/>
    </row>
    <row r="962" spans="3:3" x14ac:dyDescent="0.15">
      <c r="C962" s="269"/>
    </row>
    <row r="963" spans="3:3" x14ac:dyDescent="0.15">
      <c r="C963" s="269"/>
    </row>
    <row r="964" spans="3:3" x14ac:dyDescent="0.15">
      <c r="C964" s="269"/>
    </row>
    <row r="965" spans="3:3" x14ac:dyDescent="0.15">
      <c r="C965" s="269"/>
    </row>
    <row r="966" spans="3:3" x14ac:dyDescent="0.15">
      <c r="C966" s="269"/>
    </row>
    <row r="967" spans="3:3" x14ac:dyDescent="0.15">
      <c r="C967" s="269"/>
    </row>
    <row r="968" spans="3:3" x14ac:dyDescent="0.15">
      <c r="C968" s="269"/>
    </row>
    <row r="969" spans="3:3" x14ac:dyDescent="0.15">
      <c r="C969" s="269"/>
    </row>
    <row r="970" spans="3:3" x14ac:dyDescent="0.15">
      <c r="C970" s="269"/>
    </row>
    <row r="971" spans="3:3" x14ac:dyDescent="0.15">
      <c r="C971" s="269"/>
    </row>
    <row r="972" spans="3:3" x14ac:dyDescent="0.15">
      <c r="C972" s="269"/>
    </row>
    <row r="973" spans="3:3" x14ac:dyDescent="0.15">
      <c r="C973" s="269"/>
    </row>
    <row r="974" spans="3:3" x14ac:dyDescent="0.15">
      <c r="C974" s="269"/>
    </row>
    <row r="975" spans="3:3" x14ac:dyDescent="0.15">
      <c r="C975" s="269"/>
    </row>
    <row r="976" spans="3:3" x14ac:dyDescent="0.15">
      <c r="C976" s="269"/>
    </row>
    <row r="977" spans="3:3" x14ac:dyDescent="0.15">
      <c r="C977" s="269"/>
    </row>
    <row r="978" spans="3:3" x14ac:dyDescent="0.15">
      <c r="C978" s="269"/>
    </row>
    <row r="979" spans="3:3" x14ac:dyDescent="0.15">
      <c r="C979" s="269"/>
    </row>
    <row r="980" spans="3:3" x14ac:dyDescent="0.15">
      <c r="C980" s="269"/>
    </row>
    <row r="981" spans="3:3" x14ac:dyDescent="0.15">
      <c r="C981" s="269"/>
    </row>
    <row r="982" spans="3:3" x14ac:dyDescent="0.15">
      <c r="C982" s="269"/>
    </row>
    <row r="983" spans="3:3" x14ac:dyDescent="0.15">
      <c r="C983" s="269"/>
    </row>
    <row r="984" spans="3:3" x14ac:dyDescent="0.15">
      <c r="C984" s="269"/>
    </row>
    <row r="985" spans="3:3" x14ac:dyDescent="0.15">
      <c r="C985" s="269"/>
    </row>
    <row r="986" spans="3:3" x14ac:dyDescent="0.15">
      <c r="C986" s="269"/>
    </row>
    <row r="987" spans="3:3" x14ac:dyDescent="0.15">
      <c r="C987" s="269"/>
    </row>
    <row r="988" spans="3:3" x14ac:dyDescent="0.15">
      <c r="C988" s="269"/>
    </row>
    <row r="989" spans="3:3" x14ac:dyDescent="0.15">
      <c r="C989" s="269"/>
    </row>
    <row r="990" spans="3:3" x14ac:dyDescent="0.15">
      <c r="C990" s="269"/>
    </row>
    <row r="991" spans="3:3" x14ac:dyDescent="0.15">
      <c r="C991" s="269"/>
    </row>
    <row r="992" spans="3:3" x14ac:dyDescent="0.15">
      <c r="C992" s="269"/>
    </row>
    <row r="993" spans="3:3" x14ac:dyDescent="0.15">
      <c r="C993" s="269"/>
    </row>
    <row r="994" spans="3:3" x14ac:dyDescent="0.15">
      <c r="C994" s="269"/>
    </row>
    <row r="995" spans="3:3" x14ac:dyDescent="0.15">
      <c r="C995" s="269"/>
    </row>
    <row r="996" spans="3:3" x14ac:dyDescent="0.15">
      <c r="C996" s="269"/>
    </row>
    <row r="997" spans="3:3" x14ac:dyDescent="0.15">
      <c r="C997" s="269"/>
    </row>
    <row r="998" spans="3:3" x14ac:dyDescent="0.15">
      <c r="C998" s="269"/>
    </row>
    <row r="999" spans="3:3" x14ac:dyDescent="0.15">
      <c r="C999" s="269"/>
    </row>
    <row r="1000" spans="3:3" x14ac:dyDescent="0.15">
      <c r="C1000" s="269"/>
    </row>
    <row r="1001" spans="3:3" x14ac:dyDescent="0.15">
      <c r="C1001" s="269"/>
    </row>
    <row r="1002" spans="3:3" x14ac:dyDescent="0.15">
      <c r="C1002" s="269"/>
    </row>
    <row r="1003" spans="3:3" x14ac:dyDescent="0.15">
      <c r="C1003" s="269"/>
    </row>
    <row r="1004" spans="3:3" x14ac:dyDescent="0.15">
      <c r="C1004" s="269"/>
    </row>
    <row r="1005" spans="3:3" x14ac:dyDescent="0.15">
      <c r="C1005" s="269"/>
    </row>
    <row r="1006" spans="3:3" x14ac:dyDescent="0.15">
      <c r="C1006" s="269"/>
    </row>
    <row r="1007" spans="3:3" x14ac:dyDescent="0.15">
      <c r="C1007" s="269"/>
    </row>
    <row r="1008" spans="3:3" x14ac:dyDescent="0.15">
      <c r="C1008" s="269"/>
    </row>
    <row r="1009" spans="3:3" x14ac:dyDescent="0.15">
      <c r="C1009" s="269"/>
    </row>
    <row r="1010" spans="3:3" x14ac:dyDescent="0.15">
      <c r="C1010" s="269"/>
    </row>
    <row r="1011" spans="3:3" x14ac:dyDescent="0.15">
      <c r="C1011" s="269"/>
    </row>
    <row r="1012" spans="3:3" x14ac:dyDescent="0.15">
      <c r="C1012" s="269"/>
    </row>
    <row r="1013" spans="3:3" x14ac:dyDescent="0.15">
      <c r="C1013" s="269"/>
    </row>
    <row r="1014" spans="3:3" x14ac:dyDescent="0.15">
      <c r="C1014" s="269"/>
    </row>
    <row r="1015" spans="3:3" x14ac:dyDescent="0.15">
      <c r="C1015" s="269"/>
    </row>
    <row r="1016" spans="3:3" x14ac:dyDescent="0.15">
      <c r="C1016" s="269"/>
    </row>
    <row r="1017" spans="3:3" x14ac:dyDescent="0.15">
      <c r="C1017" s="269"/>
    </row>
    <row r="1018" spans="3:3" x14ac:dyDescent="0.15">
      <c r="C1018" s="269"/>
    </row>
    <row r="1019" spans="3:3" x14ac:dyDescent="0.15">
      <c r="C1019" s="269"/>
    </row>
    <row r="1020" spans="3:3" x14ac:dyDescent="0.15">
      <c r="C1020" s="269"/>
    </row>
    <row r="1021" spans="3:3" x14ac:dyDescent="0.15">
      <c r="C1021" s="269"/>
    </row>
    <row r="1022" spans="3:3" x14ac:dyDescent="0.15">
      <c r="C1022" s="269"/>
    </row>
    <row r="1023" spans="3:3" x14ac:dyDescent="0.15">
      <c r="C1023" s="269"/>
    </row>
    <row r="1024" spans="3:3" x14ac:dyDescent="0.15">
      <c r="C1024" s="269"/>
    </row>
    <row r="1025" spans="3:3" x14ac:dyDescent="0.15">
      <c r="C1025" s="269"/>
    </row>
    <row r="1026" spans="3:3" x14ac:dyDescent="0.15">
      <c r="C1026" s="269"/>
    </row>
    <row r="1027" spans="3:3" x14ac:dyDescent="0.15">
      <c r="C1027" s="269"/>
    </row>
    <row r="1028" spans="3:3" x14ac:dyDescent="0.15">
      <c r="C1028" s="269"/>
    </row>
    <row r="1029" spans="3:3" x14ac:dyDescent="0.15">
      <c r="C1029" s="269"/>
    </row>
    <row r="1030" spans="3:3" x14ac:dyDescent="0.15">
      <c r="C1030" s="269"/>
    </row>
    <row r="1031" spans="3:3" x14ac:dyDescent="0.15">
      <c r="C1031" s="269"/>
    </row>
    <row r="1032" spans="3:3" x14ac:dyDescent="0.15">
      <c r="C1032" s="269"/>
    </row>
    <row r="1033" spans="3:3" x14ac:dyDescent="0.15">
      <c r="C1033" s="269"/>
    </row>
    <row r="1034" spans="3:3" x14ac:dyDescent="0.15">
      <c r="C1034" s="269"/>
    </row>
    <row r="1035" spans="3:3" x14ac:dyDescent="0.15">
      <c r="C1035" s="269"/>
    </row>
    <row r="1036" spans="3:3" x14ac:dyDescent="0.15">
      <c r="C1036" s="269"/>
    </row>
    <row r="1037" spans="3:3" x14ac:dyDescent="0.15">
      <c r="C1037" s="269"/>
    </row>
    <row r="1038" spans="3:3" x14ac:dyDescent="0.15">
      <c r="C1038" s="269"/>
    </row>
    <row r="1039" spans="3:3" x14ac:dyDescent="0.15">
      <c r="C1039" s="269"/>
    </row>
    <row r="1040" spans="3:3" x14ac:dyDescent="0.15">
      <c r="C1040" s="269"/>
    </row>
    <row r="1041" spans="3:3" x14ac:dyDescent="0.15">
      <c r="C1041" s="269"/>
    </row>
    <row r="1042" spans="3:3" x14ac:dyDescent="0.15">
      <c r="C1042" s="269"/>
    </row>
    <row r="1043" spans="3:3" x14ac:dyDescent="0.15">
      <c r="C1043" s="269"/>
    </row>
    <row r="1044" spans="3:3" x14ac:dyDescent="0.15">
      <c r="C1044" s="269"/>
    </row>
    <row r="1045" spans="3:3" x14ac:dyDescent="0.15">
      <c r="C1045" s="269"/>
    </row>
    <row r="1046" spans="3:3" x14ac:dyDescent="0.15">
      <c r="C1046" s="269"/>
    </row>
    <row r="1047" spans="3:3" x14ac:dyDescent="0.15">
      <c r="C1047" s="269"/>
    </row>
    <row r="1048" spans="3:3" x14ac:dyDescent="0.15">
      <c r="C1048" s="269"/>
    </row>
    <row r="1049" spans="3:3" x14ac:dyDescent="0.15">
      <c r="C1049" s="269"/>
    </row>
    <row r="1050" spans="3:3" x14ac:dyDescent="0.15">
      <c r="C1050" s="269"/>
    </row>
    <row r="1051" spans="3:3" x14ac:dyDescent="0.15">
      <c r="C1051" s="269"/>
    </row>
    <row r="1052" spans="3:3" x14ac:dyDescent="0.15">
      <c r="C1052" s="269"/>
    </row>
    <row r="1053" spans="3:3" x14ac:dyDescent="0.15">
      <c r="C1053" s="269"/>
    </row>
    <row r="1054" spans="3:3" x14ac:dyDescent="0.15">
      <c r="C1054" s="269"/>
    </row>
    <row r="1055" spans="3:3" x14ac:dyDescent="0.15">
      <c r="C1055" s="269"/>
    </row>
    <row r="1056" spans="3:3" x14ac:dyDescent="0.15">
      <c r="C1056" s="269"/>
    </row>
    <row r="1057" spans="3:3" x14ac:dyDescent="0.15">
      <c r="C1057" s="269"/>
    </row>
    <row r="1058" spans="3:3" x14ac:dyDescent="0.15">
      <c r="C1058" s="269"/>
    </row>
    <row r="1059" spans="3:3" x14ac:dyDescent="0.15">
      <c r="C1059" s="269"/>
    </row>
    <row r="1060" spans="3:3" x14ac:dyDescent="0.15">
      <c r="C1060" s="269"/>
    </row>
    <row r="1061" spans="3:3" x14ac:dyDescent="0.15">
      <c r="C1061" s="269"/>
    </row>
    <row r="1062" spans="3:3" x14ac:dyDescent="0.15">
      <c r="C1062" s="269"/>
    </row>
    <row r="1063" spans="3:3" x14ac:dyDescent="0.15">
      <c r="C1063" s="269"/>
    </row>
    <row r="1064" spans="3:3" x14ac:dyDescent="0.15">
      <c r="C1064" s="269"/>
    </row>
    <row r="1065" spans="3:3" x14ac:dyDescent="0.15">
      <c r="C1065" s="269"/>
    </row>
    <row r="1066" spans="3:3" x14ac:dyDescent="0.15">
      <c r="C1066" s="269"/>
    </row>
    <row r="1067" spans="3:3" x14ac:dyDescent="0.15">
      <c r="C1067" s="269"/>
    </row>
    <row r="1068" spans="3:3" x14ac:dyDescent="0.15">
      <c r="C1068" s="269"/>
    </row>
    <row r="1069" spans="3:3" x14ac:dyDescent="0.15">
      <c r="C1069" s="269"/>
    </row>
    <row r="1070" spans="3:3" x14ac:dyDescent="0.15">
      <c r="C1070" s="269"/>
    </row>
    <row r="1071" spans="3:3" x14ac:dyDescent="0.15">
      <c r="C1071" s="269"/>
    </row>
    <row r="1072" spans="3:3" x14ac:dyDescent="0.15">
      <c r="C1072" s="269"/>
    </row>
    <row r="1073" spans="3:3" x14ac:dyDescent="0.15">
      <c r="C1073" s="269"/>
    </row>
    <row r="1074" spans="3:3" x14ac:dyDescent="0.15">
      <c r="C1074" s="269"/>
    </row>
    <row r="1075" spans="3:3" x14ac:dyDescent="0.15">
      <c r="C1075" s="269"/>
    </row>
    <row r="1076" spans="3:3" x14ac:dyDescent="0.15">
      <c r="C1076" s="269"/>
    </row>
    <row r="1077" spans="3:3" x14ac:dyDescent="0.15">
      <c r="C1077" s="269"/>
    </row>
    <row r="1078" spans="3:3" x14ac:dyDescent="0.15">
      <c r="C1078" s="269"/>
    </row>
    <row r="1079" spans="3:3" x14ac:dyDescent="0.15">
      <c r="C1079" s="269"/>
    </row>
    <row r="1080" spans="3:3" x14ac:dyDescent="0.15">
      <c r="C1080" s="269"/>
    </row>
    <row r="1081" spans="3:3" x14ac:dyDescent="0.15">
      <c r="C1081" s="269"/>
    </row>
    <row r="1082" spans="3:3" x14ac:dyDescent="0.15">
      <c r="C1082" s="269"/>
    </row>
    <row r="1083" spans="3:3" x14ac:dyDescent="0.15">
      <c r="C1083" s="269"/>
    </row>
    <row r="1084" spans="3:3" x14ac:dyDescent="0.15">
      <c r="C1084" s="269"/>
    </row>
    <row r="1085" spans="3:3" x14ac:dyDescent="0.15">
      <c r="C1085" s="269"/>
    </row>
    <row r="1086" spans="3:3" x14ac:dyDescent="0.15">
      <c r="C1086" s="269"/>
    </row>
    <row r="1087" spans="3:3" x14ac:dyDescent="0.15">
      <c r="C1087" s="269"/>
    </row>
    <row r="1088" spans="3:3" x14ac:dyDescent="0.15">
      <c r="C1088" s="269"/>
    </row>
    <row r="1089" spans="3:3" x14ac:dyDescent="0.15">
      <c r="C1089" s="269"/>
    </row>
    <row r="1090" spans="3:3" x14ac:dyDescent="0.15">
      <c r="C1090" s="269"/>
    </row>
    <row r="1091" spans="3:3" x14ac:dyDescent="0.15">
      <c r="C1091" s="269"/>
    </row>
    <row r="1092" spans="3:3" x14ac:dyDescent="0.15">
      <c r="C1092" s="269"/>
    </row>
    <row r="1093" spans="3:3" x14ac:dyDescent="0.15">
      <c r="C1093" s="269"/>
    </row>
    <row r="1094" spans="3:3" x14ac:dyDescent="0.15">
      <c r="C1094" s="269"/>
    </row>
    <row r="1095" spans="3:3" x14ac:dyDescent="0.15">
      <c r="C1095" s="269"/>
    </row>
    <row r="1096" spans="3:3" x14ac:dyDescent="0.15">
      <c r="C1096" s="269"/>
    </row>
    <row r="1097" spans="3:3" x14ac:dyDescent="0.15">
      <c r="C1097" s="269"/>
    </row>
    <row r="1098" spans="3:3" x14ac:dyDescent="0.15">
      <c r="C1098" s="269"/>
    </row>
    <row r="1099" spans="3:3" x14ac:dyDescent="0.15">
      <c r="C1099" s="269"/>
    </row>
    <row r="1100" spans="3:3" x14ac:dyDescent="0.15">
      <c r="C1100" s="269"/>
    </row>
    <row r="1101" spans="3:3" x14ac:dyDescent="0.15">
      <c r="C1101" s="269"/>
    </row>
    <row r="1102" spans="3:3" x14ac:dyDescent="0.15">
      <c r="C1102" s="269"/>
    </row>
    <row r="1103" spans="3:3" x14ac:dyDescent="0.15">
      <c r="C1103" s="269"/>
    </row>
    <row r="1104" spans="3:3" x14ac:dyDescent="0.15">
      <c r="C1104" s="269"/>
    </row>
    <row r="1105" spans="3:3" x14ac:dyDescent="0.15">
      <c r="C1105" s="269"/>
    </row>
    <row r="1106" spans="3:3" x14ac:dyDescent="0.15">
      <c r="C1106" s="269"/>
    </row>
    <row r="1107" spans="3:3" x14ac:dyDescent="0.15">
      <c r="C1107" s="269"/>
    </row>
    <row r="1108" spans="3:3" x14ac:dyDescent="0.15">
      <c r="C1108" s="269"/>
    </row>
    <row r="1109" spans="3:3" x14ac:dyDescent="0.15">
      <c r="C1109" s="269"/>
    </row>
    <row r="1110" spans="3:3" x14ac:dyDescent="0.15">
      <c r="C1110" s="269"/>
    </row>
    <row r="1111" spans="3:3" x14ac:dyDescent="0.15">
      <c r="C1111" s="269"/>
    </row>
    <row r="1112" spans="3:3" x14ac:dyDescent="0.15">
      <c r="C1112" s="269"/>
    </row>
    <row r="1113" spans="3:3" x14ac:dyDescent="0.15">
      <c r="C1113" s="269"/>
    </row>
    <row r="1114" spans="3:3" x14ac:dyDescent="0.15">
      <c r="C1114" s="269"/>
    </row>
    <row r="1115" spans="3:3" x14ac:dyDescent="0.15">
      <c r="C1115" s="269"/>
    </row>
    <row r="1116" spans="3:3" x14ac:dyDescent="0.15">
      <c r="C1116" s="269"/>
    </row>
    <row r="1117" spans="3:3" x14ac:dyDescent="0.15">
      <c r="C1117" s="269"/>
    </row>
    <row r="1118" spans="3:3" x14ac:dyDescent="0.15">
      <c r="C1118" s="269"/>
    </row>
    <row r="1119" spans="3:3" x14ac:dyDescent="0.15">
      <c r="C1119" s="269"/>
    </row>
    <row r="1120" spans="3:3" x14ac:dyDescent="0.15">
      <c r="C1120" s="269"/>
    </row>
    <row r="1121" spans="3:3" x14ac:dyDescent="0.15">
      <c r="C1121" s="269"/>
    </row>
    <row r="1122" spans="3:3" x14ac:dyDescent="0.15">
      <c r="C1122" s="269"/>
    </row>
    <row r="1123" spans="3:3" x14ac:dyDescent="0.15">
      <c r="C1123" s="269"/>
    </row>
    <row r="1124" spans="3:3" x14ac:dyDescent="0.15">
      <c r="C1124" s="269"/>
    </row>
    <row r="1125" spans="3:3" x14ac:dyDescent="0.15">
      <c r="C1125" s="269"/>
    </row>
    <row r="1126" spans="3:3" x14ac:dyDescent="0.15">
      <c r="C1126" s="269"/>
    </row>
    <row r="1127" spans="3:3" x14ac:dyDescent="0.15">
      <c r="C1127" s="269"/>
    </row>
    <row r="1128" spans="3:3" x14ac:dyDescent="0.15">
      <c r="C1128" s="269"/>
    </row>
    <row r="1129" spans="3:3" x14ac:dyDescent="0.15">
      <c r="C1129" s="269"/>
    </row>
    <row r="1130" spans="3:3" x14ac:dyDescent="0.15">
      <c r="C1130" s="269"/>
    </row>
    <row r="1131" spans="3:3" x14ac:dyDescent="0.15">
      <c r="C1131" s="269"/>
    </row>
    <row r="1132" spans="3:3" x14ac:dyDescent="0.15">
      <c r="C1132" s="269"/>
    </row>
    <row r="1133" spans="3:3" x14ac:dyDescent="0.15">
      <c r="C1133" s="269"/>
    </row>
    <row r="1134" spans="3:3" x14ac:dyDescent="0.15">
      <c r="C1134" s="269"/>
    </row>
    <row r="1135" spans="3:3" x14ac:dyDescent="0.15">
      <c r="C1135" s="269"/>
    </row>
    <row r="1136" spans="3:3" x14ac:dyDescent="0.15">
      <c r="C1136" s="269"/>
    </row>
    <row r="1137" spans="3:3" x14ac:dyDescent="0.15">
      <c r="C1137" s="269"/>
    </row>
    <row r="1138" spans="3:3" x14ac:dyDescent="0.15">
      <c r="C1138" s="269"/>
    </row>
    <row r="1139" spans="3:3" x14ac:dyDescent="0.15">
      <c r="C1139" s="269"/>
    </row>
    <row r="1140" spans="3:3" x14ac:dyDescent="0.15">
      <c r="C1140" s="269"/>
    </row>
    <row r="1141" spans="3:3" x14ac:dyDescent="0.15">
      <c r="C1141" s="269"/>
    </row>
    <row r="1142" spans="3:3" x14ac:dyDescent="0.15">
      <c r="C1142" s="269"/>
    </row>
    <row r="1143" spans="3:3" x14ac:dyDescent="0.15">
      <c r="C1143" s="269"/>
    </row>
    <row r="1144" spans="3:3" x14ac:dyDescent="0.15">
      <c r="C1144" s="269"/>
    </row>
    <row r="1145" spans="3:3" x14ac:dyDescent="0.15">
      <c r="C1145" s="269"/>
    </row>
    <row r="1146" spans="3:3" x14ac:dyDescent="0.15">
      <c r="C1146" s="269"/>
    </row>
    <row r="1147" spans="3:3" x14ac:dyDescent="0.15">
      <c r="C1147" s="269"/>
    </row>
    <row r="1148" spans="3:3" x14ac:dyDescent="0.15">
      <c r="C1148" s="269"/>
    </row>
    <row r="1149" spans="3:3" x14ac:dyDescent="0.15">
      <c r="C1149" s="269"/>
    </row>
    <row r="1150" spans="3:3" x14ac:dyDescent="0.15">
      <c r="C1150" s="269"/>
    </row>
    <row r="1151" spans="3:3" x14ac:dyDescent="0.15">
      <c r="C1151" s="269"/>
    </row>
    <row r="1152" spans="3:3" x14ac:dyDescent="0.15">
      <c r="C1152" s="269"/>
    </row>
    <row r="1153" spans="3:3" x14ac:dyDescent="0.15">
      <c r="C1153" s="269"/>
    </row>
    <row r="1154" spans="3:3" x14ac:dyDescent="0.15">
      <c r="C1154" s="269"/>
    </row>
    <row r="1155" spans="3:3" x14ac:dyDescent="0.15">
      <c r="C1155" s="269"/>
    </row>
    <row r="1156" spans="3:3" x14ac:dyDescent="0.15">
      <c r="C1156" s="269"/>
    </row>
    <row r="1157" spans="3:3" x14ac:dyDescent="0.15">
      <c r="C1157" s="269"/>
    </row>
    <row r="1158" spans="3:3" x14ac:dyDescent="0.15">
      <c r="C1158" s="269"/>
    </row>
    <row r="1159" spans="3:3" x14ac:dyDescent="0.15">
      <c r="C1159" s="269"/>
    </row>
    <row r="1160" spans="3:3" x14ac:dyDescent="0.15">
      <c r="C1160" s="269"/>
    </row>
    <row r="1161" spans="3:3" x14ac:dyDescent="0.15">
      <c r="C1161" s="269"/>
    </row>
    <row r="1162" spans="3:3" x14ac:dyDescent="0.15">
      <c r="C1162" s="269"/>
    </row>
    <row r="1163" spans="3:3" x14ac:dyDescent="0.15">
      <c r="C1163" s="269"/>
    </row>
    <row r="1164" spans="3:3" x14ac:dyDescent="0.15">
      <c r="C1164" s="269"/>
    </row>
    <row r="1165" spans="3:3" x14ac:dyDescent="0.15">
      <c r="C1165" s="269"/>
    </row>
    <row r="1166" spans="3:3" x14ac:dyDescent="0.15">
      <c r="C1166" s="269"/>
    </row>
    <row r="1167" spans="3:3" x14ac:dyDescent="0.15">
      <c r="C1167" s="269"/>
    </row>
    <row r="1168" spans="3:3" x14ac:dyDescent="0.15">
      <c r="C1168" s="269"/>
    </row>
    <row r="1169" spans="3:3" x14ac:dyDescent="0.15">
      <c r="C1169" s="269"/>
    </row>
    <row r="1170" spans="3:3" x14ac:dyDescent="0.15">
      <c r="C1170" s="269"/>
    </row>
    <row r="1171" spans="3:3" x14ac:dyDescent="0.15">
      <c r="C1171" s="269"/>
    </row>
    <row r="1172" spans="3:3" x14ac:dyDescent="0.15">
      <c r="C1172" s="269"/>
    </row>
    <row r="1173" spans="3:3" x14ac:dyDescent="0.15">
      <c r="C1173" s="269"/>
    </row>
    <row r="1174" spans="3:3" x14ac:dyDescent="0.15">
      <c r="C1174" s="269"/>
    </row>
    <row r="1175" spans="3:3" x14ac:dyDescent="0.15">
      <c r="C1175" s="269"/>
    </row>
    <row r="1176" spans="3:3" x14ac:dyDescent="0.15">
      <c r="C1176" s="269"/>
    </row>
    <row r="1177" spans="3:3" x14ac:dyDescent="0.15">
      <c r="C1177" s="269"/>
    </row>
    <row r="1178" spans="3:3" x14ac:dyDescent="0.15">
      <c r="C1178" s="269"/>
    </row>
    <row r="1179" spans="3:3" x14ac:dyDescent="0.15">
      <c r="C1179" s="269"/>
    </row>
    <row r="1180" spans="3:3" x14ac:dyDescent="0.15">
      <c r="C1180" s="269"/>
    </row>
    <row r="1181" spans="3:3" x14ac:dyDescent="0.15">
      <c r="C1181" s="269"/>
    </row>
    <row r="1182" spans="3:3" x14ac:dyDescent="0.15">
      <c r="C1182" s="269"/>
    </row>
    <row r="1183" spans="3:3" x14ac:dyDescent="0.15">
      <c r="C1183" s="269"/>
    </row>
    <row r="1184" spans="3:3" x14ac:dyDescent="0.15">
      <c r="C1184" s="269"/>
    </row>
    <row r="1185" spans="3:3" x14ac:dyDescent="0.15">
      <c r="C1185" s="269"/>
    </row>
    <row r="1186" spans="3:3" x14ac:dyDescent="0.15">
      <c r="C1186" s="269"/>
    </row>
    <row r="1187" spans="3:3" x14ac:dyDescent="0.15">
      <c r="C1187" s="269"/>
    </row>
    <row r="1188" spans="3:3" x14ac:dyDescent="0.15">
      <c r="C1188" s="269"/>
    </row>
    <row r="1189" spans="3:3" x14ac:dyDescent="0.15">
      <c r="C1189" s="269"/>
    </row>
    <row r="1190" spans="3:3" x14ac:dyDescent="0.15">
      <c r="C1190" s="269"/>
    </row>
    <row r="1191" spans="3:3" x14ac:dyDescent="0.15">
      <c r="C1191" s="269"/>
    </row>
    <row r="1192" spans="3:3" x14ac:dyDescent="0.15">
      <c r="C1192" s="269"/>
    </row>
    <row r="1193" spans="3:3" x14ac:dyDescent="0.15">
      <c r="C1193" s="269"/>
    </row>
    <row r="1194" spans="3:3" x14ac:dyDescent="0.15">
      <c r="C1194" s="269"/>
    </row>
    <row r="1195" spans="3:3" x14ac:dyDescent="0.15">
      <c r="C1195" s="269"/>
    </row>
    <row r="1196" spans="3:3" x14ac:dyDescent="0.15">
      <c r="C1196" s="269"/>
    </row>
    <row r="1197" spans="3:3" x14ac:dyDescent="0.15">
      <c r="C1197" s="269"/>
    </row>
    <row r="1198" spans="3:3" x14ac:dyDescent="0.15">
      <c r="C1198" s="269"/>
    </row>
    <row r="1199" spans="3:3" x14ac:dyDescent="0.15">
      <c r="C1199" s="269"/>
    </row>
    <row r="1200" spans="3:3" x14ac:dyDescent="0.15">
      <c r="C1200" s="269"/>
    </row>
    <row r="1201" spans="3:3" x14ac:dyDescent="0.15">
      <c r="C1201" s="269"/>
    </row>
    <row r="1202" spans="3:3" x14ac:dyDescent="0.15">
      <c r="C1202" s="269"/>
    </row>
    <row r="1203" spans="3:3" x14ac:dyDescent="0.15">
      <c r="C1203" s="269"/>
    </row>
    <row r="1204" spans="3:3" x14ac:dyDescent="0.15">
      <c r="C1204" s="269"/>
    </row>
    <row r="1205" spans="3:3" x14ac:dyDescent="0.15">
      <c r="C1205" s="269"/>
    </row>
    <row r="1206" spans="3:3" x14ac:dyDescent="0.15">
      <c r="C1206" s="269"/>
    </row>
    <row r="1207" spans="3:3" x14ac:dyDescent="0.15">
      <c r="C1207" s="269"/>
    </row>
    <row r="1208" spans="3:3" x14ac:dyDescent="0.15">
      <c r="C1208" s="269"/>
    </row>
    <row r="1209" spans="3:3" x14ac:dyDescent="0.15">
      <c r="C1209" s="269"/>
    </row>
    <row r="1210" spans="3:3" x14ac:dyDescent="0.15">
      <c r="C1210" s="269"/>
    </row>
    <row r="1211" spans="3:3" x14ac:dyDescent="0.15">
      <c r="C1211" s="269"/>
    </row>
    <row r="1212" spans="3:3" x14ac:dyDescent="0.15">
      <c r="C1212" s="269"/>
    </row>
    <row r="1213" spans="3:3" x14ac:dyDescent="0.15">
      <c r="C1213" s="269"/>
    </row>
    <row r="1214" spans="3:3" x14ac:dyDescent="0.15">
      <c r="C1214" s="269"/>
    </row>
    <row r="1215" spans="3:3" x14ac:dyDescent="0.15">
      <c r="C1215" s="269"/>
    </row>
    <row r="1216" spans="3:3" x14ac:dyDescent="0.15">
      <c r="C1216" s="269"/>
    </row>
    <row r="1217" spans="3:3" x14ac:dyDescent="0.15">
      <c r="C1217" s="269"/>
    </row>
    <row r="1218" spans="3:3" x14ac:dyDescent="0.15">
      <c r="C1218" s="269"/>
    </row>
    <row r="1219" spans="3:3" x14ac:dyDescent="0.15">
      <c r="C1219" s="269"/>
    </row>
    <row r="1220" spans="3:3" x14ac:dyDescent="0.15">
      <c r="C1220" s="269"/>
    </row>
    <row r="1221" spans="3:3" x14ac:dyDescent="0.15">
      <c r="C1221" s="269"/>
    </row>
    <row r="1222" spans="3:3" x14ac:dyDescent="0.15">
      <c r="C1222" s="269"/>
    </row>
    <row r="1223" spans="3:3" x14ac:dyDescent="0.15">
      <c r="C1223" s="269"/>
    </row>
    <row r="1224" spans="3:3" x14ac:dyDescent="0.15">
      <c r="C1224" s="269"/>
    </row>
    <row r="1225" spans="3:3" x14ac:dyDescent="0.15">
      <c r="C1225" s="269"/>
    </row>
    <row r="1226" spans="3:3" x14ac:dyDescent="0.15">
      <c r="C1226" s="269"/>
    </row>
    <row r="1227" spans="3:3" x14ac:dyDescent="0.15">
      <c r="C1227" s="269"/>
    </row>
    <row r="1228" spans="3:3" x14ac:dyDescent="0.15">
      <c r="C1228" s="269"/>
    </row>
    <row r="1229" spans="3:3" x14ac:dyDescent="0.15">
      <c r="C1229" s="269"/>
    </row>
    <row r="1230" spans="3:3" x14ac:dyDescent="0.15">
      <c r="C1230" s="269"/>
    </row>
    <row r="1231" spans="3:3" x14ac:dyDescent="0.15">
      <c r="C1231" s="269"/>
    </row>
    <row r="1232" spans="3:3" x14ac:dyDescent="0.15">
      <c r="C1232" s="269"/>
    </row>
    <row r="1233" spans="3:3" x14ac:dyDescent="0.15">
      <c r="C1233" s="269"/>
    </row>
    <row r="1234" spans="3:3" x14ac:dyDescent="0.15">
      <c r="C1234" s="269"/>
    </row>
    <row r="1235" spans="3:3" x14ac:dyDescent="0.15">
      <c r="C1235" s="269"/>
    </row>
    <row r="1236" spans="3:3" x14ac:dyDescent="0.15">
      <c r="C1236" s="269"/>
    </row>
    <row r="1237" spans="3:3" x14ac:dyDescent="0.15">
      <c r="C1237" s="269"/>
    </row>
    <row r="1238" spans="3:3" x14ac:dyDescent="0.15">
      <c r="C1238" s="269"/>
    </row>
    <row r="1239" spans="3:3" x14ac:dyDescent="0.15">
      <c r="C1239" s="269" t="s">
        <v>591</v>
      </c>
    </row>
    <row r="1240" spans="3:3" x14ac:dyDescent="0.15">
      <c r="C1240" s="269" t="s">
        <v>592</v>
      </c>
    </row>
    <row r="1241" spans="3:3" x14ac:dyDescent="0.15">
      <c r="C1241" s="269" t="s">
        <v>593</v>
      </c>
    </row>
  </sheetData>
  <mergeCells count="50">
    <mergeCell ref="N209:P209"/>
    <mergeCell ref="N219:P219"/>
    <mergeCell ref="N225:P225"/>
    <mergeCell ref="N118:P118"/>
    <mergeCell ref="N133:P133"/>
    <mergeCell ref="N126:P126"/>
    <mergeCell ref="N141:P141"/>
    <mergeCell ref="N148:P148"/>
    <mergeCell ref="N51:P51"/>
    <mergeCell ref="N63:P63"/>
    <mergeCell ref="N71:P71"/>
    <mergeCell ref="N87:P87"/>
    <mergeCell ref="N107:P107"/>
    <mergeCell ref="N78:P78"/>
    <mergeCell ref="N95:P95"/>
    <mergeCell ref="N1:P1"/>
    <mergeCell ref="N9:P9"/>
    <mergeCell ref="N16:P16"/>
    <mergeCell ref="A1:L1"/>
    <mergeCell ref="A9:L9"/>
    <mergeCell ref="A16:L16"/>
    <mergeCell ref="N22:P22"/>
    <mergeCell ref="N39:P39"/>
    <mergeCell ref="A22:L22"/>
    <mergeCell ref="A31:L31"/>
    <mergeCell ref="A39:L39"/>
    <mergeCell ref="N31:P31"/>
    <mergeCell ref="A141:L141"/>
    <mergeCell ref="A51:L51"/>
    <mergeCell ref="A63:L63"/>
    <mergeCell ref="A71:L71"/>
    <mergeCell ref="A78:L78"/>
    <mergeCell ref="A87:L87"/>
    <mergeCell ref="A95:L95"/>
    <mergeCell ref="A107:L107"/>
    <mergeCell ref="A118:L118"/>
    <mergeCell ref="A126:L126"/>
    <mergeCell ref="A133:L133"/>
    <mergeCell ref="A148:L148"/>
    <mergeCell ref="A156:L156"/>
    <mergeCell ref="A164:L164"/>
    <mergeCell ref="A201:L201"/>
    <mergeCell ref="N201:P201"/>
    <mergeCell ref="N156:P156"/>
    <mergeCell ref="N164:P164"/>
    <mergeCell ref="A219:L219"/>
    <mergeCell ref="A225:L225"/>
    <mergeCell ref="A231:L231"/>
    <mergeCell ref="A240:L240"/>
    <mergeCell ref="N231:P231"/>
  </mergeCells>
  <phoneticPr fontId="37"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1099"/>
  <sheetViews>
    <sheetView showGridLines="0" tabSelected="1" topLeftCell="A68" workbookViewId="0">
      <selection activeCell="M129" sqref="M129:M136"/>
    </sheetView>
  </sheetViews>
  <sheetFormatPr baseColWidth="10" defaultColWidth="12" defaultRowHeight="13.5" x14ac:dyDescent="0.25"/>
  <cols>
    <col min="1" max="1" width="43.33203125" style="3" customWidth="1"/>
    <col min="2" max="2" width="8.33203125" style="3" customWidth="1"/>
    <col min="3" max="14" width="7.5" style="3" customWidth="1"/>
    <col min="15" max="20" width="6.66406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53</v>
      </c>
      <c r="S1" s="92"/>
      <c r="T1" s="92"/>
      <c r="U1" s="92"/>
      <c r="V1" s="92"/>
      <c r="W1" s="92"/>
      <c r="X1" s="92"/>
      <c r="Y1" s="92"/>
      <c r="Z1" s="92"/>
      <c r="AA1" s="92"/>
      <c r="AB1" s="92"/>
      <c r="AC1" s="92"/>
      <c r="AD1" s="92"/>
      <c r="AE1" s="92"/>
      <c r="AF1" s="92"/>
    </row>
    <row r="2" spans="1:32" ht="12.75" customHeight="1" x14ac:dyDescent="0.25">
      <c r="A2" s="4" t="s">
        <v>0</v>
      </c>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490</v>
      </c>
      <c r="B6" s="13">
        <v>30052.300000000003</v>
      </c>
      <c r="C6" s="13">
        <v>34232.599999999991</v>
      </c>
      <c r="D6" s="13">
        <v>32684.899999999991</v>
      </c>
      <c r="E6" s="13">
        <v>33372.490223577137</v>
      </c>
      <c r="F6" s="13">
        <v>30972.604226046482</v>
      </c>
      <c r="G6" s="13">
        <v>31591.691435571491</v>
      </c>
      <c r="H6" s="13">
        <v>32570.733920705636</v>
      </c>
      <c r="I6" s="13">
        <v>32793.928063845269</v>
      </c>
      <c r="J6" s="13">
        <v>36569.402451127746</v>
      </c>
      <c r="K6" s="13">
        <v>35570.861825943139</v>
      </c>
      <c r="L6" s="13">
        <v>36375.160488700232</v>
      </c>
      <c r="M6" s="14">
        <v>0.84327571034394921</v>
      </c>
      <c r="N6" s="14">
        <v>-0.53665601324773826</v>
      </c>
      <c r="O6" s="14">
        <v>0.50437846277364695</v>
      </c>
      <c r="P6" s="14">
        <v>1.1647079072842237</v>
      </c>
      <c r="Q6" s="14">
        <v>-5.3243366887456567E-2</v>
      </c>
      <c r="S6" s="92"/>
      <c r="T6" s="92"/>
      <c r="U6" s="92"/>
      <c r="V6" s="92"/>
      <c r="W6" s="92"/>
      <c r="X6" s="92"/>
      <c r="Y6" s="92"/>
      <c r="Z6" s="92"/>
      <c r="AA6" s="92"/>
      <c r="AB6" s="92"/>
      <c r="AC6" s="92"/>
      <c r="AD6" s="92"/>
      <c r="AE6" s="92"/>
      <c r="AF6" s="92"/>
    </row>
    <row r="7" spans="1:32" ht="12.75" customHeight="1" x14ac:dyDescent="0.25">
      <c r="A7" s="16" t="s">
        <v>4</v>
      </c>
      <c r="B7" s="17">
        <v>161.50000000000045</v>
      </c>
      <c r="C7" s="17">
        <v>211.40000000000063</v>
      </c>
      <c r="D7" s="17">
        <v>237.99999999999994</v>
      </c>
      <c r="E7" s="17">
        <v>209.60634094363925</v>
      </c>
      <c r="F7" s="17">
        <v>95.027972448502297</v>
      </c>
      <c r="G7" s="17">
        <v>95.225736644229457</v>
      </c>
      <c r="H7" s="17">
        <v>0</v>
      </c>
      <c r="I7" s="17">
        <v>0</v>
      </c>
      <c r="J7" s="17">
        <v>0</v>
      </c>
      <c r="K7" s="17">
        <v>0</v>
      </c>
      <c r="L7" s="17">
        <v>0</v>
      </c>
      <c r="M7" s="18">
        <v>3.9538176114951362</v>
      </c>
      <c r="N7" s="19">
        <v>-8.7721477321651697</v>
      </c>
      <c r="O7" s="19">
        <v>-100</v>
      </c>
      <c r="P7" s="19">
        <v>0</v>
      </c>
      <c r="Q7" s="19">
        <v>0</v>
      </c>
      <c r="S7" s="92"/>
      <c r="T7" s="92"/>
      <c r="U7" s="92"/>
      <c r="V7" s="92"/>
      <c r="W7" s="92"/>
      <c r="X7" s="92"/>
      <c r="Y7" s="92"/>
      <c r="Z7" s="92"/>
      <c r="AA7" s="92"/>
      <c r="AB7" s="92"/>
      <c r="AC7" s="92"/>
      <c r="AD7" s="92"/>
      <c r="AE7" s="92"/>
      <c r="AF7" s="92"/>
    </row>
    <row r="8" spans="1:32" ht="12.75" customHeight="1" x14ac:dyDescent="0.25">
      <c r="A8" s="16" t="s">
        <v>5</v>
      </c>
      <c r="B8" s="17">
        <v>1.6626700016786344E-12</v>
      </c>
      <c r="C8" s="17">
        <v>0</v>
      </c>
      <c r="D8" s="17">
        <v>3.5242919693700969E-12</v>
      </c>
      <c r="E8" s="17">
        <v>0</v>
      </c>
      <c r="F8" s="17">
        <v>0</v>
      </c>
      <c r="G8" s="17">
        <v>0</v>
      </c>
      <c r="H8" s="17">
        <v>0</v>
      </c>
      <c r="I8" s="17">
        <v>0</v>
      </c>
      <c r="J8" s="17">
        <v>0</v>
      </c>
      <c r="K8" s="17">
        <v>0</v>
      </c>
      <c r="L8" s="17">
        <v>0</v>
      </c>
      <c r="M8" s="18">
        <v>7.8019413499415657</v>
      </c>
      <c r="N8" s="19">
        <v>-100</v>
      </c>
      <c r="O8" s="19">
        <v>0</v>
      </c>
      <c r="P8" s="19">
        <v>0</v>
      </c>
      <c r="Q8" s="19">
        <v>0</v>
      </c>
      <c r="S8" s="92"/>
      <c r="T8" s="92"/>
      <c r="U8" s="92"/>
      <c r="V8" s="92"/>
      <c r="W8" s="92"/>
      <c r="X8" s="92"/>
      <c r="Y8" s="92"/>
      <c r="Z8" s="92"/>
      <c r="AA8" s="92"/>
      <c r="AB8" s="92"/>
      <c r="AC8" s="92"/>
      <c r="AD8" s="92"/>
      <c r="AE8" s="92"/>
      <c r="AF8" s="92"/>
    </row>
    <row r="9" spans="1:32" ht="12.75" customHeight="1" x14ac:dyDescent="0.25">
      <c r="A9" s="16" t="s">
        <v>6</v>
      </c>
      <c r="B9" s="207">
        <v>40.299999999999955</v>
      </c>
      <c r="C9" s="207">
        <v>43.600000000000023</v>
      </c>
      <c r="D9" s="207">
        <v>18.299999999999955</v>
      </c>
      <c r="E9" s="207">
        <v>0</v>
      </c>
      <c r="F9" s="207">
        <v>0</v>
      </c>
      <c r="G9" s="207">
        <v>0</v>
      </c>
      <c r="H9" s="207">
        <v>0</v>
      </c>
      <c r="I9" s="207">
        <v>0</v>
      </c>
      <c r="J9" s="207">
        <v>0</v>
      </c>
      <c r="K9" s="207">
        <v>0</v>
      </c>
      <c r="L9" s="207">
        <v>0</v>
      </c>
      <c r="M9" s="194">
        <v>-7.5909289766470822</v>
      </c>
      <c r="N9" s="194">
        <v>-100</v>
      </c>
      <c r="O9" s="194">
        <v>0</v>
      </c>
      <c r="P9" s="19">
        <v>0</v>
      </c>
      <c r="Q9" s="19">
        <v>0</v>
      </c>
      <c r="S9" s="92"/>
      <c r="T9" s="92"/>
      <c r="U9" s="92"/>
      <c r="V9" s="92"/>
      <c r="W9" s="92"/>
      <c r="X9" s="92"/>
      <c r="Y9" s="92"/>
      <c r="Z9" s="92"/>
      <c r="AA9" s="92"/>
      <c r="AB9" s="92"/>
      <c r="AC9" s="92"/>
      <c r="AD9" s="92"/>
      <c r="AE9" s="92"/>
      <c r="AF9" s="92"/>
    </row>
    <row r="10" spans="1:32" ht="12.75" customHeight="1" x14ac:dyDescent="0.25">
      <c r="A10" s="16" t="s">
        <v>7</v>
      </c>
      <c r="B10" s="17">
        <v>14784.9</v>
      </c>
      <c r="C10" s="17">
        <v>18669.900000000001</v>
      </c>
      <c r="D10" s="17">
        <v>14916.9</v>
      </c>
      <c r="E10" s="17">
        <v>14361.814108418141</v>
      </c>
      <c r="F10" s="17">
        <v>12191.882250317532</v>
      </c>
      <c r="G10" s="17">
        <v>12191.882250317532</v>
      </c>
      <c r="H10" s="17">
        <v>12191.882250317532</v>
      </c>
      <c r="I10" s="17">
        <v>12191.882250317532</v>
      </c>
      <c r="J10" s="17">
        <v>16057.808566107005</v>
      </c>
      <c r="K10" s="17">
        <v>13952.344565557898</v>
      </c>
      <c r="L10" s="17">
        <v>13952.344565557898</v>
      </c>
      <c r="M10" s="18">
        <v>8.892360079815198E-2</v>
      </c>
      <c r="N10" s="19">
        <v>-1.9970343208953856</v>
      </c>
      <c r="O10" s="19">
        <v>0</v>
      </c>
      <c r="P10" s="19">
        <v>2.792529127355925</v>
      </c>
      <c r="Q10" s="19">
        <v>-1.3956461137193399</v>
      </c>
      <c r="S10" s="92"/>
      <c r="T10" s="92"/>
      <c r="U10" s="92"/>
      <c r="V10" s="92"/>
      <c r="W10" s="92"/>
      <c r="X10" s="92"/>
      <c r="Y10" s="92"/>
      <c r="Z10" s="92"/>
      <c r="AA10" s="92"/>
      <c r="AB10" s="92"/>
      <c r="AC10" s="92"/>
      <c r="AD10" s="92"/>
      <c r="AE10" s="92"/>
      <c r="AF10" s="92"/>
    </row>
    <row r="11" spans="1:32" ht="12.75" customHeight="1" x14ac:dyDescent="0.25">
      <c r="A11" s="16" t="s">
        <v>54</v>
      </c>
      <c r="B11" s="17">
        <v>15065.599999999999</v>
      </c>
      <c r="C11" s="17">
        <v>15307.7</v>
      </c>
      <c r="D11" s="17">
        <v>17511.699999999997</v>
      </c>
      <c r="E11" s="17">
        <v>18801.069774215357</v>
      </c>
      <c r="F11" s="17">
        <v>18685.694003280445</v>
      </c>
      <c r="G11" s="17">
        <v>19304.58344860973</v>
      </c>
      <c r="H11" s="17">
        <v>20378.851670388103</v>
      </c>
      <c r="I11" s="17">
        <v>20602.045813527733</v>
      </c>
      <c r="J11" s="17">
        <v>20511.593885020735</v>
      </c>
      <c r="K11" s="17">
        <v>21618.517260385248</v>
      </c>
      <c r="L11" s="17">
        <v>22422.815923142345</v>
      </c>
      <c r="M11" s="18">
        <v>1.5159276635244634</v>
      </c>
      <c r="N11" s="19">
        <v>0.65099960616139541</v>
      </c>
      <c r="O11" s="19">
        <v>0.87116752653526586</v>
      </c>
      <c r="P11" s="19">
        <v>6.4947094961453899E-2</v>
      </c>
      <c r="Q11" s="19">
        <v>0.89486747982565618</v>
      </c>
      <c r="S11" s="92"/>
      <c r="T11" s="92"/>
      <c r="U11" s="92"/>
      <c r="V11" s="92"/>
      <c r="W11" s="92"/>
      <c r="X11" s="92"/>
      <c r="Y11" s="92"/>
      <c r="Z11" s="92"/>
      <c r="AA11" s="92"/>
      <c r="AB11" s="92"/>
      <c r="AC11" s="92"/>
      <c r="AD11" s="92"/>
      <c r="AE11" s="92"/>
      <c r="AF11" s="92"/>
    </row>
    <row r="12" spans="1:32" ht="12.75" customHeight="1" x14ac:dyDescent="0.25">
      <c r="A12" s="39" t="s">
        <v>8</v>
      </c>
      <c r="B12" s="17">
        <v>6757</v>
      </c>
      <c r="C12" s="17">
        <v>6259.9</v>
      </c>
      <c r="D12" s="17">
        <v>5709.2</v>
      </c>
      <c r="E12" s="17">
        <v>6203.0238244190887</v>
      </c>
      <c r="F12" s="17">
        <v>6052.6296777079433</v>
      </c>
      <c r="G12" s="17">
        <v>6005.8215945066822</v>
      </c>
      <c r="H12" s="17">
        <v>6002.7950853825041</v>
      </c>
      <c r="I12" s="17">
        <v>6131.0653086304419</v>
      </c>
      <c r="J12" s="17">
        <v>6130.240274342128</v>
      </c>
      <c r="K12" s="17">
        <v>6318.6601354417762</v>
      </c>
      <c r="L12" s="17">
        <v>6509.0461604246448</v>
      </c>
      <c r="M12" s="18">
        <v>-1.6708842171066829</v>
      </c>
      <c r="N12" s="19">
        <v>0.58584868329192297</v>
      </c>
      <c r="O12" s="19">
        <v>-8.2642100194896262E-2</v>
      </c>
      <c r="P12" s="19">
        <v>0.21030821142948852</v>
      </c>
      <c r="Q12" s="19">
        <v>0.6013909447231125</v>
      </c>
      <c r="S12" s="92"/>
      <c r="T12" s="92"/>
      <c r="U12" s="92"/>
      <c r="V12" s="92"/>
      <c r="W12" s="92"/>
      <c r="X12" s="92"/>
      <c r="Y12" s="92"/>
      <c r="Z12" s="92"/>
      <c r="AA12" s="92"/>
      <c r="AB12" s="92"/>
      <c r="AC12" s="92"/>
      <c r="AD12" s="92"/>
      <c r="AE12" s="92"/>
      <c r="AF12" s="92"/>
    </row>
    <row r="13" spans="1:32" ht="12.75" customHeight="1" x14ac:dyDescent="0.25">
      <c r="A13" s="39" t="s">
        <v>76</v>
      </c>
      <c r="B13" s="17">
        <v>8263.9</v>
      </c>
      <c r="C13" s="17">
        <v>8961.2000000000007</v>
      </c>
      <c r="D13" s="17">
        <v>11490.4</v>
      </c>
      <c r="E13" s="17">
        <v>11433.930101273831</v>
      </c>
      <c r="F13" s="17">
        <v>11353.33449665443</v>
      </c>
      <c r="G13" s="17">
        <v>11566.472246674508</v>
      </c>
      <c r="H13" s="17">
        <v>12341.480965343228</v>
      </c>
      <c r="I13" s="17">
        <v>12403.572851869196</v>
      </c>
      <c r="J13" s="17">
        <v>12226.351178786752</v>
      </c>
      <c r="K13" s="17">
        <v>12860.034119316342</v>
      </c>
      <c r="L13" s="17">
        <v>13100.886002549278</v>
      </c>
      <c r="M13" s="18">
        <v>3.3510776533498987</v>
      </c>
      <c r="N13" s="19">
        <v>-0.1199321748519222</v>
      </c>
      <c r="O13" s="19">
        <v>0.83803739364756158</v>
      </c>
      <c r="P13" s="19">
        <v>-9.3680787622307804E-2</v>
      </c>
      <c r="Q13" s="19">
        <v>0.69325502987336307</v>
      </c>
      <c r="S13" s="92"/>
      <c r="T13" s="92"/>
      <c r="U13" s="92"/>
      <c r="V13" s="92"/>
      <c r="W13" s="92"/>
      <c r="X13" s="92"/>
      <c r="Y13" s="92"/>
      <c r="Z13" s="92"/>
      <c r="AA13" s="92"/>
      <c r="AB13" s="92"/>
      <c r="AC13" s="92"/>
      <c r="AD13" s="92"/>
      <c r="AE13" s="92"/>
      <c r="AF13" s="92"/>
    </row>
    <row r="14" spans="1:32" ht="12.75" customHeight="1" x14ac:dyDescent="0.25">
      <c r="A14" s="40" t="s">
        <v>14</v>
      </c>
      <c r="B14" s="17">
        <v>39.299999999999997</v>
      </c>
      <c r="C14" s="17">
        <v>80.5</v>
      </c>
      <c r="D14" s="17">
        <v>301.10000000000002</v>
      </c>
      <c r="E14" s="17">
        <v>1146.8494250363112</v>
      </c>
      <c r="F14" s="17">
        <v>1249.258673912326</v>
      </c>
      <c r="G14" s="17">
        <v>1677.9333467596941</v>
      </c>
      <c r="H14" s="17">
        <v>1924.21512982477</v>
      </c>
      <c r="I14" s="17">
        <v>1929.0997528767859</v>
      </c>
      <c r="J14" s="17">
        <v>1962.260022175117</v>
      </c>
      <c r="K14" s="17">
        <v>2231.0475847263679</v>
      </c>
      <c r="L14" s="17">
        <v>2578.5667072034585</v>
      </c>
      <c r="M14" s="18">
        <v>22.583444496351323</v>
      </c>
      <c r="N14" s="19">
        <v>15.290669668990176</v>
      </c>
      <c r="O14" s="19">
        <v>4.4143345894519959</v>
      </c>
      <c r="P14" s="19">
        <v>0.19597900503791621</v>
      </c>
      <c r="Q14" s="19">
        <v>2.7690120431161924</v>
      </c>
      <c r="S14" s="92"/>
      <c r="T14" s="92"/>
      <c r="U14" s="92"/>
      <c r="V14" s="92"/>
      <c r="W14" s="92"/>
      <c r="X14" s="92"/>
      <c r="Y14" s="92"/>
      <c r="Z14" s="92"/>
      <c r="AA14" s="92"/>
      <c r="AB14" s="92"/>
      <c r="AC14" s="92"/>
      <c r="AD14" s="92"/>
      <c r="AE14" s="92"/>
      <c r="AF14" s="92"/>
    </row>
    <row r="15" spans="1:32" ht="12.75" customHeight="1" x14ac:dyDescent="0.25">
      <c r="A15" s="40" t="s">
        <v>15</v>
      </c>
      <c r="B15" s="17">
        <v>5.3999999999999995</v>
      </c>
      <c r="C15" s="17">
        <v>6.1000000000000005</v>
      </c>
      <c r="D15" s="17">
        <v>11</v>
      </c>
      <c r="E15" s="17">
        <v>17.266423486126385</v>
      </c>
      <c r="F15" s="17">
        <v>30.083582660626352</v>
      </c>
      <c r="G15" s="17">
        <v>52.891029478789648</v>
      </c>
      <c r="H15" s="17">
        <v>104.89797886902988</v>
      </c>
      <c r="I15" s="17">
        <v>129.0508013431371</v>
      </c>
      <c r="J15" s="17">
        <v>179.95035606178382</v>
      </c>
      <c r="K15" s="17">
        <v>192.73288401564065</v>
      </c>
      <c r="L15" s="17">
        <v>217.48558103358934</v>
      </c>
      <c r="M15" s="18">
        <v>7.3741879910668162</v>
      </c>
      <c r="N15" s="19">
        <v>10.584354442860789</v>
      </c>
      <c r="O15" s="19">
        <v>13.303612414442378</v>
      </c>
      <c r="P15" s="19">
        <v>5.5452174492446549</v>
      </c>
      <c r="Q15" s="19">
        <v>1.9125752219460335</v>
      </c>
      <c r="S15" s="92"/>
      <c r="T15" s="92"/>
      <c r="U15" s="92"/>
      <c r="V15" s="92"/>
      <c r="W15" s="92"/>
      <c r="X15" s="92"/>
      <c r="Y15" s="92"/>
      <c r="Z15" s="92"/>
      <c r="AA15" s="92"/>
      <c r="AB15" s="92"/>
      <c r="AC15" s="92"/>
      <c r="AD15" s="92"/>
      <c r="AE15" s="92"/>
      <c r="AF15" s="92"/>
    </row>
    <row r="16" spans="1:32" ht="12.75" customHeight="1" x14ac:dyDescent="0.25">
      <c r="A16" s="40" t="s">
        <v>16</v>
      </c>
      <c r="B16" s="207">
        <v>0</v>
      </c>
      <c r="C16" s="207">
        <v>0</v>
      </c>
      <c r="D16" s="207">
        <v>0</v>
      </c>
      <c r="E16" s="207">
        <v>0</v>
      </c>
      <c r="F16" s="207">
        <v>0.38757234512141303</v>
      </c>
      <c r="G16" s="207">
        <v>1.4652311900541801</v>
      </c>
      <c r="H16" s="207">
        <v>5.4625109685677584</v>
      </c>
      <c r="I16" s="207">
        <v>9.2570988081731382</v>
      </c>
      <c r="J16" s="207">
        <v>12.792053654954321</v>
      </c>
      <c r="K16" s="207">
        <v>16.04253688512264</v>
      </c>
      <c r="L16" s="207">
        <v>16.831471931374431</v>
      </c>
      <c r="M16" s="194">
        <v>0</v>
      </c>
      <c r="N16" s="194">
        <v>0</v>
      </c>
      <c r="O16" s="194">
        <v>30.287861003045656</v>
      </c>
      <c r="P16" s="19">
        <v>8.8816754364565718</v>
      </c>
      <c r="Q16" s="19">
        <v>2.7822646534370277</v>
      </c>
      <c r="S16" s="92"/>
      <c r="T16" s="92"/>
      <c r="U16" s="92"/>
      <c r="V16" s="92"/>
      <c r="W16" s="92"/>
      <c r="X16" s="92"/>
      <c r="Y16" s="92"/>
      <c r="Z16" s="92"/>
      <c r="AA16" s="92"/>
      <c r="AB16" s="92"/>
      <c r="AC16" s="92"/>
      <c r="AD16" s="92"/>
      <c r="AE16" s="92"/>
      <c r="AF16" s="92"/>
    </row>
    <row r="17" spans="1:32" ht="2.1" customHeight="1" x14ac:dyDescent="0.25">
      <c r="A17" s="11"/>
      <c r="B17" s="20"/>
      <c r="C17" s="20"/>
      <c r="D17" s="20"/>
      <c r="E17" s="20"/>
      <c r="F17" s="20"/>
      <c r="G17" s="20"/>
      <c r="H17" s="20"/>
      <c r="I17" s="20"/>
      <c r="J17" s="20"/>
      <c r="K17" s="20"/>
      <c r="L17" s="20"/>
      <c r="M17" s="21"/>
      <c r="N17" s="21"/>
      <c r="O17" s="21"/>
      <c r="P17" s="21"/>
      <c r="Q17" s="21"/>
      <c r="S17" s="92"/>
      <c r="T17" s="92"/>
      <c r="U17" s="92"/>
      <c r="V17" s="92"/>
      <c r="W17" s="92"/>
      <c r="X17" s="92"/>
      <c r="Y17" s="92"/>
      <c r="Z17" s="92"/>
      <c r="AA17" s="92"/>
      <c r="AB17" s="92"/>
      <c r="AC17" s="92"/>
      <c r="AD17" s="92"/>
      <c r="AE17" s="92"/>
      <c r="AF17" s="92"/>
    </row>
    <row r="18" spans="1:32" ht="12.75" customHeight="1" x14ac:dyDescent="0.25">
      <c r="A18" s="4" t="s">
        <v>9</v>
      </c>
      <c r="B18" s="13">
        <v>20435.999999999996</v>
      </c>
      <c r="C18" s="13">
        <v>19460.099999999995</v>
      </c>
      <c r="D18" s="13">
        <v>19293.900000000001</v>
      </c>
      <c r="E18" s="13">
        <v>15820.039478674458</v>
      </c>
      <c r="F18" s="13">
        <v>16864.847233358752</v>
      </c>
      <c r="G18" s="13">
        <v>16523.614427861459</v>
      </c>
      <c r="H18" s="13">
        <v>15666.615691896728</v>
      </c>
      <c r="I18" s="13">
        <v>15874.392240355595</v>
      </c>
      <c r="J18" s="13">
        <v>14402.621864596551</v>
      </c>
      <c r="K18" s="13">
        <v>14841.173070704692</v>
      </c>
      <c r="L18" s="13">
        <v>15040.722856086002</v>
      </c>
      <c r="M18" s="14">
        <v>-0.5734401959236135</v>
      </c>
      <c r="N18" s="15">
        <v>-1.3365633329876059</v>
      </c>
      <c r="O18" s="15">
        <v>-0.73428437169897887</v>
      </c>
      <c r="P18" s="15">
        <v>-0.8376896162629599</v>
      </c>
      <c r="Q18" s="15">
        <v>0.43445217560755811</v>
      </c>
      <c r="S18" s="92"/>
      <c r="T18" s="92"/>
      <c r="U18" s="92"/>
      <c r="V18" s="92"/>
      <c r="W18" s="92"/>
      <c r="X18" s="92"/>
      <c r="Y18" s="92"/>
      <c r="Z18" s="92"/>
      <c r="AA18" s="92"/>
      <c r="AB18" s="92"/>
      <c r="AC18" s="92"/>
      <c r="AD18" s="92"/>
      <c r="AE18" s="92"/>
      <c r="AF18" s="92"/>
    </row>
    <row r="19" spans="1:32" ht="12.75" customHeight="1" x14ac:dyDescent="0.25">
      <c r="A19" s="16" t="s">
        <v>4</v>
      </c>
      <c r="B19" s="17">
        <v>2409.2999999999997</v>
      </c>
      <c r="C19" s="17">
        <v>2555.6</v>
      </c>
      <c r="D19" s="17">
        <v>2547.7000000000003</v>
      </c>
      <c r="E19" s="17">
        <v>2053.6254802476019</v>
      </c>
      <c r="F19" s="17">
        <v>1917.2596128832188</v>
      </c>
      <c r="G19" s="17">
        <v>1642.9242556641302</v>
      </c>
      <c r="H19" s="17">
        <v>1352.2838360198634</v>
      </c>
      <c r="I19" s="17">
        <v>927.98120192168142</v>
      </c>
      <c r="J19" s="17">
        <v>691.85137184429584</v>
      </c>
      <c r="K19" s="17">
        <v>568.51999461086325</v>
      </c>
      <c r="L19" s="17">
        <v>484.33578351920005</v>
      </c>
      <c r="M19" s="18">
        <v>0.56011020934789713</v>
      </c>
      <c r="N19" s="19">
        <v>-2.8029097805133185</v>
      </c>
      <c r="O19" s="19">
        <v>-3.4307867330546693</v>
      </c>
      <c r="P19" s="19">
        <v>-6.4821540422410173</v>
      </c>
      <c r="Q19" s="19">
        <v>-3.5030970384096749</v>
      </c>
      <c r="S19" s="92"/>
      <c r="T19" s="92"/>
      <c r="U19" s="92"/>
      <c r="V19" s="92"/>
      <c r="W19" s="92"/>
      <c r="X19" s="92"/>
      <c r="Y19" s="92"/>
      <c r="Z19" s="92"/>
      <c r="AA19" s="92"/>
      <c r="AB19" s="92"/>
      <c r="AC19" s="92"/>
      <c r="AD19" s="92"/>
      <c r="AE19" s="92"/>
      <c r="AF19" s="92"/>
    </row>
    <row r="20" spans="1:32" ht="12.75" customHeight="1" x14ac:dyDescent="0.25">
      <c r="A20" s="16" t="s">
        <v>5</v>
      </c>
      <c r="B20" s="17">
        <v>16848.699999999997</v>
      </c>
      <c r="C20" s="17">
        <v>16697.499999999996</v>
      </c>
      <c r="D20" s="17">
        <v>15101.7</v>
      </c>
      <c r="E20" s="17">
        <v>13853.13532252225</v>
      </c>
      <c r="F20" s="17">
        <v>13094.785157153394</v>
      </c>
      <c r="G20" s="17">
        <v>12668.654133391025</v>
      </c>
      <c r="H20" s="17">
        <v>12339.670942741881</v>
      </c>
      <c r="I20" s="17">
        <v>12371.779058311864</v>
      </c>
      <c r="J20" s="17">
        <v>12461.271039744684</v>
      </c>
      <c r="K20" s="17">
        <v>12561.649902499672</v>
      </c>
      <c r="L20" s="17">
        <v>12779.530869855484</v>
      </c>
      <c r="M20" s="18">
        <v>-1.0886922019291534</v>
      </c>
      <c r="N20" s="19">
        <v>-1.4158142221897707</v>
      </c>
      <c r="O20" s="19">
        <v>-0.59218681191843814</v>
      </c>
      <c r="P20" s="19">
        <v>9.8109751656716426E-2</v>
      </c>
      <c r="Q20" s="19">
        <v>0.25251049568042472</v>
      </c>
      <c r="S20" s="92"/>
      <c r="T20" s="92"/>
      <c r="U20" s="92"/>
      <c r="V20" s="92"/>
      <c r="W20" s="92"/>
      <c r="X20" s="92"/>
      <c r="Y20" s="92"/>
      <c r="Z20" s="92"/>
      <c r="AA20" s="92"/>
      <c r="AB20" s="92"/>
      <c r="AC20" s="92"/>
      <c r="AD20" s="92"/>
      <c r="AE20" s="92"/>
      <c r="AF20" s="92"/>
    </row>
    <row r="21" spans="1:32" ht="12.75" customHeight="1" x14ac:dyDescent="0.25">
      <c r="A21" s="16" t="s">
        <v>10</v>
      </c>
      <c r="B21" s="17">
        <v>21605.699999999997</v>
      </c>
      <c r="C21" s="17">
        <v>19368.899999999998</v>
      </c>
      <c r="D21" s="17">
        <v>19139.400000000001</v>
      </c>
      <c r="E21" s="17">
        <v>15905.041855300324</v>
      </c>
      <c r="F21" s="17">
        <v>15009.88965312208</v>
      </c>
      <c r="G21" s="17">
        <v>14369.680818230025</v>
      </c>
      <c r="H21" s="17">
        <v>13907.003195427802</v>
      </c>
      <c r="I21" s="17">
        <v>13679.787233835892</v>
      </c>
      <c r="J21" s="17">
        <v>13481.167919438825</v>
      </c>
      <c r="K21" s="17">
        <v>13328.405958002313</v>
      </c>
      <c r="L21" s="17">
        <v>13239.183581055666</v>
      </c>
      <c r="M21" s="18">
        <v>-1.2047651953465688</v>
      </c>
      <c r="N21" s="19">
        <v>-2.4011010957097345</v>
      </c>
      <c r="O21" s="19">
        <v>-0.7602628084919405</v>
      </c>
      <c r="P21" s="19">
        <v>-0.31050490956906485</v>
      </c>
      <c r="Q21" s="19">
        <v>-0.1809646321351166</v>
      </c>
      <c r="S21" s="92"/>
      <c r="T21" s="92"/>
      <c r="U21" s="92"/>
      <c r="V21" s="92"/>
      <c r="W21" s="92"/>
      <c r="X21" s="92"/>
      <c r="Y21" s="92"/>
      <c r="Z21" s="92"/>
      <c r="AA21" s="92"/>
      <c r="AB21" s="92"/>
      <c r="AC21" s="92"/>
      <c r="AD21" s="92"/>
      <c r="AE21" s="92"/>
      <c r="AF21" s="92"/>
    </row>
    <row r="22" spans="1:32" ht="12.75" customHeight="1" x14ac:dyDescent="0.25">
      <c r="A22" s="16" t="s">
        <v>11</v>
      </c>
      <c r="B22" s="207">
        <v>-4757</v>
      </c>
      <c r="C22" s="207">
        <v>-2671.4000000000005</v>
      </c>
      <c r="D22" s="207">
        <v>-4037.7000000000003</v>
      </c>
      <c r="E22" s="207">
        <v>-2051.9065327780736</v>
      </c>
      <c r="F22" s="207">
        <v>-1915.1044959686865</v>
      </c>
      <c r="G22" s="207">
        <v>-1701.0266848389999</v>
      </c>
      <c r="H22" s="207">
        <v>-1567.3322526859213</v>
      </c>
      <c r="I22" s="207">
        <v>-1308.0081755240285</v>
      </c>
      <c r="J22" s="207">
        <v>-1019.896879694141</v>
      </c>
      <c r="K22" s="207">
        <v>-766.75605550264049</v>
      </c>
      <c r="L22" s="207">
        <v>-459.65271120018167</v>
      </c>
      <c r="M22" s="194">
        <v>-1.6260545942117344</v>
      </c>
      <c r="N22" s="194">
        <v>-7.1876342511938862</v>
      </c>
      <c r="O22" s="194">
        <v>-1.9840261005213855</v>
      </c>
      <c r="P22" s="19">
        <v>-4.2057328645853209</v>
      </c>
      <c r="Q22" s="19">
        <v>-7.6605345089331482</v>
      </c>
      <c r="S22" s="92"/>
      <c r="T22" s="92"/>
      <c r="U22" s="92"/>
      <c r="V22" s="92"/>
      <c r="W22" s="92"/>
      <c r="X22" s="92"/>
      <c r="Y22" s="92"/>
      <c r="Z22" s="92"/>
      <c r="AA22" s="92"/>
      <c r="AB22" s="92"/>
      <c r="AC22" s="92"/>
      <c r="AD22" s="92"/>
      <c r="AE22" s="92"/>
      <c r="AF22" s="92"/>
    </row>
    <row r="23" spans="1:32" ht="12.75" customHeight="1" x14ac:dyDescent="0.25">
      <c r="A23" s="16" t="s">
        <v>6</v>
      </c>
      <c r="B23" s="17">
        <v>775.8</v>
      </c>
      <c r="C23" s="17">
        <v>842.6</v>
      </c>
      <c r="D23" s="17">
        <v>1465.9</v>
      </c>
      <c r="E23" s="17">
        <v>679.22804995059369</v>
      </c>
      <c r="F23" s="17">
        <v>2003.2358163119134</v>
      </c>
      <c r="G23" s="17">
        <v>2524.362507785348</v>
      </c>
      <c r="H23" s="17">
        <v>2517.0807303835836</v>
      </c>
      <c r="I23" s="17">
        <v>3387.9207792477005</v>
      </c>
      <c r="J23" s="17">
        <v>2414.4666023699438</v>
      </c>
      <c r="K23" s="17">
        <v>2949.2993977807814</v>
      </c>
      <c r="L23" s="17">
        <v>2974.4968646413859</v>
      </c>
      <c r="M23" s="18">
        <v>6.5701205290584541</v>
      </c>
      <c r="N23" s="19">
        <v>3.172219435036272</v>
      </c>
      <c r="O23" s="19">
        <v>2.3096283017812969</v>
      </c>
      <c r="P23" s="19">
        <v>-0.41534898580458668</v>
      </c>
      <c r="Q23" s="19">
        <v>2.1078734144133859</v>
      </c>
      <c r="S23" s="92"/>
      <c r="T23" s="92"/>
      <c r="U23" s="92"/>
      <c r="V23" s="92"/>
      <c r="W23" s="92"/>
      <c r="X23" s="92"/>
      <c r="Y23" s="92"/>
      <c r="Z23" s="92"/>
      <c r="AA23" s="92"/>
      <c r="AB23" s="92"/>
      <c r="AC23" s="92"/>
      <c r="AD23" s="92"/>
      <c r="AE23" s="92"/>
      <c r="AF23" s="92"/>
    </row>
    <row r="24" spans="1:32" ht="12.75" customHeight="1" x14ac:dyDescent="0.25">
      <c r="A24" s="16" t="s">
        <v>12</v>
      </c>
      <c r="B24" s="17">
        <v>402.20000000000005</v>
      </c>
      <c r="C24" s="17">
        <v>-635.60000000000014</v>
      </c>
      <c r="D24" s="17">
        <v>178.59999999999991</v>
      </c>
      <c r="E24" s="17">
        <v>-1110.5928726602178</v>
      </c>
      <c r="F24" s="17">
        <v>-541.723550614327</v>
      </c>
      <c r="G24" s="17">
        <v>-776.62149454608254</v>
      </c>
      <c r="H24" s="17">
        <v>-1035.5152083448143</v>
      </c>
      <c r="I24" s="17">
        <v>-1320.5998186857273</v>
      </c>
      <c r="J24" s="17">
        <v>-1702.486271346836</v>
      </c>
      <c r="K24" s="17">
        <v>-1789.0988197506961</v>
      </c>
      <c r="L24" s="17">
        <v>-1767.6962015130139</v>
      </c>
      <c r="M24" s="18">
        <v>-7.7972363063674388</v>
      </c>
      <c r="N24" s="19">
        <v>0</v>
      </c>
      <c r="O24" s="19">
        <v>6.6934789875137124</v>
      </c>
      <c r="P24" s="19">
        <v>5.0975794438949285</v>
      </c>
      <c r="Q24" s="19">
        <v>0.37658151844668364</v>
      </c>
      <c r="S24" s="92"/>
      <c r="T24" s="92"/>
      <c r="U24" s="92"/>
      <c r="V24" s="92"/>
      <c r="W24" s="92"/>
      <c r="X24" s="92"/>
      <c r="Y24" s="92"/>
      <c r="Z24" s="92"/>
      <c r="AA24" s="92"/>
      <c r="AB24" s="92"/>
      <c r="AC24" s="92"/>
      <c r="AD24" s="92"/>
      <c r="AE24" s="92"/>
      <c r="AF24" s="92"/>
    </row>
    <row r="25" spans="1:32" ht="12.75" customHeight="1" x14ac:dyDescent="0.25">
      <c r="A25" s="16" t="s">
        <v>64</v>
      </c>
      <c r="B25" s="17">
        <v>0</v>
      </c>
      <c r="C25" s="17">
        <v>0</v>
      </c>
      <c r="D25" s="17">
        <v>0</v>
      </c>
      <c r="E25" s="17">
        <v>344.64349861422988</v>
      </c>
      <c r="F25" s="17">
        <v>391.29019762455283</v>
      </c>
      <c r="G25" s="17">
        <v>464.29502556704102</v>
      </c>
      <c r="H25" s="17">
        <v>493.09539109621403</v>
      </c>
      <c r="I25" s="17">
        <v>507.31101956007598</v>
      </c>
      <c r="J25" s="17">
        <v>537.51912198446109</v>
      </c>
      <c r="K25" s="17">
        <v>550.80259556406929</v>
      </c>
      <c r="L25" s="17">
        <v>570.05553958294672</v>
      </c>
      <c r="M25" s="18">
        <v>0</v>
      </c>
      <c r="N25" s="19">
        <v>0</v>
      </c>
      <c r="O25" s="19">
        <v>2.3394780099729173</v>
      </c>
      <c r="P25" s="19">
        <v>0.86634814819490646</v>
      </c>
      <c r="Q25" s="19">
        <v>0.58942490055986507</v>
      </c>
      <c r="S25" s="92"/>
      <c r="T25" s="92"/>
      <c r="U25" s="92"/>
      <c r="V25" s="92"/>
      <c r="W25" s="92"/>
      <c r="X25" s="92"/>
      <c r="Y25" s="92"/>
      <c r="Z25" s="92"/>
      <c r="AA25" s="92"/>
      <c r="AB25" s="92"/>
      <c r="AC25" s="92"/>
      <c r="AD25" s="92"/>
      <c r="AE25" s="92"/>
      <c r="AF25" s="92"/>
    </row>
    <row r="26" spans="1:32" ht="2.1" customHeight="1" x14ac:dyDescent="0.25">
      <c r="A26" s="11" t="s">
        <v>114</v>
      </c>
      <c r="B26" s="20"/>
      <c r="C26" s="20"/>
      <c r="D26" s="20"/>
      <c r="E26" s="20"/>
      <c r="F26" s="20"/>
      <c r="G26" s="20"/>
      <c r="H26" s="20"/>
      <c r="I26" s="20"/>
      <c r="J26" s="20"/>
      <c r="K26" s="20"/>
      <c r="L26" s="20"/>
      <c r="M26" s="21"/>
      <c r="N26" s="21"/>
      <c r="O26" s="21"/>
      <c r="P26" s="21"/>
      <c r="Q26" s="21"/>
      <c r="S26" s="92"/>
      <c r="T26" s="92"/>
      <c r="U26" s="92"/>
      <c r="V26" s="92"/>
      <c r="W26" s="92"/>
      <c r="X26" s="92"/>
      <c r="Y26" s="92"/>
      <c r="Z26" s="92"/>
      <c r="AA26" s="92"/>
      <c r="AB26" s="92"/>
      <c r="AC26" s="92"/>
      <c r="AD26" s="92"/>
      <c r="AE26" s="92"/>
      <c r="AF26" s="92"/>
    </row>
    <row r="27" spans="1:32" ht="12.75" customHeight="1" x14ac:dyDescent="0.25">
      <c r="A27" s="4" t="s">
        <v>13</v>
      </c>
      <c r="B27" s="13">
        <v>48897.799999999996</v>
      </c>
      <c r="C27" s="13">
        <v>50993.200000000012</v>
      </c>
      <c r="D27" s="13">
        <v>50782.5</v>
      </c>
      <c r="E27" s="13">
        <v>47002.078382055268</v>
      </c>
      <c r="F27" s="13">
        <v>45519.420950428459</v>
      </c>
      <c r="G27" s="13">
        <v>45686.355364457311</v>
      </c>
      <c r="H27" s="13">
        <v>45688.512896408385</v>
      </c>
      <c r="I27" s="13">
        <v>45979.883365492489</v>
      </c>
      <c r="J27" s="13">
        <v>48112.605708405557</v>
      </c>
      <c r="K27" s="13">
        <v>47374.162438077976</v>
      </c>
      <c r="L27" s="13">
        <v>48200.576405040702</v>
      </c>
      <c r="M27" s="14">
        <v>0.37891006948902461</v>
      </c>
      <c r="N27" s="15">
        <v>-1.0881635775373932</v>
      </c>
      <c r="O27" s="15">
        <v>3.7085258872116E-2</v>
      </c>
      <c r="P27" s="15">
        <v>0.5183116951348099</v>
      </c>
      <c r="Q27" s="15">
        <v>1.8269307429030768E-2</v>
      </c>
      <c r="S27" s="92"/>
      <c r="T27" s="92"/>
      <c r="U27" s="92"/>
      <c r="V27" s="92"/>
      <c r="W27" s="92"/>
      <c r="X27" s="92"/>
      <c r="Y27" s="92"/>
      <c r="Z27" s="92"/>
      <c r="AA27" s="92"/>
      <c r="AB27" s="92"/>
      <c r="AC27" s="92"/>
      <c r="AD27" s="92"/>
      <c r="AE27" s="92"/>
      <c r="AF27" s="92"/>
    </row>
    <row r="28" spans="1:32" ht="12.75" customHeight="1" x14ac:dyDescent="0.25">
      <c r="A28" s="16" t="s">
        <v>4</v>
      </c>
      <c r="B28" s="17">
        <v>2452.3000000000002</v>
      </c>
      <c r="C28" s="17">
        <v>2628.9000000000005</v>
      </c>
      <c r="D28" s="17">
        <v>2492.2000000000003</v>
      </c>
      <c r="E28" s="17">
        <v>2263.2318211912416</v>
      </c>
      <c r="F28" s="17">
        <v>2012.2875853317212</v>
      </c>
      <c r="G28" s="17">
        <v>1738.1499923083597</v>
      </c>
      <c r="H28" s="17">
        <v>1352.2838360198634</v>
      </c>
      <c r="I28" s="17">
        <v>927.98120192168142</v>
      </c>
      <c r="J28" s="17">
        <v>691.85137184429584</v>
      </c>
      <c r="K28" s="17">
        <v>568.51999461086325</v>
      </c>
      <c r="L28" s="17">
        <v>484.33578351920011</v>
      </c>
      <c r="M28" s="18">
        <v>0.16152526008217372</v>
      </c>
      <c r="N28" s="19">
        <v>-2.1162237491716196</v>
      </c>
      <c r="O28" s="19">
        <v>-3.8968150345513042</v>
      </c>
      <c r="P28" s="19">
        <v>-6.4821540422410173</v>
      </c>
      <c r="Q28" s="19">
        <v>-3.5030970384096749</v>
      </c>
      <c r="S28" s="92"/>
      <c r="T28" s="92"/>
      <c r="U28" s="92"/>
      <c r="V28" s="92"/>
      <c r="W28" s="92"/>
      <c r="X28" s="92"/>
      <c r="Y28" s="92"/>
      <c r="Z28" s="92"/>
      <c r="AA28" s="92"/>
      <c r="AB28" s="92"/>
      <c r="AC28" s="92"/>
      <c r="AD28" s="92"/>
      <c r="AE28" s="92"/>
      <c r="AF28" s="92"/>
    </row>
    <row r="29" spans="1:32" ht="12.75" customHeight="1" x14ac:dyDescent="0.25">
      <c r="A29" s="16" t="s">
        <v>5</v>
      </c>
      <c r="B29" s="17">
        <v>15376.7</v>
      </c>
      <c r="C29" s="17">
        <v>14136.099999999999</v>
      </c>
      <c r="D29" s="17">
        <v>14198.900000000003</v>
      </c>
      <c r="E29" s="17">
        <v>11662.684002325921</v>
      </c>
      <c r="F29" s="17">
        <v>10824.626810148162</v>
      </c>
      <c r="G29" s="17">
        <v>10333.082596871875</v>
      </c>
      <c r="H29" s="17">
        <v>9917.9253537162331</v>
      </c>
      <c r="I29" s="17">
        <v>9900.6391330850893</v>
      </c>
      <c r="J29" s="17">
        <v>9909.221709905396</v>
      </c>
      <c r="K29" s="17">
        <v>9921.5586950813522</v>
      </c>
      <c r="L29" s="17">
        <v>10020.505998410459</v>
      </c>
      <c r="M29" s="18">
        <v>-0.79372205727856748</v>
      </c>
      <c r="N29" s="19">
        <v>-2.6769248107862964</v>
      </c>
      <c r="O29" s="19">
        <v>-0.87098512281633678</v>
      </c>
      <c r="P29" s="19">
        <v>-8.7791372948786695E-3</v>
      </c>
      <c r="Q29" s="19">
        <v>0.11174022091002822</v>
      </c>
      <c r="S29" s="92"/>
      <c r="T29" s="92"/>
      <c r="U29" s="92"/>
      <c r="V29" s="92"/>
      <c r="W29" s="92"/>
      <c r="X29" s="92"/>
      <c r="Y29" s="92"/>
      <c r="Z29" s="92"/>
      <c r="AA29" s="92"/>
      <c r="AB29" s="92"/>
      <c r="AC29" s="92"/>
      <c r="AD29" s="92"/>
      <c r="AE29" s="92"/>
      <c r="AF29" s="92"/>
    </row>
    <row r="30" spans="1:32" ht="12.75" customHeight="1" x14ac:dyDescent="0.25">
      <c r="A30" s="16" t="s">
        <v>6</v>
      </c>
      <c r="B30" s="17">
        <v>816.09999999999991</v>
      </c>
      <c r="C30" s="17">
        <v>886.2</v>
      </c>
      <c r="D30" s="17">
        <v>1484.2</v>
      </c>
      <c r="E30" s="17">
        <v>679.2280499505938</v>
      </c>
      <c r="F30" s="17">
        <v>1955.3636543403682</v>
      </c>
      <c r="G30" s="17">
        <v>2430.9835453288524</v>
      </c>
      <c r="H30" s="17">
        <v>2389.9896032152578</v>
      </c>
      <c r="I30" s="17">
        <v>3170.6237657661045</v>
      </c>
      <c r="J30" s="17">
        <v>2107.0973248905048</v>
      </c>
      <c r="K30" s="17">
        <v>2551.5181466292397</v>
      </c>
      <c r="L30" s="17">
        <v>2518.2147963408652</v>
      </c>
      <c r="M30" s="18">
        <v>6.1634210473439754</v>
      </c>
      <c r="N30" s="19">
        <v>2.7953598330627161</v>
      </c>
      <c r="O30" s="19">
        <v>2.0274065347804848</v>
      </c>
      <c r="P30" s="19">
        <v>-1.2518749363604864</v>
      </c>
      <c r="Q30" s="19">
        <v>1.7983684652397747</v>
      </c>
      <c r="S30" s="92"/>
      <c r="T30" s="92"/>
      <c r="U30" s="92"/>
      <c r="V30" s="92"/>
      <c r="W30" s="92"/>
      <c r="X30" s="92"/>
      <c r="Y30" s="92"/>
      <c r="Z30" s="92"/>
      <c r="AA30" s="92"/>
      <c r="AB30" s="92"/>
      <c r="AC30" s="92"/>
      <c r="AD30" s="92"/>
      <c r="AE30" s="92"/>
      <c r="AF30" s="92"/>
    </row>
    <row r="31" spans="1:32" ht="12.75" customHeight="1" x14ac:dyDescent="0.25">
      <c r="A31" s="16" t="s">
        <v>7</v>
      </c>
      <c r="B31" s="207">
        <v>14784.9</v>
      </c>
      <c r="C31" s="207">
        <v>18669.900000000001</v>
      </c>
      <c r="D31" s="207">
        <v>14916.9</v>
      </c>
      <c r="E31" s="207">
        <v>14361.814108418141</v>
      </c>
      <c r="F31" s="207">
        <v>12191.882250317532</v>
      </c>
      <c r="G31" s="207">
        <v>12191.882250317532</v>
      </c>
      <c r="H31" s="207">
        <v>12191.882250317532</v>
      </c>
      <c r="I31" s="207">
        <v>12191.882250317532</v>
      </c>
      <c r="J31" s="207">
        <v>16057.808566107005</v>
      </c>
      <c r="K31" s="207">
        <v>13952.344565557898</v>
      </c>
      <c r="L31" s="207">
        <v>13952.344565557898</v>
      </c>
      <c r="M31" s="194">
        <v>8.892360079815198E-2</v>
      </c>
      <c r="N31" s="194">
        <v>-1.9970343208953856</v>
      </c>
      <c r="O31" s="194">
        <v>0</v>
      </c>
      <c r="P31" s="19">
        <v>2.792529127355925</v>
      </c>
      <c r="Q31" s="19">
        <v>-1.3956461137193399</v>
      </c>
      <c r="S31" s="92"/>
      <c r="T31" s="92"/>
      <c r="U31" s="92"/>
      <c r="V31" s="92"/>
      <c r="W31" s="92"/>
      <c r="X31" s="92"/>
      <c r="Y31" s="92"/>
      <c r="Z31" s="92"/>
      <c r="AA31" s="92"/>
      <c r="AB31" s="92"/>
      <c r="AC31" s="92"/>
      <c r="AD31" s="92"/>
      <c r="AE31" s="92"/>
      <c r="AF31" s="92"/>
    </row>
    <row r="32" spans="1:32" ht="12.75" customHeight="1" x14ac:dyDescent="0.25">
      <c r="A32" s="16" t="s">
        <v>12</v>
      </c>
      <c r="B32" s="17">
        <v>402.19999999999993</v>
      </c>
      <c r="C32" s="17">
        <v>-635.60000000000014</v>
      </c>
      <c r="D32" s="17">
        <v>178.59999999999997</v>
      </c>
      <c r="E32" s="17">
        <v>-1110.5928726602165</v>
      </c>
      <c r="F32" s="17">
        <v>-541.72355061432768</v>
      </c>
      <c r="G32" s="17">
        <v>-776.62149454608038</v>
      </c>
      <c r="H32" s="17">
        <v>-1035.5152083448152</v>
      </c>
      <c r="I32" s="17">
        <v>-1320.5998186857273</v>
      </c>
      <c r="J32" s="17">
        <v>-1702.4862713468372</v>
      </c>
      <c r="K32" s="17">
        <v>-1789.0988197506967</v>
      </c>
      <c r="L32" s="17">
        <v>-1767.6962015130139</v>
      </c>
      <c r="M32" s="18">
        <v>-7.7972363063674388</v>
      </c>
      <c r="N32" s="19">
        <v>0</v>
      </c>
      <c r="O32" s="19">
        <v>6.6934789875137124</v>
      </c>
      <c r="P32" s="19">
        <v>5.0975794438949285</v>
      </c>
      <c r="Q32" s="19">
        <v>0.37658151844668364</v>
      </c>
      <c r="S32" s="92"/>
      <c r="T32" s="92"/>
      <c r="U32" s="92"/>
      <c r="V32" s="92"/>
      <c r="W32" s="92"/>
      <c r="X32" s="92"/>
      <c r="Y32" s="92"/>
      <c r="Z32" s="92"/>
      <c r="AA32" s="92"/>
      <c r="AB32" s="92"/>
      <c r="AC32" s="92"/>
      <c r="AD32" s="92"/>
      <c r="AE32" s="92"/>
      <c r="AF32" s="92"/>
    </row>
    <row r="33" spans="1:32" ht="12.75" customHeight="1" x14ac:dyDescent="0.25">
      <c r="A33" s="16" t="s">
        <v>64</v>
      </c>
      <c r="B33" s="17">
        <v>15065.599999999999</v>
      </c>
      <c r="C33" s="17">
        <v>15307.7</v>
      </c>
      <c r="D33" s="17">
        <v>17511.699999999997</v>
      </c>
      <c r="E33" s="17">
        <v>19145.713272829587</v>
      </c>
      <c r="F33" s="17">
        <v>19076.984200905001</v>
      </c>
      <c r="G33" s="17">
        <v>19768.87847417677</v>
      </c>
      <c r="H33" s="17">
        <v>20871.947061484316</v>
      </c>
      <c r="I33" s="17">
        <v>21109.356833087812</v>
      </c>
      <c r="J33" s="17">
        <v>21049.113007005191</v>
      </c>
      <c r="K33" s="17">
        <v>22169.319855949318</v>
      </c>
      <c r="L33" s="17">
        <v>22992.871462725292</v>
      </c>
      <c r="M33" s="18">
        <v>1.5159276635244634</v>
      </c>
      <c r="N33" s="19">
        <v>0.85980894319501733</v>
      </c>
      <c r="O33" s="19">
        <v>0.90328944403998968</v>
      </c>
      <c r="P33" s="19">
        <v>8.4559834849096127E-2</v>
      </c>
      <c r="Q33" s="19">
        <v>0.88717033101524123</v>
      </c>
      <c r="S33" s="92"/>
      <c r="T33" s="92"/>
      <c r="U33" s="92"/>
      <c r="V33" s="92"/>
      <c r="W33" s="92"/>
      <c r="X33" s="92"/>
      <c r="Y33" s="92"/>
      <c r="Z33" s="92"/>
      <c r="AA33" s="92"/>
      <c r="AB33" s="92"/>
      <c r="AC33" s="92"/>
      <c r="AD33" s="92"/>
      <c r="AE33" s="92"/>
      <c r="AF33" s="92"/>
    </row>
    <row r="34" spans="1:32" ht="2.1" customHeight="1" x14ac:dyDescent="0.25">
      <c r="A34" s="36"/>
      <c r="B34" s="41"/>
      <c r="C34" s="41"/>
      <c r="D34" s="41"/>
      <c r="E34" s="41"/>
      <c r="F34" s="41"/>
      <c r="G34" s="41"/>
      <c r="H34" s="41"/>
      <c r="I34" s="41"/>
      <c r="J34" s="41"/>
      <c r="K34" s="41"/>
      <c r="L34" s="41"/>
      <c r="M34" s="42"/>
      <c r="N34" s="42"/>
      <c r="O34" s="42"/>
      <c r="P34" s="42"/>
      <c r="Q34" s="42"/>
      <c r="S34" s="92"/>
      <c r="T34" s="92"/>
      <c r="U34" s="92"/>
      <c r="V34" s="92"/>
      <c r="W34" s="92"/>
      <c r="X34" s="92"/>
      <c r="Y34" s="92"/>
      <c r="Z34" s="92"/>
      <c r="AA34" s="92"/>
      <c r="AB34" s="92"/>
      <c r="AC34" s="92"/>
      <c r="AD34" s="92"/>
      <c r="AE34" s="92"/>
      <c r="AF34" s="92"/>
    </row>
    <row r="35" spans="1:32" ht="12.75" customHeight="1" x14ac:dyDescent="0.25">
      <c r="A35" s="43" t="s">
        <v>55</v>
      </c>
      <c r="B35" s="25"/>
      <c r="C35" s="25"/>
      <c r="D35" s="25"/>
      <c r="E35" s="25"/>
      <c r="F35" s="25"/>
      <c r="G35" s="25"/>
      <c r="H35" s="25"/>
      <c r="I35" s="25"/>
      <c r="J35" s="25"/>
      <c r="K35" s="25"/>
      <c r="L35" s="25"/>
      <c r="M35" s="14"/>
      <c r="N35" s="15"/>
      <c r="O35" s="15"/>
      <c r="P35" s="15"/>
      <c r="Q35" s="15"/>
      <c r="S35" s="92"/>
      <c r="T35" s="92"/>
      <c r="U35" s="92"/>
      <c r="V35" s="92"/>
      <c r="W35" s="92"/>
      <c r="X35" s="92"/>
      <c r="Y35" s="92"/>
      <c r="Z35" s="92"/>
      <c r="AA35" s="92"/>
      <c r="AB35" s="92"/>
      <c r="AC35" s="92"/>
      <c r="AD35" s="92"/>
      <c r="AE35" s="92"/>
      <c r="AF35" s="92"/>
    </row>
    <row r="36" spans="1:32" ht="12.75" customHeight="1" x14ac:dyDescent="0.25">
      <c r="A36" s="16" t="s">
        <v>4</v>
      </c>
      <c r="B36" s="32">
        <v>5.0151540560107</v>
      </c>
      <c r="C36" s="32">
        <v>5.1553932681220234</v>
      </c>
      <c r="D36" s="32">
        <v>4.9075961207108758</v>
      </c>
      <c r="E36" s="32">
        <v>4.8151739222989587</v>
      </c>
      <c r="F36" s="32">
        <v>4.4207231623687431</v>
      </c>
      <c r="G36" s="32">
        <v>3.8045275847514666</v>
      </c>
      <c r="H36" s="32">
        <v>2.9597895626105348</v>
      </c>
      <c r="I36" s="32">
        <v>2.0182330488861644</v>
      </c>
      <c r="J36" s="32">
        <v>1.4379835838394952</v>
      </c>
      <c r="K36" s="32">
        <v>1.2000634213933952</v>
      </c>
      <c r="L36" s="32">
        <v>1.0048340074799385</v>
      </c>
      <c r="M36" s="18"/>
      <c r="N36" s="19"/>
      <c r="O36" s="19"/>
      <c r="P36" s="19"/>
      <c r="Q36" s="19"/>
      <c r="S36" s="92"/>
      <c r="T36" s="92"/>
      <c r="U36" s="92"/>
      <c r="V36" s="92"/>
      <c r="W36" s="92"/>
      <c r="X36" s="92"/>
      <c r="Y36" s="92"/>
      <c r="Z36" s="92"/>
      <c r="AA36" s="92"/>
      <c r="AB36" s="92"/>
      <c r="AC36" s="92"/>
      <c r="AD36" s="92"/>
      <c r="AE36" s="92"/>
      <c r="AF36" s="92"/>
    </row>
    <row r="37" spans="1:32" ht="12.75" customHeight="1" x14ac:dyDescent="0.25">
      <c r="A37" s="16" t="s">
        <v>5</v>
      </c>
      <c r="B37" s="32">
        <v>31.446609049895908</v>
      </c>
      <c r="C37" s="32">
        <v>27.721539342500563</v>
      </c>
      <c r="D37" s="32">
        <v>27.960222517599576</v>
      </c>
      <c r="E37" s="32">
        <v>24.813124022997606</v>
      </c>
      <c r="F37" s="32">
        <v>23.780238377672667</v>
      </c>
      <c r="G37" s="32">
        <v>22.617436900888617</v>
      </c>
      <c r="H37" s="32">
        <v>21.707700086898406</v>
      </c>
      <c r="I37" s="32">
        <v>21.532545122799146</v>
      </c>
      <c r="J37" s="32">
        <v>20.595894909458618</v>
      </c>
      <c r="K37" s="32">
        <v>20.942974365087018</v>
      </c>
      <c r="L37" s="32">
        <v>20.789182922224427</v>
      </c>
      <c r="M37" s="18"/>
      <c r="N37" s="19"/>
      <c r="O37" s="19"/>
      <c r="P37" s="19"/>
      <c r="Q37" s="19"/>
      <c r="S37" s="92"/>
      <c r="T37" s="92"/>
      <c r="U37" s="92"/>
      <c r="V37" s="92"/>
      <c r="W37" s="92"/>
      <c r="X37" s="92"/>
      <c r="Y37" s="92"/>
      <c r="Z37" s="92"/>
      <c r="AA37" s="92"/>
      <c r="AB37" s="92"/>
      <c r="AC37" s="92"/>
      <c r="AD37" s="92"/>
      <c r="AE37" s="92"/>
      <c r="AF37" s="92"/>
    </row>
    <row r="38" spans="1:32" ht="12.75" customHeight="1" x14ac:dyDescent="0.25">
      <c r="A38" s="16" t="s">
        <v>6</v>
      </c>
      <c r="B38" s="32">
        <v>1.6689912429598059</v>
      </c>
      <c r="C38" s="32">
        <v>1.7378787759936616</v>
      </c>
      <c r="D38" s="32">
        <v>2.9226603652833161</v>
      </c>
      <c r="E38" s="32">
        <v>1.4451021600140845</v>
      </c>
      <c r="F38" s="32">
        <v>4.2956689991065513</v>
      </c>
      <c r="G38" s="32">
        <v>5.3210275276633006</v>
      </c>
      <c r="H38" s="32">
        <v>5.2310514212493375</v>
      </c>
      <c r="I38" s="32">
        <v>6.8956759645580803</v>
      </c>
      <c r="J38" s="32">
        <v>4.3795119675307514</v>
      </c>
      <c r="K38" s="32">
        <v>5.3858855023860084</v>
      </c>
      <c r="L38" s="32">
        <v>5.2244495484446452</v>
      </c>
      <c r="M38" s="18"/>
      <c r="N38" s="19"/>
      <c r="O38" s="19"/>
      <c r="P38" s="19"/>
      <c r="Q38" s="19"/>
      <c r="S38" s="92"/>
      <c r="T38" s="92"/>
      <c r="U38" s="92"/>
      <c r="V38" s="92"/>
      <c r="W38" s="92"/>
      <c r="X38" s="92"/>
      <c r="Y38" s="92"/>
      <c r="Z38" s="92"/>
      <c r="AA38" s="92"/>
      <c r="AB38" s="92"/>
      <c r="AC38" s="92"/>
      <c r="AD38" s="92"/>
      <c r="AE38" s="92"/>
      <c r="AF38" s="92"/>
    </row>
    <row r="39" spans="1:32" ht="12.75" customHeight="1" x14ac:dyDescent="0.25">
      <c r="A39" s="16" t="s">
        <v>7</v>
      </c>
      <c r="B39" s="206">
        <v>30.236329650822739</v>
      </c>
      <c r="C39" s="206">
        <v>36.612528729320765</v>
      </c>
      <c r="D39" s="206">
        <v>29.37409540688229</v>
      </c>
      <c r="E39" s="206">
        <v>30.555700094107497</v>
      </c>
      <c r="F39" s="206">
        <v>26.783913318218023</v>
      </c>
      <c r="G39" s="206">
        <v>26.68604696754268</v>
      </c>
      <c r="H39" s="206">
        <v>26.684786782097142</v>
      </c>
      <c r="I39" s="206">
        <v>26.515687639754727</v>
      </c>
      <c r="J39" s="206">
        <v>33.375470585459496</v>
      </c>
      <c r="K39" s="206">
        <v>29.45137992422513</v>
      </c>
      <c r="L39" s="206">
        <v>28.946426798536777</v>
      </c>
      <c r="M39" s="194"/>
      <c r="N39" s="194"/>
      <c r="O39" s="194"/>
      <c r="P39" s="19"/>
      <c r="Q39" s="19"/>
      <c r="S39" s="92"/>
      <c r="T39" s="92"/>
      <c r="U39" s="92"/>
      <c r="V39" s="92"/>
      <c r="W39" s="92"/>
      <c r="X39" s="92"/>
      <c r="Y39" s="92"/>
      <c r="Z39" s="92"/>
      <c r="AA39" s="92"/>
      <c r="AB39" s="92"/>
      <c r="AC39" s="92"/>
      <c r="AD39" s="92"/>
      <c r="AE39" s="92"/>
      <c r="AF39" s="92"/>
    </row>
    <row r="40" spans="1:32" ht="12.75" customHeight="1" x14ac:dyDescent="0.25">
      <c r="A40" s="16" t="s">
        <v>64</v>
      </c>
      <c r="B40" s="32">
        <v>30.810384107260447</v>
      </c>
      <c r="C40" s="32">
        <v>30.019100585960473</v>
      </c>
      <c r="D40" s="32">
        <v>34.483729631270613</v>
      </c>
      <c r="E40" s="32">
        <v>40.733758871690981</v>
      </c>
      <c r="F40" s="32">
        <v>41.909549380428651</v>
      </c>
      <c r="G40" s="32">
        <v>43.270859136109593</v>
      </c>
      <c r="H40" s="32">
        <v>45.683139455224151</v>
      </c>
      <c r="I40" s="32">
        <v>45.909983427513879</v>
      </c>
      <c r="J40" s="32">
        <v>43.749684094386488</v>
      </c>
      <c r="K40" s="32">
        <v>46.79622544235265</v>
      </c>
      <c r="L40" s="32">
        <v>47.702482371809879</v>
      </c>
      <c r="M40" s="18"/>
      <c r="N40" s="19"/>
      <c r="O40" s="19"/>
      <c r="P40" s="19"/>
      <c r="Q40" s="19"/>
      <c r="S40" s="92"/>
      <c r="T40" s="92"/>
      <c r="U40" s="92"/>
      <c r="V40" s="92"/>
      <c r="W40" s="92"/>
      <c r="X40" s="92"/>
      <c r="Y40" s="92"/>
      <c r="Z40" s="92"/>
      <c r="AA40" s="92"/>
      <c r="AB40" s="92"/>
      <c r="AC40" s="92"/>
      <c r="AD40" s="92"/>
      <c r="AE40" s="92"/>
      <c r="AF40" s="92"/>
    </row>
    <row r="41" spans="1:32" ht="2.1" customHeight="1" x14ac:dyDescent="0.25">
      <c r="A41" s="11"/>
      <c r="B41" s="20"/>
      <c r="C41" s="20"/>
      <c r="D41" s="20"/>
      <c r="E41" s="20"/>
      <c r="F41" s="20"/>
      <c r="G41" s="20"/>
      <c r="H41" s="20"/>
      <c r="I41" s="20"/>
      <c r="J41" s="20"/>
      <c r="K41" s="20"/>
      <c r="L41" s="20"/>
      <c r="M41" s="21"/>
      <c r="N41" s="21"/>
      <c r="O41" s="21"/>
      <c r="P41" s="21"/>
      <c r="Q41" s="21"/>
      <c r="S41" s="92"/>
      <c r="T41" s="92"/>
      <c r="U41" s="92"/>
      <c r="V41" s="92"/>
      <c r="W41" s="92"/>
      <c r="X41" s="92"/>
      <c r="Y41" s="92"/>
      <c r="Z41" s="92"/>
      <c r="AA41" s="92"/>
      <c r="AB41" s="92"/>
      <c r="AC41" s="92"/>
      <c r="AD41" s="92"/>
      <c r="AE41" s="92"/>
      <c r="AF41" s="92"/>
    </row>
    <row r="42" spans="1:32" ht="12.75" customHeight="1" x14ac:dyDescent="0.25">
      <c r="A42" s="4" t="s">
        <v>276</v>
      </c>
      <c r="B42" s="13">
        <v>145204.65116279069</v>
      </c>
      <c r="C42" s="13">
        <v>158336.04651162794</v>
      </c>
      <c r="D42" s="13">
        <v>148432.5581395349</v>
      </c>
      <c r="E42" s="13">
        <v>160490.80472061515</v>
      </c>
      <c r="F42" s="13">
        <v>160210.58750288922</v>
      </c>
      <c r="G42" s="13">
        <v>166881.74743430893</v>
      </c>
      <c r="H42" s="13">
        <v>174735.12178838145</v>
      </c>
      <c r="I42" s="13">
        <v>182836.49769886755</v>
      </c>
      <c r="J42" s="13">
        <v>193548.00695329354</v>
      </c>
      <c r="K42" s="13">
        <v>202763.92929067416</v>
      </c>
      <c r="L42" s="13">
        <v>209728.46240971572</v>
      </c>
      <c r="M42" s="14">
        <v>0.22010754641004215</v>
      </c>
      <c r="N42" s="15">
        <v>0.7665069445599082</v>
      </c>
      <c r="O42" s="15">
        <v>0.87159764204838286</v>
      </c>
      <c r="P42" s="15">
        <v>1.0277892617265083</v>
      </c>
      <c r="Q42" s="15">
        <v>0.8061125132677871</v>
      </c>
      <c r="S42" s="92"/>
      <c r="T42" s="92"/>
      <c r="U42" s="92"/>
      <c r="V42" s="92"/>
      <c r="W42" s="92"/>
      <c r="X42" s="92"/>
      <c r="Y42" s="92"/>
      <c r="Z42" s="92"/>
      <c r="AA42" s="92"/>
      <c r="AB42" s="92"/>
      <c r="AC42" s="92"/>
      <c r="AD42" s="92"/>
      <c r="AE42" s="92"/>
      <c r="AF42" s="92"/>
    </row>
    <row r="43" spans="1:32" ht="12.75" customHeight="1" x14ac:dyDescent="0.25">
      <c r="A43" s="16" t="s">
        <v>7</v>
      </c>
      <c r="B43" s="17">
        <v>57305.813953488381</v>
      </c>
      <c r="C43" s="17">
        <v>72363.953488372106</v>
      </c>
      <c r="D43" s="17">
        <v>57817.441860465122</v>
      </c>
      <c r="E43" s="17">
        <v>57851.036458039518</v>
      </c>
      <c r="F43" s="17">
        <v>49379.192366662763</v>
      </c>
      <c r="G43" s="17">
        <v>49379.192366662777</v>
      </c>
      <c r="H43" s="17">
        <v>49738.084672169505</v>
      </c>
      <c r="I43" s="17">
        <v>49738.084672169483</v>
      </c>
      <c r="J43" s="17">
        <v>67776.099455696429</v>
      </c>
      <c r="K43" s="17">
        <v>65100.205482576574</v>
      </c>
      <c r="L43" s="17">
        <v>65100.205482576574</v>
      </c>
      <c r="M43" s="18">
        <v>8.892360079815198E-2</v>
      </c>
      <c r="N43" s="19">
        <v>-1.5652345012240443</v>
      </c>
      <c r="O43" s="19">
        <v>7.2444253515624446E-2</v>
      </c>
      <c r="P43" s="19">
        <v>3.1427606843143163</v>
      </c>
      <c r="Q43" s="19">
        <v>-0.40200888979030625</v>
      </c>
      <c r="S43" s="92"/>
      <c r="T43" s="92"/>
      <c r="U43" s="92"/>
      <c r="V43" s="92"/>
      <c r="W43" s="92"/>
      <c r="X43" s="92"/>
      <c r="Y43" s="92"/>
      <c r="Z43" s="92"/>
      <c r="AA43" s="92"/>
      <c r="AB43" s="92"/>
      <c r="AC43" s="92"/>
      <c r="AD43" s="92"/>
      <c r="AE43" s="92"/>
      <c r="AF43" s="92"/>
    </row>
    <row r="44" spans="1:32" ht="12.75" customHeight="1" x14ac:dyDescent="0.25">
      <c r="A44" s="16" t="s">
        <v>17</v>
      </c>
      <c r="B44" s="17">
        <v>79027.906976744183</v>
      </c>
      <c r="C44" s="17">
        <v>73727.906976744198</v>
      </c>
      <c r="D44" s="17">
        <v>69896.511627906992</v>
      </c>
      <c r="E44" s="17">
        <v>85533.003644187978</v>
      </c>
      <c r="F44" s="17">
        <v>84980.609117493819</v>
      </c>
      <c r="G44" s="17">
        <v>89420.918299425291</v>
      </c>
      <c r="H44" s="17">
        <v>92249.491693086165</v>
      </c>
      <c r="I44" s="17">
        <v>93797.999780229075</v>
      </c>
      <c r="J44" s="17">
        <v>94176.238956319765</v>
      </c>
      <c r="K44" s="17">
        <v>99493.71072532385</v>
      </c>
      <c r="L44" s="17">
        <v>105754.67658878842</v>
      </c>
      <c r="M44" s="18">
        <v>-1.2203456443226512</v>
      </c>
      <c r="N44" s="19">
        <v>1.9732905815629476</v>
      </c>
      <c r="O44" s="19">
        <v>0.82411398055532992</v>
      </c>
      <c r="P44" s="19">
        <v>0.20692516105325076</v>
      </c>
      <c r="Q44" s="19">
        <v>1.1662900460363002</v>
      </c>
      <c r="S44" s="92"/>
      <c r="T44" s="92"/>
      <c r="U44" s="92"/>
      <c r="V44" s="92"/>
      <c r="W44" s="92"/>
      <c r="X44" s="92"/>
      <c r="Y44" s="92"/>
      <c r="Z44" s="92"/>
      <c r="AA44" s="92"/>
      <c r="AB44" s="92"/>
      <c r="AC44" s="92"/>
      <c r="AD44" s="92"/>
      <c r="AE44" s="92"/>
      <c r="AF44" s="92"/>
    </row>
    <row r="45" spans="1:32" ht="12.75" customHeight="1" x14ac:dyDescent="0.25">
      <c r="A45" s="16" t="s">
        <v>18</v>
      </c>
      <c r="B45" s="17">
        <v>8870.9302325581411</v>
      </c>
      <c r="C45" s="17">
        <v>12244.18604651163</v>
      </c>
      <c r="D45" s="17">
        <v>20718.604651162794</v>
      </c>
      <c r="E45" s="17">
        <v>17106.764618387646</v>
      </c>
      <c r="F45" s="17">
        <v>25850.786018732641</v>
      </c>
      <c r="G45" s="17">
        <v>28081.636768220862</v>
      </c>
      <c r="H45" s="17">
        <v>32747.545423125801</v>
      </c>
      <c r="I45" s="17">
        <v>39300.413246468983</v>
      </c>
      <c r="J45" s="17">
        <v>31595.668541277359</v>
      </c>
      <c r="K45" s="17">
        <v>38170.013082773738</v>
      </c>
      <c r="L45" s="17">
        <v>38873.580338350723</v>
      </c>
      <c r="M45" s="18">
        <v>8.8526819910829335</v>
      </c>
      <c r="N45" s="19">
        <v>2.237759833289954</v>
      </c>
      <c r="O45" s="19">
        <v>2.3930548201702484</v>
      </c>
      <c r="P45" s="19">
        <v>-0.35743936556863476</v>
      </c>
      <c r="Q45" s="19">
        <v>2.0945829184449316</v>
      </c>
      <c r="S45" s="92"/>
      <c r="T45" s="92"/>
      <c r="U45" s="92"/>
      <c r="V45" s="92"/>
      <c r="W45" s="92"/>
      <c r="X45" s="92"/>
      <c r="Y45" s="92"/>
      <c r="Z45" s="92"/>
      <c r="AA45" s="92"/>
      <c r="AB45" s="92"/>
      <c r="AC45" s="92"/>
      <c r="AD45" s="92"/>
      <c r="AE45" s="92"/>
      <c r="AF45" s="92"/>
    </row>
    <row r="46" spans="1:32" ht="2.1" customHeight="1" x14ac:dyDescent="0.25">
      <c r="A46" s="11"/>
      <c r="B46" s="26"/>
      <c r="C46" s="26"/>
      <c r="D46" s="26"/>
      <c r="E46" s="26"/>
      <c r="F46" s="26"/>
      <c r="G46" s="26"/>
      <c r="H46" s="26"/>
      <c r="I46" s="26"/>
      <c r="J46" s="26"/>
      <c r="K46" s="26"/>
      <c r="L46" s="26"/>
      <c r="M46" s="21"/>
      <c r="N46" s="21"/>
      <c r="O46" s="21"/>
      <c r="P46" s="21"/>
      <c r="Q46" s="21"/>
      <c r="S46" s="92"/>
      <c r="T46" s="92"/>
      <c r="U46" s="92"/>
      <c r="V46" s="92"/>
      <c r="W46" s="92"/>
      <c r="X46" s="92"/>
      <c r="Y46" s="92"/>
      <c r="Z46" s="92"/>
      <c r="AA46" s="92"/>
      <c r="AB46" s="92"/>
      <c r="AC46" s="92"/>
      <c r="AD46" s="92"/>
      <c r="AE46" s="92"/>
      <c r="AF46" s="92"/>
    </row>
    <row r="47" spans="1:32" ht="12.75" customHeight="1" x14ac:dyDescent="0.25">
      <c r="A47" s="4" t="s">
        <v>335</v>
      </c>
      <c r="B47" s="13">
        <v>3582.2</v>
      </c>
      <c r="C47" s="13">
        <v>4574.5</v>
      </c>
      <c r="D47" s="13">
        <v>6517.6</v>
      </c>
      <c r="E47" s="13">
        <v>5747.1065627121252</v>
      </c>
      <c r="F47" s="13">
        <v>6321.205252848401</v>
      </c>
      <c r="G47" s="13">
        <v>6814.9021403754377</v>
      </c>
      <c r="H47" s="13">
        <v>7425.6208272580061</v>
      </c>
      <c r="I47" s="13">
        <v>8305.2605148910043</v>
      </c>
      <c r="J47" s="13">
        <v>7131.9503054882289</v>
      </c>
      <c r="K47" s="13">
        <v>8068.8062727486786</v>
      </c>
      <c r="L47" s="13">
        <v>8217.2348154688862</v>
      </c>
      <c r="M47" s="14">
        <v>6.1680369649087075</v>
      </c>
      <c r="N47" s="15">
        <v>-0.30549556447306836</v>
      </c>
      <c r="O47" s="15">
        <v>1.623298618163771</v>
      </c>
      <c r="P47" s="15">
        <v>-0.40270259103453165</v>
      </c>
      <c r="Q47" s="15">
        <v>1.4265699913386998</v>
      </c>
      <c r="S47" s="92"/>
      <c r="T47" s="92"/>
      <c r="U47" s="92"/>
      <c r="V47" s="92"/>
      <c r="W47" s="92"/>
      <c r="X47" s="92"/>
      <c r="Y47" s="92"/>
      <c r="Z47" s="92"/>
      <c r="AA47" s="92"/>
      <c r="AB47" s="92"/>
      <c r="AC47" s="92"/>
      <c r="AD47" s="92"/>
      <c r="AE47" s="92"/>
      <c r="AF47" s="92"/>
    </row>
    <row r="48" spans="1:32" ht="12.75" customHeight="1" x14ac:dyDescent="0.25">
      <c r="A48" s="16" t="s">
        <v>4</v>
      </c>
      <c r="B48" s="17">
        <v>461.5</v>
      </c>
      <c r="C48" s="17">
        <v>508.20000000000005</v>
      </c>
      <c r="D48" s="17">
        <v>597.09999999999991</v>
      </c>
      <c r="E48" s="17">
        <v>565.59308643505642</v>
      </c>
      <c r="F48" s="17">
        <v>290.04732216343399</v>
      </c>
      <c r="G48" s="17">
        <v>201.912684650958</v>
      </c>
      <c r="H48" s="17">
        <v>171.92165387424819</v>
      </c>
      <c r="I48" s="17">
        <v>38.415736979691395</v>
      </c>
      <c r="J48" s="17">
        <v>36.068328205016357</v>
      </c>
      <c r="K48" s="17">
        <v>38.415736979691403</v>
      </c>
      <c r="L48" s="17">
        <v>4.037173085285473</v>
      </c>
      <c r="M48" s="18">
        <v>2.609491781622042</v>
      </c>
      <c r="N48" s="19">
        <v>-6.9658960950914501</v>
      </c>
      <c r="O48" s="19">
        <v>-5.0956384239806525</v>
      </c>
      <c r="P48" s="19">
        <v>-14.457971781521339</v>
      </c>
      <c r="Q48" s="19">
        <v>-19.666787310186507</v>
      </c>
      <c r="S48" s="92"/>
      <c r="T48" s="92"/>
      <c r="U48" s="92"/>
      <c r="V48" s="92"/>
      <c r="W48" s="92"/>
      <c r="X48" s="92"/>
      <c r="Y48" s="92"/>
      <c r="Z48" s="92"/>
      <c r="AA48" s="92"/>
      <c r="AB48" s="92"/>
      <c r="AC48" s="92"/>
      <c r="AD48" s="92"/>
      <c r="AE48" s="92"/>
      <c r="AF48" s="92"/>
    </row>
    <row r="49" spans="1:32" ht="12.75" customHeight="1" x14ac:dyDescent="0.25">
      <c r="A49" s="16" t="s">
        <v>21</v>
      </c>
      <c r="B49" s="17">
        <v>529.50000000000011</v>
      </c>
      <c r="C49" s="17">
        <v>316.89999999999998</v>
      </c>
      <c r="D49" s="17">
        <v>430.9</v>
      </c>
      <c r="E49" s="17">
        <v>70.374146300194042</v>
      </c>
      <c r="F49" s="17">
        <v>79.485947347737095</v>
      </c>
      <c r="G49" s="17">
        <v>61.039939599270404</v>
      </c>
      <c r="H49" s="17">
        <v>0</v>
      </c>
      <c r="I49" s="17">
        <v>34.026827356626022</v>
      </c>
      <c r="J49" s="17">
        <v>0.73360869281162244</v>
      </c>
      <c r="K49" s="17">
        <v>0</v>
      </c>
      <c r="L49" s="17">
        <v>0</v>
      </c>
      <c r="M49" s="18">
        <v>-2.039486505837218</v>
      </c>
      <c r="N49" s="19">
        <v>-15.551607694517122</v>
      </c>
      <c r="O49" s="19">
        <v>-100</v>
      </c>
      <c r="P49" s="19">
        <v>0</v>
      </c>
      <c r="Q49" s="19">
        <v>-100</v>
      </c>
      <c r="S49" s="92"/>
      <c r="T49" s="92"/>
      <c r="U49" s="92"/>
      <c r="V49" s="92"/>
      <c r="W49" s="92"/>
      <c r="X49" s="92"/>
      <c r="Y49" s="92"/>
      <c r="Z49" s="92"/>
      <c r="AA49" s="92"/>
      <c r="AB49" s="92"/>
      <c r="AC49" s="92"/>
      <c r="AD49" s="92"/>
      <c r="AE49" s="92"/>
      <c r="AF49" s="92"/>
    </row>
    <row r="50" spans="1:32" ht="12.75" customHeight="1" x14ac:dyDescent="0.25">
      <c r="A50" s="16" t="s">
        <v>22</v>
      </c>
      <c r="B50" s="17">
        <v>507.59999999999997</v>
      </c>
      <c r="C50" s="17">
        <v>591.1</v>
      </c>
      <c r="D50" s="17">
        <v>998.4</v>
      </c>
      <c r="E50" s="17">
        <v>224.94826812332633</v>
      </c>
      <c r="F50" s="17">
        <v>1395.5035463209624</v>
      </c>
      <c r="G50" s="17">
        <v>1849.1898802246315</v>
      </c>
      <c r="H50" s="17">
        <v>1816.4015197089375</v>
      </c>
      <c r="I50" s="17">
        <v>2519.6905924617577</v>
      </c>
      <c r="J50" s="17">
        <v>1406.1780663515715</v>
      </c>
      <c r="K50" s="17">
        <v>1821.3773385887807</v>
      </c>
      <c r="L50" s="17">
        <v>1821.0496451327435</v>
      </c>
      <c r="M50" s="18">
        <v>6.9986494228172935</v>
      </c>
      <c r="N50" s="19">
        <v>3.4052614955191407</v>
      </c>
      <c r="O50" s="19">
        <v>2.6710707348694296</v>
      </c>
      <c r="P50" s="19">
        <v>-2.527333648929786</v>
      </c>
      <c r="Q50" s="19">
        <v>2.6190870435586655</v>
      </c>
      <c r="S50" s="92"/>
      <c r="T50" s="92"/>
      <c r="U50" s="92"/>
      <c r="V50" s="92"/>
      <c r="W50" s="92"/>
      <c r="X50" s="92"/>
      <c r="Y50" s="92"/>
      <c r="Z50" s="92"/>
      <c r="AA50" s="92"/>
      <c r="AB50" s="92"/>
      <c r="AC50" s="92"/>
      <c r="AD50" s="92"/>
      <c r="AE50" s="92"/>
      <c r="AF50" s="92"/>
    </row>
    <row r="51" spans="1:32" ht="12.75" customHeight="1" x14ac:dyDescent="0.25">
      <c r="A51" s="16" t="s">
        <v>76</v>
      </c>
      <c r="B51" s="207">
        <v>2083.6</v>
      </c>
      <c r="C51" s="207">
        <v>3158.2999999999997</v>
      </c>
      <c r="D51" s="207">
        <v>4491.2</v>
      </c>
      <c r="E51" s="207">
        <v>4886.1910618535485</v>
      </c>
      <c r="F51" s="207">
        <v>4556.1684370162675</v>
      </c>
      <c r="G51" s="207">
        <v>4702.7596359005784</v>
      </c>
      <c r="H51" s="207">
        <v>5437.2976536748201</v>
      </c>
      <c r="I51" s="207">
        <v>5713.1273580929292</v>
      </c>
      <c r="J51" s="207">
        <v>5688.9703022388294</v>
      </c>
      <c r="K51" s="207">
        <v>6209.0131971802066</v>
      </c>
      <c r="L51" s="207">
        <v>6392.1479972508569</v>
      </c>
      <c r="M51" s="194">
        <v>7.9828547235255343</v>
      </c>
      <c r="N51" s="194">
        <v>0.14372407067109183</v>
      </c>
      <c r="O51" s="194">
        <v>1.7837233393329877</v>
      </c>
      <c r="P51" s="19">
        <v>0.45349602433175651</v>
      </c>
      <c r="Q51" s="19">
        <v>1.1722283328812866</v>
      </c>
      <c r="S51" s="92"/>
      <c r="T51" s="92"/>
      <c r="U51" s="92"/>
      <c r="V51" s="92"/>
      <c r="W51" s="92"/>
      <c r="X51" s="92"/>
      <c r="Y51" s="92"/>
      <c r="Z51" s="92"/>
      <c r="AA51" s="92"/>
      <c r="AB51" s="92"/>
      <c r="AC51" s="92"/>
      <c r="AD51" s="92"/>
      <c r="AE51" s="92"/>
      <c r="AF51" s="92"/>
    </row>
    <row r="52" spans="1:32" ht="12.75" customHeight="1" x14ac:dyDescent="0.25">
      <c r="A52" s="16" t="s">
        <v>23</v>
      </c>
      <c r="B52" s="17">
        <v>0</v>
      </c>
      <c r="C52" s="17">
        <v>0</v>
      </c>
      <c r="D52" s="17">
        <v>0</v>
      </c>
      <c r="E52" s="17">
        <v>0</v>
      </c>
      <c r="F52" s="17">
        <v>0</v>
      </c>
      <c r="G52" s="17">
        <v>0</v>
      </c>
      <c r="H52" s="17">
        <v>0</v>
      </c>
      <c r="I52" s="17">
        <v>0</v>
      </c>
      <c r="J52" s="17">
        <v>0</v>
      </c>
      <c r="K52" s="17">
        <v>0</v>
      </c>
      <c r="L52" s="17">
        <v>0</v>
      </c>
      <c r="M52" s="18">
        <v>0</v>
      </c>
      <c r="N52" s="19">
        <v>0</v>
      </c>
      <c r="O52" s="19">
        <v>0</v>
      </c>
      <c r="P52" s="19">
        <v>0</v>
      </c>
      <c r="Q52" s="19">
        <v>0</v>
      </c>
      <c r="S52" s="92"/>
      <c r="T52" s="92"/>
      <c r="U52" s="92"/>
      <c r="V52" s="92"/>
      <c r="W52" s="92"/>
      <c r="X52" s="92"/>
      <c r="Y52" s="92"/>
      <c r="Z52" s="92"/>
      <c r="AA52" s="92"/>
      <c r="AB52" s="92"/>
      <c r="AC52" s="92"/>
      <c r="AD52" s="92"/>
      <c r="AE52" s="92"/>
      <c r="AF52" s="92"/>
    </row>
    <row r="53" spans="1:32" ht="12.75" customHeight="1" x14ac:dyDescent="0.25">
      <c r="A53" s="16" t="s">
        <v>24</v>
      </c>
      <c r="B53" s="17">
        <v>0</v>
      </c>
      <c r="C53" s="17">
        <v>0</v>
      </c>
      <c r="D53" s="17">
        <v>0</v>
      </c>
      <c r="E53" s="17">
        <v>0</v>
      </c>
      <c r="F53" s="17">
        <v>0</v>
      </c>
      <c r="G53" s="17">
        <v>0</v>
      </c>
      <c r="H53" s="17">
        <v>0</v>
      </c>
      <c r="I53" s="17">
        <v>0</v>
      </c>
      <c r="J53" s="17">
        <v>0</v>
      </c>
      <c r="K53" s="17">
        <v>0</v>
      </c>
      <c r="L53" s="17">
        <v>0</v>
      </c>
      <c r="M53" s="18">
        <v>0</v>
      </c>
      <c r="N53" s="19">
        <v>0</v>
      </c>
      <c r="O53" s="19">
        <v>0</v>
      </c>
      <c r="P53" s="19">
        <v>0</v>
      </c>
      <c r="Q53" s="19">
        <v>0</v>
      </c>
      <c r="S53" s="92"/>
      <c r="T53" s="92"/>
      <c r="U53" s="92"/>
      <c r="V53" s="92"/>
      <c r="W53" s="92"/>
      <c r="X53" s="92"/>
      <c r="Y53" s="92"/>
      <c r="Z53" s="92"/>
      <c r="AA53" s="92"/>
      <c r="AB53" s="92"/>
      <c r="AC53" s="92"/>
      <c r="AD53" s="92"/>
      <c r="AE53" s="92"/>
      <c r="AF53" s="92"/>
    </row>
    <row r="54" spans="1:32" ht="2.1" customHeight="1" x14ac:dyDescent="0.25">
      <c r="A54" s="11"/>
      <c r="B54" s="26"/>
      <c r="C54" s="26"/>
      <c r="D54" s="26"/>
      <c r="E54" s="26"/>
      <c r="F54" s="26"/>
      <c r="G54" s="26"/>
      <c r="H54" s="26"/>
      <c r="I54" s="26"/>
      <c r="J54" s="26"/>
      <c r="K54" s="26"/>
      <c r="L54" s="26"/>
      <c r="M54" s="21"/>
      <c r="N54" s="21"/>
      <c r="O54" s="21"/>
      <c r="P54" s="21"/>
      <c r="Q54" s="21"/>
      <c r="S54" s="92"/>
      <c r="T54" s="92"/>
      <c r="U54" s="92"/>
      <c r="V54" s="92"/>
      <c r="W54" s="92"/>
      <c r="X54" s="92"/>
      <c r="Y54" s="92"/>
      <c r="Z54" s="92"/>
      <c r="AA54" s="92"/>
      <c r="AB54" s="92"/>
      <c r="AC54" s="92"/>
      <c r="AD54" s="92"/>
      <c r="AE54" s="92"/>
      <c r="AF54" s="92"/>
    </row>
    <row r="55" spans="1:32" ht="12.75" customHeight="1" x14ac:dyDescent="0.25">
      <c r="A55" s="4" t="s">
        <v>52</v>
      </c>
      <c r="B55" s="13">
        <v>40980.200000000012</v>
      </c>
      <c r="C55" s="13">
        <v>42242.6</v>
      </c>
      <c r="D55" s="13">
        <v>39786.330990695889</v>
      </c>
      <c r="E55" s="13">
        <v>34627.523657357655</v>
      </c>
      <c r="F55" s="13">
        <v>31777.495858052203</v>
      </c>
      <c r="G55" s="13">
        <v>31257.948261904123</v>
      </c>
      <c r="H55" s="13">
        <v>30606.03346877914</v>
      </c>
      <c r="I55" s="13">
        <v>30381.003896308477</v>
      </c>
      <c r="J55" s="13">
        <v>34080.888117594179</v>
      </c>
      <c r="K55" s="13">
        <v>32004.610903937704</v>
      </c>
      <c r="L55" s="13">
        <v>32184.981794378065</v>
      </c>
      <c r="M55" s="14">
        <v>-0.29521949142476966</v>
      </c>
      <c r="N55" s="15">
        <v>-2.2225790174792426</v>
      </c>
      <c r="O55" s="15">
        <v>-0.37490746190714797</v>
      </c>
      <c r="P55" s="15">
        <v>1.0811991634900542</v>
      </c>
      <c r="Q55" s="15">
        <v>-0.57073330945570655</v>
      </c>
      <c r="S55" s="92"/>
      <c r="T55" s="92"/>
      <c r="U55" s="92"/>
      <c r="V55" s="92"/>
      <c r="W55" s="92"/>
      <c r="X55" s="92"/>
      <c r="Y55" s="92"/>
      <c r="Z55" s="92"/>
      <c r="AA55" s="92"/>
      <c r="AB55" s="92"/>
      <c r="AC55" s="92"/>
      <c r="AD55" s="92"/>
      <c r="AE55" s="92"/>
      <c r="AF55" s="92"/>
    </row>
    <row r="56" spans="1:32" ht="12.75" customHeight="1" x14ac:dyDescent="0.25">
      <c r="A56" s="16" t="s">
        <v>51</v>
      </c>
      <c r="B56" s="17">
        <v>22900.799999999999</v>
      </c>
      <c r="C56" s="17">
        <v>20082.400000000005</v>
      </c>
      <c r="D56" s="17">
        <v>21038.730990695884</v>
      </c>
      <c r="E56" s="17">
        <v>16927.428577691011</v>
      </c>
      <c r="F56" s="17">
        <v>16143.813738152694</v>
      </c>
      <c r="G56" s="17">
        <v>15609.939815825597</v>
      </c>
      <c r="H56" s="17">
        <v>15206.818646185742</v>
      </c>
      <c r="I56" s="17">
        <v>15066.716498832102</v>
      </c>
      <c r="J56" s="17">
        <v>14927.08380866004</v>
      </c>
      <c r="K56" s="17">
        <v>14891.533008295901</v>
      </c>
      <c r="L56" s="17">
        <v>14925.230681345845</v>
      </c>
      <c r="M56" s="18">
        <v>-0.84448177519886869</v>
      </c>
      <c r="N56" s="19">
        <v>-2.6135220043050356</v>
      </c>
      <c r="O56" s="19">
        <v>-0.59614599200599194</v>
      </c>
      <c r="P56" s="19">
        <v>-0.18549428833549708</v>
      </c>
      <c r="Q56" s="19">
        <v>-1.2415223708539536E-3</v>
      </c>
      <c r="S56" s="92"/>
      <c r="T56" s="92"/>
      <c r="U56" s="92"/>
      <c r="V56" s="92"/>
      <c r="W56" s="92"/>
      <c r="X56" s="92"/>
      <c r="Y56" s="92"/>
      <c r="Z56" s="92"/>
      <c r="AA56" s="92"/>
      <c r="AB56" s="92"/>
      <c r="AC56" s="92"/>
      <c r="AD56" s="92"/>
      <c r="AE56" s="92"/>
      <c r="AF56" s="92"/>
    </row>
    <row r="57" spans="1:32" ht="12.75" customHeight="1" x14ac:dyDescent="0.25">
      <c r="A57" s="16" t="s">
        <v>65</v>
      </c>
      <c r="B57" s="17">
        <v>0</v>
      </c>
      <c r="C57" s="17">
        <v>134.4</v>
      </c>
      <c r="D57" s="17">
        <v>376.3</v>
      </c>
      <c r="E57" s="17">
        <v>732.96950936986696</v>
      </c>
      <c r="F57" s="17">
        <v>816.38349000631581</v>
      </c>
      <c r="G57" s="17">
        <v>855.8707836779771</v>
      </c>
      <c r="H57" s="17">
        <v>927.27884232685642</v>
      </c>
      <c r="I57" s="17">
        <v>966.97715458291248</v>
      </c>
      <c r="J57" s="17">
        <v>1009.7590443358905</v>
      </c>
      <c r="K57" s="17">
        <v>1047.8253973555854</v>
      </c>
      <c r="L57" s="17">
        <v>1117.3137657453708</v>
      </c>
      <c r="M57" s="18">
        <v>0</v>
      </c>
      <c r="N57" s="19">
        <v>8.0527935668801796</v>
      </c>
      <c r="O57" s="19">
        <v>1.2818472549847248</v>
      </c>
      <c r="P57" s="19">
        <v>0.85576783864329542</v>
      </c>
      <c r="Q57" s="19">
        <v>1.0172961156337035</v>
      </c>
      <c r="S57" s="92"/>
      <c r="T57" s="92"/>
      <c r="U57" s="92"/>
      <c r="V57" s="92"/>
      <c r="W57" s="92"/>
      <c r="X57" s="92"/>
      <c r="Y57" s="92"/>
      <c r="Z57" s="92"/>
      <c r="AA57" s="92"/>
      <c r="AB57" s="92"/>
      <c r="AC57" s="92"/>
      <c r="AD57" s="92"/>
      <c r="AE57" s="92"/>
      <c r="AF57" s="92"/>
    </row>
    <row r="58" spans="1:32" ht="12.75" customHeight="1" x14ac:dyDescent="0.25">
      <c r="A58" s="16" t="s">
        <v>72</v>
      </c>
      <c r="B58" s="17">
        <v>1563.8</v>
      </c>
      <c r="C58" s="17">
        <v>1524.6</v>
      </c>
      <c r="D58" s="17">
        <v>1735.2</v>
      </c>
      <c r="E58" s="17">
        <v>1423.8617254710555</v>
      </c>
      <c r="F58" s="17">
        <v>1437.6020880704712</v>
      </c>
      <c r="G58" s="17">
        <v>1502.6809594225376</v>
      </c>
      <c r="H58" s="17">
        <v>1419.1435032218628</v>
      </c>
      <c r="I58" s="17">
        <v>1494.180330844946</v>
      </c>
      <c r="J58" s="17">
        <v>1581.3483510405099</v>
      </c>
      <c r="K58" s="17">
        <v>1708.3251983454647</v>
      </c>
      <c r="L58" s="17">
        <v>1826.0295914226415</v>
      </c>
      <c r="M58" s="18">
        <v>1.0454664450161966</v>
      </c>
      <c r="N58" s="19">
        <v>-1.8638727076946138</v>
      </c>
      <c r="O58" s="19">
        <v>-0.12914639483486701</v>
      </c>
      <c r="P58" s="19">
        <v>1.0881209077935106</v>
      </c>
      <c r="Q58" s="19">
        <v>1.4490597145919715</v>
      </c>
      <c r="S58" s="92"/>
      <c r="T58" s="92"/>
      <c r="U58" s="92"/>
      <c r="V58" s="92"/>
      <c r="W58" s="92"/>
      <c r="X58" s="92"/>
      <c r="Y58" s="92"/>
      <c r="Z58" s="92"/>
      <c r="AA58" s="92"/>
      <c r="AB58" s="92"/>
      <c r="AC58" s="92"/>
      <c r="AD58" s="92"/>
      <c r="AE58" s="92"/>
      <c r="AF58" s="92"/>
    </row>
    <row r="59" spans="1:32" ht="12.75" customHeight="1" x14ac:dyDescent="0.25">
      <c r="A59" s="16" t="s">
        <v>56</v>
      </c>
      <c r="B59" s="17">
        <v>16515.600000000009</v>
      </c>
      <c r="C59" s="17">
        <v>20501.199999999993</v>
      </c>
      <c r="D59" s="17">
        <v>16636.100000000002</v>
      </c>
      <c r="E59" s="17">
        <v>15543.26384482572</v>
      </c>
      <c r="F59" s="17">
        <v>13379.696541822723</v>
      </c>
      <c r="G59" s="17">
        <v>13289.45670297801</v>
      </c>
      <c r="H59" s="17">
        <v>13052.792477044681</v>
      </c>
      <c r="I59" s="17">
        <v>12853.129912048516</v>
      </c>
      <c r="J59" s="17">
        <v>16562.696913557735</v>
      </c>
      <c r="K59" s="17">
        <v>14356.927299940757</v>
      </c>
      <c r="L59" s="17">
        <v>14316.407755864209</v>
      </c>
      <c r="M59" s="18">
        <v>7.2722871583130733E-2</v>
      </c>
      <c r="N59" s="19">
        <v>-2.1548115282765345</v>
      </c>
      <c r="O59" s="19">
        <v>-0.24705711698161936</v>
      </c>
      <c r="P59" s="19">
        <v>2.4100933775907496</v>
      </c>
      <c r="Q59" s="19">
        <v>-1.4468975368235326</v>
      </c>
      <c r="S59" s="92"/>
      <c r="T59" s="92"/>
      <c r="U59" s="92"/>
      <c r="V59" s="92"/>
      <c r="W59" s="92"/>
      <c r="X59" s="92"/>
      <c r="Y59" s="92"/>
      <c r="Z59" s="92"/>
      <c r="AA59" s="92"/>
      <c r="AB59" s="92"/>
      <c r="AC59" s="92"/>
      <c r="AD59" s="92"/>
      <c r="AE59" s="92"/>
      <c r="AF59" s="92"/>
    </row>
    <row r="60" spans="1:32" ht="2.1" customHeight="1" x14ac:dyDescent="0.25">
      <c r="A60" s="11"/>
      <c r="B60" s="26"/>
      <c r="C60" s="26"/>
      <c r="D60" s="26"/>
      <c r="E60" s="26"/>
      <c r="F60" s="26"/>
      <c r="G60" s="26"/>
      <c r="H60" s="26"/>
      <c r="I60" s="26"/>
      <c r="J60" s="26"/>
      <c r="K60" s="26"/>
      <c r="L60" s="26"/>
      <c r="M60" s="21"/>
      <c r="N60" s="21"/>
      <c r="O60" s="21"/>
      <c r="P60" s="21"/>
      <c r="Q60" s="21"/>
      <c r="S60" s="92"/>
      <c r="T60" s="92"/>
      <c r="U60" s="92"/>
      <c r="V60" s="92"/>
      <c r="W60" s="92"/>
      <c r="X60" s="92"/>
      <c r="Y60" s="92"/>
      <c r="Z60" s="92"/>
      <c r="AA60" s="92"/>
      <c r="AB60" s="92"/>
      <c r="AC60" s="92"/>
      <c r="AD60" s="92"/>
      <c r="AE60" s="92"/>
      <c r="AF60" s="92"/>
    </row>
    <row r="61" spans="1:32" ht="12.75" customHeight="1" x14ac:dyDescent="0.25">
      <c r="A61" s="4" t="s">
        <v>25</v>
      </c>
      <c r="B61" s="13">
        <v>1141.2</v>
      </c>
      <c r="C61" s="13">
        <v>1325.5</v>
      </c>
      <c r="D61" s="13">
        <v>1469.1999999999998</v>
      </c>
      <c r="E61" s="13">
        <v>1414.3091637193972</v>
      </c>
      <c r="F61" s="13">
        <v>1325.9020441677683</v>
      </c>
      <c r="G61" s="13">
        <v>1298.2406163730443</v>
      </c>
      <c r="H61" s="13">
        <v>1314.5435309238756</v>
      </c>
      <c r="I61" s="13">
        <v>1337.5064972373532</v>
      </c>
      <c r="J61" s="13">
        <v>1423.4144995927513</v>
      </c>
      <c r="K61" s="13">
        <v>1455.7246512799888</v>
      </c>
      <c r="L61" s="13">
        <v>1462.4793176336841</v>
      </c>
      <c r="M61" s="14">
        <v>2.5585603011673452</v>
      </c>
      <c r="N61" s="15">
        <v>-1.0210022115869188</v>
      </c>
      <c r="O61" s="15">
        <v>-8.5998352832294955E-2</v>
      </c>
      <c r="P61" s="15">
        <v>0.79886485056355205</v>
      </c>
      <c r="Q61" s="15">
        <v>0.27111280600389254</v>
      </c>
      <c r="S61" s="92"/>
      <c r="T61" s="92"/>
      <c r="U61" s="92"/>
      <c r="V61" s="92"/>
      <c r="W61" s="92"/>
      <c r="X61" s="92"/>
      <c r="Y61" s="92"/>
      <c r="Z61" s="92"/>
      <c r="AA61" s="92"/>
      <c r="AB61" s="92"/>
      <c r="AC61" s="92"/>
      <c r="AD61" s="92"/>
      <c r="AE61" s="92"/>
      <c r="AF61" s="92"/>
    </row>
    <row r="62" spans="1:32" ht="2.1" customHeight="1" x14ac:dyDescent="0.25">
      <c r="A62" s="11"/>
      <c r="B62" s="26"/>
      <c r="C62" s="26"/>
      <c r="D62" s="26"/>
      <c r="E62" s="26"/>
      <c r="F62" s="26"/>
      <c r="G62" s="26"/>
      <c r="H62" s="26"/>
      <c r="I62" s="26"/>
      <c r="J62" s="26"/>
      <c r="K62" s="26"/>
      <c r="L62" s="26"/>
      <c r="M62" s="21"/>
      <c r="N62" s="21"/>
      <c r="O62" s="21"/>
      <c r="P62" s="21"/>
      <c r="Q62" s="21"/>
      <c r="S62" s="92"/>
      <c r="T62" s="92"/>
      <c r="U62" s="92"/>
      <c r="V62" s="92"/>
      <c r="W62" s="92"/>
      <c r="X62" s="92"/>
      <c r="Y62" s="92"/>
      <c r="Z62" s="92"/>
      <c r="AA62" s="92"/>
      <c r="AB62" s="92"/>
      <c r="AC62" s="92"/>
      <c r="AD62" s="92"/>
      <c r="AE62" s="92"/>
      <c r="AF62" s="92"/>
    </row>
    <row r="63" spans="1:32" ht="12.75" customHeight="1" x14ac:dyDescent="0.25">
      <c r="A63" s="4" t="s">
        <v>26</v>
      </c>
      <c r="B63" s="211">
        <v>3143.2</v>
      </c>
      <c r="C63" s="211">
        <v>2459.9</v>
      </c>
      <c r="D63" s="211">
        <v>2112.5</v>
      </c>
      <c r="E63" s="211">
        <v>2182.6229648715448</v>
      </c>
      <c r="F63" s="211">
        <v>2281.078680671581</v>
      </c>
      <c r="G63" s="211">
        <v>2375.1293740507626</v>
      </c>
      <c r="H63" s="211">
        <v>2444.2470182258194</v>
      </c>
      <c r="I63" s="211">
        <v>2552.1752578042388</v>
      </c>
      <c r="J63" s="211">
        <v>2631.9164549522866</v>
      </c>
      <c r="K63" s="211">
        <v>2588.2964379234886</v>
      </c>
      <c r="L63" s="211">
        <v>2654.95542340053</v>
      </c>
      <c r="M63" s="193">
        <v>-3.8957773587070421</v>
      </c>
      <c r="N63" s="193">
        <v>0.77071842568439131</v>
      </c>
      <c r="O63" s="193">
        <v>0.69327883645353694</v>
      </c>
      <c r="P63" s="15">
        <v>0.74249455614106008</v>
      </c>
      <c r="Q63" s="15">
        <v>8.7193931359830223E-2</v>
      </c>
      <c r="S63" s="92"/>
      <c r="T63" s="92"/>
      <c r="U63" s="92"/>
      <c r="V63" s="92"/>
      <c r="W63" s="92"/>
      <c r="X63" s="92"/>
      <c r="Y63" s="92"/>
      <c r="Z63" s="92"/>
      <c r="AA63" s="92"/>
      <c r="AB63" s="92"/>
      <c r="AC63" s="92"/>
      <c r="AD63" s="92"/>
      <c r="AE63" s="92"/>
      <c r="AF63" s="92"/>
    </row>
    <row r="64" spans="1:32" ht="2.1" customHeight="1" x14ac:dyDescent="0.25">
      <c r="A64" s="11"/>
      <c r="B64" s="26"/>
      <c r="C64" s="26"/>
      <c r="D64" s="26"/>
      <c r="E64" s="26"/>
      <c r="F64" s="26"/>
      <c r="G64" s="26"/>
      <c r="H64" s="26"/>
      <c r="I64" s="26"/>
      <c r="J64" s="26"/>
      <c r="K64" s="26"/>
      <c r="L64" s="26"/>
      <c r="M64" s="21"/>
      <c r="N64" s="21"/>
      <c r="O64" s="21"/>
      <c r="P64" s="21"/>
      <c r="Q64" s="21"/>
      <c r="S64" s="92"/>
      <c r="T64" s="92"/>
      <c r="U64" s="92"/>
      <c r="V64" s="92"/>
      <c r="W64" s="92"/>
      <c r="X64" s="92"/>
      <c r="Y64" s="92"/>
      <c r="Z64" s="92"/>
      <c r="AA64" s="92"/>
      <c r="AB64" s="92"/>
      <c r="AC64" s="92"/>
      <c r="AD64" s="92"/>
      <c r="AE64" s="92"/>
      <c r="AF64" s="92"/>
    </row>
    <row r="65" spans="1:32" ht="12.75" customHeight="1" x14ac:dyDescent="0.25">
      <c r="A65" s="4" t="s">
        <v>58</v>
      </c>
      <c r="B65" s="13">
        <v>33560.600000000006</v>
      </c>
      <c r="C65" s="13">
        <v>33492</v>
      </c>
      <c r="D65" s="13">
        <v>34076.799999999996</v>
      </c>
      <c r="E65" s="13">
        <v>31884.792198803319</v>
      </c>
      <c r="F65" s="13">
        <v>31972.14393691536</v>
      </c>
      <c r="G65" s="13">
        <v>31840.908315998207</v>
      </c>
      <c r="H65" s="13">
        <v>31536.343843337731</v>
      </c>
      <c r="I65" s="13">
        <v>31465.437903081554</v>
      </c>
      <c r="J65" s="13">
        <v>31672.758062685236</v>
      </c>
      <c r="K65" s="13">
        <v>32530.251512974643</v>
      </c>
      <c r="L65" s="13">
        <v>33259.120682655383</v>
      </c>
      <c r="M65" s="14">
        <v>0.15275696449950082</v>
      </c>
      <c r="N65" s="15">
        <v>-0.63548995805832176</v>
      </c>
      <c r="O65" s="15">
        <v>-0.13714954562762394</v>
      </c>
      <c r="P65" s="15">
        <v>4.3172224086074351E-2</v>
      </c>
      <c r="Q65" s="15">
        <v>0.48991710278216694</v>
      </c>
      <c r="S65" s="92"/>
      <c r="T65" s="92"/>
      <c r="U65" s="92"/>
      <c r="V65" s="92"/>
      <c r="W65" s="92"/>
      <c r="X65" s="92"/>
      <c r="Y65" s="92"/>
      <c r="Z65" s="92"/>
      <c r="AA65" s="92"/>
      <c r="AB65" s="92"/>
      <c r="AC65" s="92"/>
      <c r="AD65" s="92"/>
      <c r="AE65" s="92"/>
      <c r="AF65" s="92"/>
    </row>
    <row r="66" spans="1:32" ht="12.75" customHeight="1" x14ac:dyDescent="0.25">
      <c r="A66" s="44" t="s">
        <v>57</v>
      </c>
      <c r="B66" s="13"/>
      <c r="C66" s="13"/>
      <c r="D66" s="13"/>
      <c r="E66" s="13"/>
      <c r="F66" s="13"/>
      <c r="G66" s="13"/>
      <c r="H66" s="13"/>
      <c r="I66" s="13"/>
      <c r="J66" s="13"/>
      <c r="K66" s="13"/>
      <c r="L66" s="13"/>
      <c r="M66" s="14"/>
      <c r="N66" s="15"/>
      <c r="O66" s="15"/>
      <c r="P66" s="15"/>
      <c r="Q66" s="15"/>
      <c r="S66" s="92"/>
      <c r="T66" s="92"/>
      <c r="U66" s="92"/>
      <c r="V66" s="92"/>
      <c r="W66" s="92"/>
      <c r="X66" s="92"/>
      <c r="Y66" s="92"/>
      <c r="Z66" s="92"/>
      <c r="AA66" s="92"/>
      <c r="AB66" s="92"/>
      <c r="AC66" s="92"/>
      <c r="AD66" s="92"/>
      <c r="AE66" s="92"/>
      <c r="AF66" s="92"/>
    </row>
    <row r="67" spans="1:32" ht="12.75" customHeight="1" x14ac:dyDescent="0.25">
      <c r="A67" s="30" t="s">
        <v>29</v>
      </c>
      <c r="B67" s="17">
        <v>12854.400000000001</v>
      </c>
      <c r="C67" s="17">
        <v>12463.800000000001</v>
      </c>
      <c r="D67" s="17">
        <v>12205</v>
      </c>
      <c r="E67" s="17">
        <v>11531.2119738563</v>
      </c>
      <c r="F67" s="17">
        <v>12124.255870444953</v>
      </c>
      <c r="G67" s="17">
        <v>12075.335322178871</v>
      </c>
      <c r="H67" s="17">
        <v>11766.069038156422</v>
      </c>
      <c r="I67" s="17">
        <v>11385.247275687923</v>
      </c>
      <c r="J67" s="17">
        <v>11089.139129468924</v>
      </c>
      <c r="K67" s="17">
        <v>11240.989588552899</v>
      </c>
      <c r="L67" s="17">
        <v>11298.024902739944</v>
      </c>
      <c r="M67" s="18">
        <v>-0.51706321562013935</v>
      </c>
      <c r="N67" s="19">
        <v>-6.635437988189441E-2</v>
      </c>
      <c r="O67" s="19">
        <v>-0.29943259775576658</v>
      </c>
      <c r="P67" s="19">
        <v>-0.59078507614349629</v>
      </c>
      <c r="Q67" s="19">
        <v>0.18679174444393709</v>
      </c>
      <c r="S67" s="92"/>
      <c r="T67" s="92"/>
      <c r="U67" s="92"/>
      <c r="V67" s="92"/>
      <c r="W67" s="92"/>
      <c r="X67" s="92"/>
      <c r="Y67" s="92"/>
      <c r="Z67" s="92"/>
      <c r="AA67" s="92"/>
      <c r="AB67" s="92"/>
      <c r="AC67" s="92"/>
      <c r="AD67" s="92"/>
      <c r="AE67" s="92"/>
      <c r="AF67" s="92"/>
    </row>
    <row r="68" spans="1:32" ht="12.75" customHeight="1" x14ac:dyDescent="0.25">
      <c r="A68" s="30" t="s">
        <v>66</v>
      </c>
      <c r="B68" s="17">
        <v>9198.2000000000007</v>
      </c>
      <c r="C68" s="17">
        <v>9252.2000000000007</v>
      </c>
      <c r="D68" s="17">
        <v>9140.7999999999993</v>
      </c>
      <c r="E68" s="17">
        <v>8370.2902617666095</v>
      </c>
      <c r="F68" s="17">
        <v>8760.0971332306963</v>
      </c>
      <c r="G68" s="17">
        <v>8565.7461687766663</v>
      </c>
      <c r="H68" s="17">
        <v>8164.7928902169187</v>
      </c>
      <c r="I68" s="17">
        <v>7737.7806595985603</v>
      </c>
      <c r="J68" s="17">
        <v>7267.303992328998</v>
      </c>
      <c r="K68" s="17">
        <v>7153.2889536382991</v>
      </c>
      <c r="L68" s="17">
        <v>6942.8932216552621</v>
      </c>
      <c r="M68" s="18">
        <v>-6.2579448396637982E-2</v>
      </c>
      <c r="N68" s="19">
        <v>-0.42450557533133537</v>
      </c>
      <c r="O68" s="19">
        <v>-0.70128576027929101</v>
      </c>
      <c r="P68" s="19">
        <v>-1.1577061857767412</v>
      </c>
      <c r="Q68" s="19">
        <v>-0.455626899703232</v>
      </c>
      <c r="S68" s="92"/>
      <c r="T68" s="92"/>
      <c r="U68" s="92"/>
      <c r="V68" s="92"/>
      <c r="W68" s="92"/>
      <c r="X68" s="92"/>
      <c r="Y68" s="92"/>
      <c r="Z68" s="92"/>
      <c r="AA68" s="92"/>
      <c r="AB68" s="92"/>
      <c r="AC68" s="92"/>
      <c r="AD68" s="92"/>
      <c r="AE68" s="92"/>
      <c r="AF68" s="92"/>
    </row>
    <row r="69" spans="1:32" ht="12.75" customHeight="1" x14ac:dyDescent="0.25">
      <c r="A69" s="30" t="s">
        <v>30</v>
      </c>
      <c r="B69" s="17">
        <v>3656.2</v>
      </c>
      <c r="C69" s="17">
        <v>3211.6000000000004</v>
      </c>
      <c r="D69" s="17">
        <v>3064.2</v>
      </c>
      <c r="E69" s="17">
        <v>3160.9217120896901</v>
      </c>
      <c r="F69" s="17">
        <v>3364.1587372142562</v>
      </c>
      <c r="G69" s="17">
        <v>3509.5891534022039</v>
      </c>
      <c r="H69" s="17">
        <v>3601.2761479395035</v>
      </c>
      <c r="I69" s="17">
        <v>3647.466616089363</v>
      </c>
      <c r="J69" s="17">
        <v>3821.8351371399249</v>
      </c>
      <c r="K69" s="17">
        <v>4087.7006349146</v>
      </c>
      <c r="L69" s="17">
        <v>4355.1316810846829</v>
      </c>
      <c r="M69" s="18">
        <v>-1.7508693161246369</v>
      </c>
      <c r="N69" s="19">
        <v>0.93828862627989285</v>
      </c>
      <c r="O69" s="19">
        <v>0.68342818572937336</v>
      </c>
      <c r="P69" s="19">
        <v>0.59619462239322019</v>
      </c>
      <c r="Q69" s="19">
        <v>1.3148099703125027</v>
      </c>
      <c r="S69" s="92"/>
      <c r="T69" s="92"/>
      <c r="U69" s="92"/>
      <c r="V69" s="92"/>
      <c r="W69" s="92"/>
      <c r="X69" s="92"/>
      <c r="Y69" s="92"/>
      <c r="Z69" s="92"/>
      <c r="AA69" s="92"/>
      <c r="AB69" s="92"/>
      <c r="AC69" s="92"/>
      <c r="AD69" s="92"/>
      <c r="AE69" s="92"/>
      <c r="AF69" s="92"/>
    </row>
    <row r="70" spans="1:32" ht="12.75" customHeight="1" x14ac:dyDescent="0.25">
      <c r="A70" s="30" t="s">
        <v>31</v>
      </c>
      <c r="B70" s="17">
        <v>7300</v>
      </c>
      <c r="C70" s="17">
        <v>7305.2000000000007</v>
      </c>
      <c r="D70" s="17">
        <v>7557.1</v>
      </c>
      <c r="E70" s="17">
        <v>7197.1079903092996</v>
      </c>
      <c r="F70" s="17">
        <v>7042.1574710760115</v>
      </c>
      <c r="G70" s="17">
        <v>7200.5298040303751</v>
      </c>
      <c r="H70" s="17">
        <v>7141.4167995453645</v>
      </c>
      <c r="I70" s="17">
        <v>7384.3499361634367</v>
      </c>
      <c r="J70" s="17">
        <v>7646.9352430153031</v>
      </c>
      <c r="K70" s="17">
        <v>8027.8016995641919</v>
      </c>
      <c r="L70" s="17">
        <v>8404.2626172662003</v>
      </c>
      <c r="M70" s="18">
        <v>0.3467314331476512</v>
      </c>
      <c r="N70" s="19">
        <v>-0.70324494352840272</v>
      </c>
      <c r="O70" s="19">
        <v>0.14006405615119011</v>
      </c>
      <c r="P70" s="19">
        <v>0.68628177192378015</v>
      </c>
      <c r="Q70" s="19">
        <v>0.94881382555787042</v>
      </c>
      <c r="S70" s="92"/>
      <c r="T70" s="92"/>
      <c r="U70" s="92"/>
      <c r="V70" s="92"/>
      <c r="W70" s="92"/>
      <c r="X70" s="92"/>
      <c r="Y70" s="92"/>
      <c r="Z70" s="92"/>
      <c r="AA70" s="92"/>
      <c r="AB70" s="92"/>
      <c r="AC70" s="92"/>
      <c r="AD70" s="92"/>
      <c r="AE70" s="92"/>
      <c r="AF70" s="92"/>
    </row>
    <row r="71" spans="1:32" ht="12.75" customHeight="1" x14ac:dyDescent="0.25">
      <c r="A71" s="30" t="s">
        <v>32</v>
      </c>
      <c r="B71" s="207">
        <v>5214.2000000000007</v>
      </c>
      <c r="C71" s="207">
        <v>5114.2</v>
      </c>
      <c r="D71" s="207">
        <v>5720.1</v>
      </c>
      <c r="E71" s="207">
        <v>4896.5392455049887</v>
      </c>
      <c r="F71" s="207">
        <v>4897.7165182339095</v>
      </c>
      <c r="G71" s="207">
        <v>4922.5335820624477</v>
      </c>
      <c r="H71" s="207">
        <v>5094.738572424747</v>
      </c>
      <c r="I71" s="207">
        <v>5113.3750069623366</v>
      </c>
      <c r="J71" s="207">
        <v>5206.8943962411659</v>
      </c>
      <c r="K71" s="207">
        <v>5361.2749711097649</v>
      </c>
      <c r="L71" s="207">
        <v>5467.8340984170782</v>
      </c>
      <c r="M71" s="194">
        <v>0.93030684873807168</v>
      </c>
      <c r="N71" s="194">
        <v>-1.5401879734092461</v>
      </c>
      <c r="O71" s="194">
        <v>0.39517150099470655</v>
      </c>
      <c r="P71" s="19">
        <v>0.21798963383983239</v>
      </c>
      <c r="Q71" s="19">
        <v>0.49018735736641172</v>
      </c>
      <c r="S71" s="92"/>
      <c r="T71" s="92"/>
      <c r="U71" s="92"/>
      <c r="V71" s="92"/>
      <c r="W71" s="92"/>
      <c r="X71" s="92"/>
      <c r="Y71" s="92"/>
      <c r="Z71" s="92"/>
      <c r="AA71" s="92"/>
      <c r="AB71" s="92"/>
      <c r="AC71" s="92"/>
      <c r="AD71" s="92"/>
      <c r="AE71" s="92"/>
      <c r="AF71" s="92"/>
    </row>
    <row r="72" spans="1:32" ht="12.75" customHeight="1" x14ac:dyDescent="0.25">
      <c r="A72" s="30" t="s">
        <v>33</v>
      </c>
      <c r="B72" s="17">
        <v>8192</v>
      </c>
      <c r="C72" s="17">
        <v>8608.7999999999993</v>
      </c>
      <c r="D72" s="17">
        <v>8594.6</v>
      </c>
      <c r="E72" s="17">
        <v>8259.9329891327307</v>
      </c>
      <c r="F72" s="17">
        <v>7908.0140771604865</v>
      </c>
      <c r="G72" s="17">
        <v>7642.5096077265143</v>
      </c>
      <c r="H72" s="17">
        <v>7534.1194332111972</v>
      </c>
      <c r="I72" s="17">
        <v>7582.4656842678578</v>
      </c>
      <c r="J72" s="17">
        <v>7729.789293959846</v>
      </c>
      <c r="K72" s="17">
        <v>7900.1852537477871</v>
      </c>
      <c r="L72" s="17">
        <v>8088.9990642321582</v>
      </c>
      <c r="M72" s="18">
        <v>0.48091300010806304</v>
      </c>
      <c r="N72" s="19">
        <v>-0.82911783670784889</v>
      </c>
      <c r="O72" s="19">
        <v>-0.48317616737134639</v>
      </c>
      <c r="P72" s="19">
        <v>0.25672539973480291</v>
      </c>
      <c r="Q72" s="19">
        <v>0.4552671496149463</v>
      </c>
      <c r="S72" s="92"/>
      <c r="T72" s="92"/>
      <c r="U72" s="92"/>
      <c r="V72" s="92"/>
      <c r="W72" s="92"/>
      <c r="X72" s="92"/>
      <c r="Y72" s="92"/>
      <c r="Z72" s="92"/>
      <c r="AA72" s="92"/>
      <c r="AB72" s="92"/>
      <c r="AC72" s="92"/>
      <c r="AD72" s="92"/>
      <c r="AE72" s="92"/>
      <c r="AF72" s="92"/>
    </row>
    <row r="73" spans="1:32" ht="2.1" customHeight="1" x14ac:dyDescent="0.25">
      <c r="A73" s="36"/>
      <c r="B73" s="41"/>
      <c r="C73" s="41"/>
      <c r="D73" s="41"/>
      <c r="E73" s="41"/>
      <c r="F73" s="41"/>
      <c r="G73" s="41"/>
      <c r="H73" s="41"/>
      <c r="I73" s="41"/>
      <c r="J73" s="41"/>
      <c r="K73" s="41"/>
      <c r="L73" s="41"/>
      <c r="M73" s="42"/>
      <c r="N73" s="42"/>
      <c r="O73" s="42"/>
      <c r="P73" s="42"/>
      <c r="Q73" s="42"/>
      <c r="S73" s="92"/>
      <c r="T73" s="92"/>
      <c r="U73" s="92"/>
      <c r="V73" s="92"/>
      <c r="W73" s="92"/>
      <c r="X73" s="92"/>
      <c r="Y73" s="92"/>
      <c r="Z73" s="92"/>
      <c r="AA73" s="92"/>
      <c r="AB73" s="92"/>
      <c r="AC73" s="92"/>
      <c r="AD73" s="92"/>
      <c r="AE73" s="92"/>
      <c r="AF73" s="92"/>
    </row>
    <row r="74" spans="1:32" ht="12.75" customHeight="1" x14ac:dyDescent="0.25">
      <c r="A74" s="44" t="s">
        <v>390</v>
      </c>
      <c r="B74" s="54"/>
      <c r="C74" s="54"/>
      <c r="D74" s="54"/>
      <c r="E74" s="54"/>
      <c r="F74" s="54"/>
      <c r="G74" s="54"/>
      <c r="H74" s="54"/>
      <c r="I74" s="54"/>
      <c r="J74" s="54"/>
      <c r="K74" s="54"/>
      <c r="L74" s="54"/>
      <c r="M74" s="14"/>
      <c r="N74" s="15"/>
      <c r="O74" s="15"/>
      <c r="P74" s="15"/>
      <c r="Q74" s="15"/>
      <c r="S74" s="92"/>
      <c r="T74" s="92"/>
      <c r="U74" s="92"/>
      <c r="V74" s="92"/>
      <c r="W74" s="92"/>
      <c r="X74" s="92"/>
      <c r="Y74" s="92"/>
      <c r="Z74" s="92"/>
      <c r="AA74" s="92"/>
      <c r="AB74" s="92"/>
      <c r="AC74" s="92"/>
      <c r="AD74" s="92"/>
      <c r="AE74" s="92"/>
      <c r="AF74" s="92"/>
    </row>
    <row r="75" spans="1:32" ht="12.75" customHeight="1" x14ac:dyDescent="0.25">
      <c r="A75" s="16" t="s">
        <v>4</v>
      </c>
      <c r="B75" s="17">
        <v>1114.3999999999999</v>
      </c>
      <c r="C75" s="17">
        <v>1345.7</v>
      </c>
      <c r="D75" s="17">
        <v>1201.8</v>
      </c>
      <c r="E75" s="17">
        <v>1122.1519067994354</v>
      </c>
      <c r="F75" s="17">
        <v>1133.7233670399055</v>
      </c>
      <c r="G75" s="17">
        <v>983.86382735176346</v>
      </c>
      <c r="H75" s="17">
        <v>702.71220325588615</v>
      </c>
      <c r="I75" s="17">
        <v>483.48812313405494</v>
      </c>
      <c r="J75" s="17">
        <v>321.78177001857239</v>
      </c>
      <c r="K75" s="17">
        <v>232.88232906569843</v>
      </c>
      <c r="L75" s="17">
        <v>196.80039669818288</v>
      </c>
      <c r="M75" s="18">
        <v>0.75790053080324604</v>
      </c>
      <c r="N75" s="19">
        <v>-0.58143510307558932</v>
      </c>
      <c r="O75" s="19">
        <v>-4.6705604530234641</v>
      </c>
      <c r="P75" s="19">
        <v>-7.513489463011136</v>
      </c>
      <c r="Q75" s="19">
        <v>-4.7979164362016107</v>
      </c>
      <c r="S75" s="92"/>
      <c r="T75" s="92"/>
      <c r="U75" s="92"/>
      <c r="V75" s="92"/>
      <c r="W75" s="92"/>
      <c r="X75" s="92"/>
      <c r="Y75" s="92"/>
      <c r="Z75" s="92"/>
      <c r="AA75" s="92"/>
      <c r="AB75" s="92"/>
      <c r="AC75" s="92"/>
      <c r="AD75" s="92"/>
      <c r="AE75" s="92"/>
      <c r="AF75" s="92"/>
    </row>
    <row r="76" spans="1:32" ht="12.75" customHeight="1" x14ac:dyDescent="0.25">
      <c r="A76" s="16" t="s">
        <v>5</v>
      </c>
      <c r="B76" s="17">
        <v>11860.9</v>
      </c>
      <c r="C76" s="17">
        <v>11255.8</v>
      </c>
      <c r="D76" s="17">
        <v>10038.4</v>
      </c>
      <c r="E76" s="17">
        <v>8856.1981031021423</v>
      </c>
      <c r="F76" s="17">
        <v>8015.1868501325262</v>
      </c>
      <c r="G76" s="17">
        <v>7462.8623473572225</v>
      </c>
      <c r="H76" s="17">
        <v>7070.5729909498377</v>
      </c>
      <c r="I76" s="17">
        <v>6917.5394106286421</v>
      </c>
      <c r="J76" s="17">
        <v>6885.7921079686212</v>
      </c>
      <c r="K76" s="17">
        <v>6938.7251545696672</v>
      </c>
      <c r="L76" s="17">
        <v>6971.3099217674153</v>
      </c>
      <c r="M76" s="18">
        <v>-1.6544563880788954</v>
      </c>
      <c r="N76" s="19">
        <v>-2.2256549651912372</v>
      </c>
      <c r="O76" s="19">
        <v>-1.2461363726991692</v>
      </c>
      <c r="P76" s="19">
        <v>-0.26446315936247133</v>
      </c>
      <c r="Q76" s="19">
        <v>0.12350590896670344</v>
      </c>
      <c r="S76" s="92"/>
      <c r="T76" s="92"/>
      <c r="U76" s="92"/>
      <c r="V76" s="92"/>
      <c r="W76" s="92"/>
      <c r="X76" s="92"/>
      <c r="Y76" s="92"/>
      <c r="Z76" s="92"/>
      <c r="AA76" s="92"/>
      <c r="AB76" s="92"/>
      <c r="AC76" s="92"/>
      <c r="AD76" s="92"/>
      <c r="AE76" s="92"/>
      <c r="AF76" s="92"/>
    </row>
    <row r="77" spans="1:32" ht="12.75" customHeight="1" x14ac:dyDescent="0.25">
      <c r="A77" s="16" t="s">
        <v>22</v>
      </c>
      <c r="B77" s="17">
        <v>672.7</v>
      </c>
      <c r="C77" s="17">
        <v>764.69999999999993</v>
      </c>
      <c r="D77" s="17">
        <v>727.9</v>
      </c>
      <c r="E77" s="17">
        <v>676.64257599600762</v>
      </c>
      <c r="F77" s="17">
        <v>783.29811932808843</v>
      </c>
      <c r="G77" s="17">
        <v>781.22593942216372</v>
      </c>
      <c r="H77" s="17">
        <v>712.70390427595657</v>
      </c>
      <c r="I77" s="17">
        <v>688.52602265774806</v>
      </c>
      <c r="J77" s="17">
        <v>683.32699136720089</v>
      </c>
      <c r="K77" s="17">
        <v>712.13016062143333</v>
      </c>
      <c r="L77" s="17">
        <v>735.13256289657033</v>
      </c>
      <c r="M77" s="18">
        <v>0.79176008398205155</v>
      </c>
      <c r="N77" s="19">
        <v>0.73619355049074908</v>
      </c>
      <c r="O77" s="19">
        <v>-0.94002696897966809</v>
      </c>
      <c r="P77" s="19">
        <v>-0.42004085173933392</v>
      </c>
      <c r="Q77" s="19">
        <v>0.73345004619536081</v>
      </c>
      <c r="S77" s="92"/>
      <c r="T77" s="92"/>
      <c r="U77" s="92"/>
      <c r="V77" s="92"/>
      <c r="W77" s="92"/>
      <c r="X77" s="92"/>
      <c r="Y77" s="92"/>
      <c r="Z77" s="92"/>
      <c r="AA77" s="92"/>
      <c r="AB77" s="92"/>
      <c r="AC77" s="92"/>
      <c r="AD77" s="92"/>
      <c r="AE77" s="92"/>
      <c r="AF77" s="92"/>
    </row>
    <row r="78" spans="1:32" ht="12.75" customHeight="1" x14ac:dyDescent="0.25">
      <c r="A78" s="16" t="s">
        <v>12</v>
      </c>
      <c r="B78" s="207">
        <v>11068.2</v>
      </c>
      <c r="C78" s="207">
        <v>11237.900000000001</v>
      </c>
      <c r="D78" s="207">
        <v>11282.599999999999</v>
      </c>
      <c r="E78" s="207">
        <v>11101.659852176901</v>
      </c>
      <c r="F78" s="207">
        <v>11649.870775918334</v>
      </c>
      <c r="G78" s="207">
        <v>11995.200267550663</v>
      </c>
      <c r="H78" s="207">
        <v>12402.12837298864</v>
      </c>
      <c r="I78" s="207">
        <v>12735.606874270863</v>
      </c>
      <c r="J78" s="207">
        <v>13122.910536289448</v>
      </c>
      <c r="K78" s="207">
        <v>13723.233026462463</v>
      </c>
      <c r="L78" s="207">
        <v>14255.643277343494</v>
      </c>
      <c r="M78" s="194">
        <v>0.19204000197554638</v>
      </c>
      <c r="N78" s="194">
        <v>0.32084733464443627</v>
      </c>
      <c r="O78" s="194">
        <v>0.62769191177427519</v>
      </c>
      <c r="P78" s="19">
        <v>0.56651363062725224</v>
      </c>
      <c r="Q78" s="19">
        <v>0.83136933154313031</v>
      </c>
      <c r="S78" s="92"/>
      <c r="T78" s="92"/>
      <c r="U78" s="92"/>
      <c r="V78" s="92"/>
      <c r="W78" s="92"/>
      <c r="X78" s="92"/>
      <c r="Y78" s="92"/>
      <c r="Z78" s="92"/>
      <c r="AA78" s="92"/>
      <c r="AB78" s="92"/>
      <c r="AC78" s="92"/>
      <c r="AD78" s="92"/>
      <c r="AE78" s="92"/>
      <c r="AF78" s="92"/>
    </row>
    <row r="79" spans="1:32" ht="12.75" customHeight="1" x14ac:dyDescent="0.25">
      <c r="A79" s="16" t="s">
        <v>405</v>
      </c>
      <c r="B79" s="17">
        <v>3550.2</v>
      </c>
      <c r="C79" s="17">
        <v>4174</v>
      </c>
      <c r="D79" s="17">
        <v>5141.3999999999996</v>
      </c>
      <c r="E79" s="17">
        <v>4420.4668682567244</v>
      </c>
      <c r="F79" s="17">
        <v>4420.975899118027</v>
      </c>
      <c r="G79" s="17">
        <v>4567.0437309686067</v>
      </c>
      <c r="H79" s="17">
        <v>4453.1617057673129</v>
      </c>
      <c r="I79" s="17">
        <v>4627.1411168012555</v>
      </c>
      <c r="J79" s="17">
        <v>4788.8915247338437</v>
      </c>
      <c r="K79" s="17">
        <v>5042.8650897723628</v>
      </c>
      <c r="L79" s="17">
        <v>5270.5865585115316</v>
      </c>
      <c r="M79" s="18">
        <v>3.7726380713744678</v>
      </c>
      <c r="N79" s="19">
        <v>-1.498311443821343</v>
      </c>
      <c r="O79" s="19">
        <v>7.2565077715136539E-2</v>
      </c>
      <c r="P79" s="19">
        <v>0.72949424544026531</v>
      </c>
      <c r="Q79" s="19">
        <v>0.96303449487096238</v>
      </c>
      <c r="S79" s="92"/>
      <c r="T79" s="92"/>
      <c r="U79" s="92"/>
      <c r="V79" s="92"/>
      <c r="W79" s="92"/>
      <c r="X79" s="92"/>
      <c r="Y79" s="92"/>
      <c r="Z79" s="92"/>
      <c r="AA79" s="92"/>
      <c r="AB79" s="92"/>
      <c r="AC79" s="92"/>
      <c r="AD79" s="92"/>
      <c r="AE79" s="92"/>
      <c r="AF79" s="92"/>
    </row>
    <row r="80" spans="1:32" ht="12.75" customHeight="1" x14ac:dyDescent="0.25">
      <c r="A80" s="16" t="s">
        <v>27</v>
      </c>
      <c r="B80" s="17">
        <v>5294.2</v>
      </c>
      <c r="C80" s="17">
        <v>4713.8999999999996</v>
      </c>
      <c r="D80" s="17">
        <v>5684.7</v>
      </c>
      <c r="E80" s="17">
        <v>5707.6728924721074</v>
      </c>
      <c r="F80" s="17">
        <v>5969.0889253784781</v>
      </c>
      <c r="G80" s="17">
        <v>6050.7122033477917</v>
      </c>
      <c r="H80" s="17">
        <v>6195.0646661000965</v>
      </c>
      <c r="I80" s="17">
        <v>6013.1363555889902</v>
      </c>
      <c r="J80" s="17">
        <v>5870.0551323075497</v>
      </c>
      <c r="K80" s="17">
        <v>5880.4157524830216</v>
      </c>
      <c r="L80" s="17">
        <v>5829.647965438191</v>
      </c>
      <c r="M80" s="18">
        <v>0.71420308795988596</v>
      </c>
      <c r="N80" s="19">
        <v>0.48935295556478131</v>
      </c>
      <c r="O80" s="19">
        <v>0.3722777035889635</v>
      </c>
      <c r="P80" s="19">
        <v>-0.5374398709682815</v>
      </c>
      <c r="Q80" s="19">
        <v>-6.9050256923541831E-2</v>
      </c>
      <c r="S80" s="92"/>
      <c r="T80" s="92"/>
      <c r="U80" s="92"/>
      <c r="V80" s="92"/>
      <c r="W80" s="92"/>
      <c r="X80" s="92"/>
      <c r="Y80" s="92"/>
      <c r="Z80" s="92"/>
      <c r="AA80" s="92"/>
      <c r="AB80" s="92"/>
      <c r="AC80" s="92"/>
      <c r="AD80" s="92"/>
      <c r="AE80" s="92"/>
      <c r="AF80" s="92"/>
    </row>
    <row r="81" spans="1:32" ht="2.1" customHeight="1" x14ac:dyDescent="0.25">
      <c r="A81" s="8"/>
      <c r="B81" s="8"/>
      <c r="C81" s="8"/>
      <c r="D81" s="8"/>
      <c r="E81" s="8"/>
      <c r="F81" s="8"/>
      <c r="G81" s="8"/>
      <c r="H81" s="8"/>
      <c r="I81" s="8"/>
      <c r="J81" s="8"/>
      <c r="K81" s="8"/>
      <c r="L81" s="8"/>
      <c r="M81" s="9"/>
      <c r="N81" s="9"/>
      <c r="O81" s="9"/>
      <c r="P81" s="9"/>
      <c r="Q81" s="9"/>
      <c r="S81" s="92"/>
      <c r="T81" s="92"/>
      <c r="U81" s="92"/>
      <c r="V81" s="92"/>
      <c r="W81" s="92"/>
      <c r="X81" s="92"/>
      <c r="Y81" s="92"/>
      <c r="Z81" s="92"/>
      <c r="AA81" s="92"/>
      <c r="AB81" s="92"/>
      <c r="AC81" s="92"/>
      <c r="AD81" s="92"/>
      <c r="AE81" s="92"/>
      <c r="AF81" s="92"/>
    </row>
    <row r="82" spans="1:32" ht="12.75" customHeight="1" x14ac:dyDescent="0.25">
      <c r="A82" s="4" t="s">
        <v>282</v>
      </c>
      <c r="B82" s="31">
        <v>52.18247704923003</v>
      </c>
      <c r="C82" s="31">
        <v>52.12086162918402</v>
      </c>
      <c r="D82" s="31">
        <v>49.039099420959033</v>
      </c>
      <c r="E82" s="31">
        <v>40.595760008800767</v>
      </c>
      <c r="F82" s="31">
        <v>39.723467655738091</v>
      </c>
      <c r="G82" s="31">
        <v>37.363900518950956</v>
      </c>
      <c r="H82" s="31">
        <v>33.892645232099184</v>
      </c>
      <c r="I82" s="31">
        <v>33.502811502242736</v>
      </c>
      <c r="J82" s="31">
        <v>29.727892794099773</v>
      </c>
      <c r="K82" s="31">
        <v>30.373246903413573</v>
      </c>
      <c r="L82" s="31">
        <v>30.06143093244436</v>
      </c>
      <c r="M82" s="14">
        <v>-0.61936222078997627</v>
      </c>
      <c r="N82" s="15">
        <v>-2.0847207775124832</v>
      </c>
      <c r="O82" s="15">
        <v>-1.5749075813568547</v>
      </c>
      <c r="P82" s="15">
        <v>-1.3025650233084107</v>
      </c>
      <c r="Q82" s="15">
        <v>0.11163455840250691</v>
      </c>
      <c r="S82" s="92"/>
      <c r="T82" s="92"/>
      <c r="U82" s="92"/>
      <c r="V82" s="92"/>
      <c r="W82" s="92"/>
      <c r="X82" s="92"/>
      <c r="Y82" s="92"/>
      <c r="Z82" s="92"/>
      <c r="AA82" s="92"/>
      <c r="AB82" s="92"/>
      <c r="AC82" s="92"/>
      <c r="AD82" s="92"/>
      <c r="AE82" s="92"/>
      <c r="AF82" s="92"/>
    </row>
    <row r="83" spans="1:32" ht="12.75" customHeight="1" x14ac:dyDescent="0.25">
      <c r="A83" s="30" t="s">
        <v>73</v>
      </c>
      <c r="B83" s="32">
        <v>7.6966162863721994</v>
      </c>
      <c r="C83" s="32">
        <v>7.6714356290558916</v>
      </c>
      <c r="D83" s="32">
        <v>9.0673468704207654</v>
      </c>
      <c r="E83" s="32">
        <v>4.4377200448756833</v>
      </c>
      <c r="F83" s="32">
        <v>6.0117787023102514</v>
      </c>
      <c r="G83" s="32">
        <v>6.7198007378369633</v>
      </c>
      <c r="H83" s="32">
        <v>6.0902237191202513</v>
      </c>
      <c r="I83" s="32">
        <v>7.2026332809101916</v>
      </c>
      <c r="J83" s="32">
        <v>4.2830138796901238</v>
      </c>
      <c r="K83" s="32">
        <v>5.1259995964888709</v>
      </c>
      <c r="L83" s="32">
        <v>4.7875289215899892</v>
      </c>
      <c r="M83" s="18">
        <v>1.6524942622128114</v>
      </c>
      <c r="N83" s="19">
        <v>-4.0262917322375857</v>
      </c>
      <c r="O83" s="19">
        <v>0.12972561749113876</v>
      </c>
      <c r="P83" s="19">
        <v>-3.4590376816126978</v>
      </c>
      <c r="Q83" s="19">
        <v>1.1197978832891531</v>
      </c>
      <c r="S83" s="92"/>
      <c r="T83" s="92"/>
      <c r="U83" s="92"/>
      <c r="V83" s="92"/>
      <c r="W83" s="92"/>
      <c r="X83" s="92"/>
      <c r="Y83" s="92"/>
      <c r="Z83" s="92"/>
      <c r="AA83" s="92"/>
      <c r="AB83" s="92"/>
      <c r="AC83" s="92"/>
      <c r="AD83" s="92"/>
      <c r="AE83" s="92"/>
      <c r="AF83" s="92"/>
    </row>
    <row r="84" spans="1:32" ht="12.75" customHeight="1" x14ac:dyDescent="0.25">
      <c r="A84" s="30" t="s">
        <v>34</v>
      </c>
      <c r="B84" s="32">
        <v>1.9520828972158257</v>
      </c>
      <c r="C84" s="32">
        <v>1.8997328867490055</v>
      </c>
      <c r="D84" s="32">
        <v>2.0227749633661296</v>
      </c>
      <c r="E84" s="32">
        <v>2.1463817304926596</v>
      </c>
      <c r="F84" s="32">
        <v>1.8313935009431552</v>
      </c>
      <c r="G84" s="32">
        <v>1.7729226670945295</v>
      </c>
      <c r="H84" s="32">
        <v>1.658541132174127</v>
      </c>
      <c r="I84" s="32">
        <v>1.6195425466926543</v>
      </c>
      <c r="J84" s="32">
        <v>1.5850320851468982</v>
      </c>
      <c r="K84" s="32">
        <v>1.563334535677654</v>
      </c>
      <c r="L84" s="32">
        <v>1.5578916940739522</v>
      </c>
      <c r="M84" s="18">
        <v>0.35636706290038678</v>
      </c>
      <c r="N84" s="19">
        <v>-0.9890084236559793</v>
      </c>
      <c r="O84" s="19">
        <v>-0.98648968218630895</v>
      </c>
      <c r="P84" s="19">
        <v>-0.45231127557125994</v>
      </c>
      <c r="Q84" s="19">
        <v>-0.17256314914723125</v>
      </c>
      <c r="S84" s="92"/>
      <c r="T84" s="92"/>
      <c r="U84" s="92"/>
      <c r="V84" s="92"/>
      <c r="W84" s="92"/>
      <c r="X84" s="92"/>
      <c r="Y84" s="92"/>
      <c r="Z84" s="92"/>
      <c r="AA84" s="92"/>
      <c r="AB84" s="92"/>
      <c r="AC84" s="92"/>
      <c r="AD84" s="92"/>
      <c r="AE84" s="92"/>
      <c r="AF84" s="92"/>
    </row>
    <row r="85" spans="1:32" ht="12.75" customHeight="1" x14ac:dyDescent="0.25">
      <c r="A85" s="30" t="s">
        <v>29</v>
      </c>
      <c r="B85" s="32">
        <v>11.916121833786894</v>
      </c>
      <c r="C85" s="32">
        <v>13.326055683483357</v>
      </c>
      <c r="D85" s="32">
        <v>10.539444002512036</v>
      </c>
      <c r="E85" s="32">
        <v>10.073721600241473</v>
      </c>
      <c r="F85" s="32">
        <v>9.6846135818765529</v>
      </c>
      <c r="G85" s="32">
        <v>7.7812519558818707</v>
      </c>
      <c r="H85" s="32">
        <v>5.7595917868781843</v>
      </c>
      <c r="I85" s="32">
        <v>4.4465660136848095</v>
      </c>
      <c r="J85" s="32">
        <v>3.4816098736525238</v>
      </c>
      <c r="K85" s="32">
        <v>3.0429851136563886</v>
      </c>
      <c r="L85" s="32">
        <v>2.7699492453322723</v>
      </c>
      <c r="M85" s="18">
        <v>-1.2201695052668771</v>
      </c>
      <c r="N85" s="19">
        <v>-0.84229656741342529</v>
      </c>
      <c r="O85" s="19">
        <v>-5.0639975252926739</v>
      </c>
      <c r="P85" s="19">
        <v>-4.9091257699709008</v>
      </c>
      <c r="Q85" s="19">
        <v>-2.2607120888275212</v>
      </c>
      <c r="S85" s="92"/>
      <c r="T85" s="92"/>
      <c r="U85" s="92"/>
      <c r="V85" s="92"/>
      <c r="W85" s="92"/>
      <c r="X85" s="92"/>
      <c r="Y85" s="92"/>
      <c r="Z85" s="92"/>
      <c r="AA85" s="92"/>
      <c r="AB85" s="92"/>
      <c r="AC85" s="92"/>
      <c r="AD85" s="92"/>
      <c r="AE85" s="92"/>
      <c r="AF85" s="92"/>
    </row>
    <row r="86" spans="1:32" ht="12.75" customHeight="1" x14ac:dyDescent="0.25">
      <c r="A86" s="30" t="s">
        <v>31</v>
      </c>
      <c r="B86" s="32">
        <v>2.9641523969018215</v>
      </c>
      <c r="C86" s="32">
        <v>1.4518400669876492</v>
      </c>
      <c r="D86" s="32">
        <v>0.41064559346870422</v>
      </c>
      <c r="E86" s="32">
        <v>0.22341401698434832</v>
      </c>
      <c r="F86" s="32">
        <v>0.20153705912917588</v>
      </c>
      <c r="G86" s="32">
        <v>0.19381100855686537</v>
      </c>
      <c r="H86" s="32">
        <v>0.18453852949234589</v>
      </c>
      <c r="I86" s="32">
        <v>0.17807620055834084</v>
      </c>
      <c r="J86" s="32">
        <v>0.17211288635399036</v>
      </c>
      <c r="K86" s="32">
        <v>0.16720240395172445</v>
      </c>
      <c r="L86" s="32">
        <v>0.16123763579574837</v>
      </c>
      <c r="M86" s="18">
        <v>-17.935247536453346</v>
      </c>
      <c r="N86" s="19">
        <v>-6.8701775447998603</v>
      </c>
      <c r="O86" s="19">
        <v>-0.87727932149023191</v>
      </c>
      <c r="P86" s="19">
        <v>-0.69465301479265662</v>
      </c>
      <c r="Q86" s="19">
        <v>-0.65058747608233158</v>
      </c>
      <c r="S86" s="92"/>
      <c r="T86" s="92"/>
      <c r="U86" s="92"/>
      <c r="V86" s="92"/>
      <c r="W86" s="92"/>
      <c r="X86" s="92"/>
      <c r="Y86" s="92"/>
      <c r="Z86" s="92"/>
      <c r="AA86" s="92"/>
      <c r="AB86" s="92"/>
      <c r="AC86" s="92"/>
      <c r="AD86" s="92"/>
      <c r="AE86" s="92"/>
      <c r="AF86" s="92"/>
    </row>
    <row r="87" spans="1:32" ht="12.75" customHeight="1" x14ac:dyDescent="0.25">
      <c r="A87" s="30" t="s">
        <v>32</v>
      </c>
      <c r="B87" s="206">
        <v>4.4829022398995182</v>
      </c>
      <c r="C87" s="206">
        <v>3.1801762612518316</v>
      </c>
      <c r="D87" s="206">
        <v>2.9261281138790038</v>
      </c>
      <c r="E87" s="206">
        <v>1.7169327770685523</v>
      </c>
      <c r="F87" s="206">
        <v>1.4224170482831728</v>
      </c>
      <c r="G87" s="206">
        <v>1.3021670191160084</v>
      </c>
      <c r="H87" s="206">
        <v>1.2393049467174511</v>
      </c>
      <c r="I87" s="206">
        <v>1.2077834222078923</v>
      </c>
      <c r="J87" s="206">
        <v>1.1745641490024745</v>
      </c>
      <c r="K87" s="206">
        <v>1.1514456873321568</v>
      </c>
      <c r="L87" s="206">
        <v>1.1563421918752235</v>
      </c>
      <c r="M87" s="194">
        <v>-4.176196124125708</v>
      </c>
      <c r="N87" s="194">
        <v>-6.9592160158722933</v>
      </c>
      <c r="O87" s="194">
        <v>-1.3686168568109891</v>
      </c>
      <c r="P87" s="19">
        <v>-0.53509875743630309</v>
      </c>
      <c r="Q87" s="19">
        <v>-0.15623184662052481</v>
      </c>
      <c r="S87" s="92"/>
      <c r="T87" s="92"/>
      <c r="U87" s="92"/>
      <c r="V87" s="92"/>
      <c r="W87" s="92"/>
      <c r="X87" s="92"/>
      <c r="Y87" s="92"/>
      <c r="Z87" s="92"/>
      <c r="AA87" s="92"/>
      <c r="AB87" s="92"/>
      <c r="AC87" s="92"/>
      <c r="AD87" s="92"/>
      <c r="AE87" s="92"/>
      <c r="AF87" s="92"/>
    </row>
    <row r="88" spans="1:32" ht="12.75" customHeight="1" x14ac:dyDescent="0.25">
      <c r="A88" s="30" t="s">
        <v>33</v>
      </c>
      <c r="B88" s="32">
        <v>23.170601395053769</v>
      </c>
      <c r="C88" s="32">
        <v>24.591621101656287</v>
      </c>
      <c r="D88" s="32">
        <v>24.072759877312393</v>
      </c>
      <c r="E88" s="32">
        <v>21.997589839138048</v>
      </c>
      <c r="F88" s="32">
        <v>20.571727763195788</v>
      </c>
      <c r="G88" s="32">
        <v>19.59394713046472</v>
      </c>
      <c r="H88" s="32">
        <v>18.960445117716819</v>
      </c>
      <c r="I88" s="32">
        <v>18.848210038188846</v>
      </c>
      <c r="J88" s="32">
        <v>19.031559920253763</v>
      </c>
      <c r="K88" s="32">
        <v>19.322279566306779</v>
      </c>
      <c r="L88" s="32">
        <v>19.628481243777173</v>
      </c>
      <c r="M88" s="18">
        <v>0.38269653838804985</v>
      </c>
      <c r="N88" s="19">
        <v>-1.5593464209262442</v>
      </c>
      <c r="O88" s="19">
        <v>-0.8123099984290838</v>
      </c>
      <c r="P88" s="19">
        <v>3.7443772046130697E-2</v>
      </c>
      <c r="Q88" s="19">
        <v>0.30930723641768854</v>
      </c>
      <c r="S88" s="92"/>
      <c r="T88" s="92"/>
      <c r="U88" s="92"/>
      <c r="V88" s="92"/>
      <c r="W88" s="92"/>
      <c r="X88" s="92"/>
      <c r="Y88" s="92"/>
      <c r="Z88" s="92"/>
      <c r="AA88" s="92"/>
      <c r="AB88" s="92"/>
      <c r="AC88" s="92"/>
      <c r="AD88" s="92"/>
      <c r="AE88" s="92"/>
      <c r="AF88" s="92"/>
    </row>
    <row r="89" spans="1:32" ht="2.1" customHeight="1" x14ac:dyDescent="0.25">
      <c r="A89" s="50"/>
      <c r="B89" s="50"/>
      <c r="C89" s="50"/>
      <c r="D89" s="50"/>
      <c r="E89" s="50"/>
      <c r="F89" s="50"/>
      <c r="G89" s="50"/>
      <c r="H89" s="50"/>
      <c r="I89" s="50"/>
      <c r="J89" s="50"/>
      <c r="K89" s="50"/>
      <c r="L89" s="50"/>
      <c r="M89" s="51"/>
      <c r="N89" s="51"/>
      <c r="O89" s="51"/>
      <c r="P89" s="51"/>
      <c r="Q89" s="51"/>
      <c r="S89" s="92"/>
      <c r="T89" s="92"/>
      <c r="U89" s="92"/>
      <c r="V89" s="92"/>
      <c r="W89" s="92"/>
      <c r="X89" s="92"/>
      <c r="Y89" s="92"/>
      <c r="Z89" s="92"/>
      <c r="AA89" s="92"/>
      <c r="AB89" s="92"/>
      <c r="AC89" s="92"/>
      <c r="AD89" s="92"/>
      <c r="AE89" s="92"/>
      <c r="AF89" s="92"/>
    </row>
    <row r="90" spans="1:32" ht="12.75" customHeight="1" x14ac:dyDescent="0.25">
      <c r="A90" s="52" t="s">
        <v>184</v>
      </c>
      <c r="B90" s="53">
        <v>98.720169552923565</v>
      </c>
      <c r="C90" s="53">
        <v>98.603603896059894</v>
      </c>
      <c r="D90" s="53">
        <v>92.773445863685467</v>
      </c>
      <c r="E90" s="53">
        <v>76.800116395734406</v>
      </c>
      <c r="F90" s="53">
        <v>75.149890997027754</v>
      </c>
      <c r="G90" s="53">
        <v>70.686000415609513</v>
      </c>
      <c r="H90" s="53">
        <v>64.118989229915982</v>
      </c>
      <c r="I90" s="53">
        <v>63.381491623725871</v>
      </c>
      <c r="J90" s="53">
        <v>56.240002066516837</v>
      </c>
      <c r="K90" s="53">
        <v>57.460899783446408</v>
      </c>
      <c r="L90" s="53">
        <v>56.870998206057713</v>
      </c>
      <c r="M90" s="18">
        <v>-0.61936222078997627</v>
      </c>
      <c r="N90" s="19">
        <v>-2.0847207775124832</v>
      </c>
      <c r="O90" s="19">
        <v>-1.5749075813568436</v>
      </c>
      <c r="P90" s="19">
        <v>-1.3025650233084107</v>
      </c>
      <c r="Q90" s="19">
        <v>0.11163455840250691</v>
      </c>
      <c r="S90" s="92"/>
      <c r="T90" s="92"/>
      <c r="U90" s="92"/>
      <c r="V90" s="92"/>
      <c r="W90" s="92"/>
      <c r="X90" s="92"/>
      <c r="Y90" s="92"/>
      <c r="Z90" s="92"/>
      <c r="AA90" s="92"/>
      <c r="AB90" s="92"/>
      <c r="AC90" s="92"/>
      <c r="AD90" s="92"/>
      <c r="AE90" s="92"/>
      <c r="AF90" s="92"/>
    </row>
    <row r="91" spans="1:32" ht="2.1" customHeight="1" x14ac:dyDescent="0.25">
      <c r="A91" s="8"/>
      <c r="B91" s="8"/>
      <c r="C91" s="8"/>
      <c r="D91" s="8"/>
      <c r="E91" s="8"/>
      <c r="F91" s="8"/>
      <c r="G91" s="8"/>
      <c r="H91" s="8"/>
      <c r="I91" s="8"/>
      <c r="J91" s="8"/>
      <c r="K91" s="8"/>
      <c r="L91" s="8"/>
      <c r="M91" s="9"/>
      <c r="N91" s="9"/>
      <c r="O91" s="9"/>
      <c r="P91" s="9"/>
      <c r="Q91" s="9"/>
      <c r="S91" s="92"/>
      <c r="T91" s="92"/>
      <c r="U91" s="92"/>
      <c r="V91" s="92"/>
      <c r="W91" s="92"/>
      <c r="X91" s="92"/>
      <c r="Y91" s="92"/>
      <c r="Z91" s="92"/>
      <c r="AA91" s="92"/>
      <c r="AB91" s="92"/>
      <c r="AC91" s="92"/>
      <c r="AD91" s="92"/>
      <c r="AE91" s="92"/>
      <c r="AF91" s="92"/>
    </row>
    <row r="92" spans="1:32" ht="12.75" hidden="1" customHeight="1" x14ac:dyDescent="0.25">
      <c r="A92" s="4"/>
      <c r="B92" s="31"/>
      <c r="C92" s="31"/>
      <c r="D92" s="31"/>
      <c r="E92" s="31"/>
      <c r="F92" s="31"/>
      <c r="G92" s="31"/>
      <c r="H92" s="31"/>
      <c r="I92" s="31"/>
      <c r="J92" s="31"/>
      <c r="K92" s="31"/>
      <c r="L92" s="31"/>
      <c r="M92" s="14"/>
      <c r="N92" s="15"/>
      <c r="O92" s="15"/>
      <c r="P92" s="15"/>
      <c r="Q92" s="15"/>
      <c r="S92" s="92"/>
      <c r="T92" s="92"/>
      <c r="U92" s="92"/>
      <c r="V92" s="92"/>
      <c r="W92" s="92"/>
      <c r="X92" s="92"/>
      <c r="Y92" s="92"/>
      <c r="Z92" s="92"/>
      <c r="AA92" s="92"/>
      <c r="AB92" s="92"/>
      <c r="AC92" s="92"/>
      <c r="AD92" s="92"/>
      <c r="AE92" s="92"/>
      <c r="AF92" s="92"/>
    </row>
    <row r="93" spans="1:32" ht="2.1" hidden="1" customHeight="1" x14ac:dyDescent="0.25">
      <c r="A93" s="50"/>
      <c r="B93" s="50"/>
      <c r="C93" s="50"/>
      <c r="D93" s="50"/>
      <c r="E93" s="50"/>
      <c r="F93" s="50"/>
      <c r="G93" s="50"/>
      <c r="H93" s="50"/>
      <c r="I93" s="50"/>
      <c r="J93" s="50"/>
      <c r="K93" s="50"/>
      <c r="L93" s="50"/>
      <c r="M93" s="51"/>
      <c r="N93" s="51"/>
      <c r="O93" s="51"/>
      <c r="P93" s="51"/>
      <c r="Q93" s="51"/>
      <c r="S93" s="92"/>
      <c r="T93" s="92"/>
      <c r="U93" s="92"/>
      <c r="V93" s="92"/>
      <c r="W93" s="92"/>
      <c r="X93" s="92"/>
      <c r="Y93" s="92"/>
      <c r="Z93" s="92"/>
      <c r="AA93" s="92"/>
      <c r="AB93" s="92"/>
      <c r="AC93" s="92"/>
      <c r="AD93" s="92"/>
      <c r="AE93" s="92"/>
      <c r="AF93" s="92"/>
    </row>
    <row r="94" spans="1:32" ht="12.75" hidden="1" customHeight="1" x14ac:dyDescent="0.25">
      <c r="A94" s="52"/>
      <c r="B94" s="53"/>
      <c r="C94" s="53"/>
      <c r="D94" s="53"/>
      <c r="E94" s="53"/>
      <c r="F94" s="53"/>
      <c r="G94" s="53"/>
      <c r="H94" s="53"/>
      <c r="I94" s="53"/>
      <c r="J94" s="53"/>
      <c r="K94" s="53"/>
      <c r="L94" s="53"/>
      <c r="M94" s="18"/>
      <c r="N94" s="19"/>
      <c r="O94" s="19"/>
      <c r="P94" s="19"/>
      <c r="Q94" s="19"/>
      <c r="S94" s="92"/>
      <c r="T94" s="92"/>
      <c r="U94" s="92"/>
      <c r="V94" s="92"/>
      <c r="W94" s="92"/>
      <c r="X94" s="92"/>
      <c r="Y94" s="92"/>
      <c r="Z94" s="92"/>
      <c r="AA94" s="92"/>
      <c r="AB94" s="92"/>
      <c r="AC94" s="92"/>
      <c r="AD94" s="92"/>
      <c r="AE94" s="92"/>
      <c r="AF94" s="92"/>
    </row>
    <row r="95" spans="1:32" ht="2.1" customHeight="1" thickBot="1" x14ac:dyDescent="0.3">
      <c r="A95" s="221"/>
      <c r="B95" s="221"/>
      <c r="C95" s="221"/>
      <c r="D95" s="221"/>
      <c r="E95" s="221"/>
      <c r="F95" s="221"/>
      <c r="G95" s="221"/>
      <c r="H95" s="221"/>
      <c r="I95" s="221"/>
      <c r="J95" s="221"/>
      <c r="K95" s="221"/>
      <c r="L95" s="221"/>
      <c r="M95" s="202"/>
      <c r="N95" s="202"/>
      <c r="O95" s="202"/>
      <c r="P95" s="28"/>
      <c r="Q95" s="28"/>
      <c r="S95" s="92"/>
      <c r="T95" s="92"/>
      <c r="U95" s="92"/>
      <c r="V95" s="92"/>
      <c r="W95" s="92"/>
      <c r="X95" s="92"/>
      <c r="Y95" s="92"/>
      <c r="Z95" s="92"/>
      <c r="AA95" s="92"/>
      <c r="AB95" s="92"/>
      <c r="AC95" s="92"/>
      <c r="AD95" s="92"/>
      <c r="AE95" s="92"/>
      <c r="AF95" s="92"/>
    </row>
    <row r="96" spans="1:32" x14ac:dyDescent="0.25">
      <c r="A96" s="185" t="s">
        <v>28</v>
      </c>
      <c r="B96" s="185"/>
      <c r="C96" s="185"/>
      <c r="D96" s="185"/>
      <c r="E96" s="185"/>
      <c r="F96" s="185"/>
      <c r="G96" s="185"/>
      <c r="H96" s="185"/>
      <c r="I96" s="185"/>
      <c r="J96" s="185"/>
      <c r="K96" s="185"/>
      <c r="L96" s="185"/>
      <c r="M96" s="185"/>
      <c r="N96" s="185"/>
      <c r="O96" s="185"/>
      <c r="S96" s="92"/>
      <c r="T96" s="92"/>
      <c r="U96" s="92"/>
      <c r="V96" s="92"/>
      <c r="W96" s="92"/>
      <c r="X96" s="92"/>
      <c r="Y96" s="92"/>
      <c r="Z96" s="92"/>
      <c r="AA96" s="92"/>
      <c r="AB96" s="92"/>
      <c r="AC96" s="92"/>
      <c r="AD96" s="92"/>
      <c r="AE96" s="92"/>
      <c r="AF96" s="92"/>
    </row>
    <row r="97" spans="1:35" x14ac:dyDescent="0.25">
      <c r="V97" s="92"/>
      <c r="W97" s="92"/>
      <c r="X97" s="92"/>
      <c r="Y97" s="92"/>
      <c r="Z97" s="92"/>
      <c r="AA97" s="92"/>
      <c r="AB97" s="92"/>
      <c r="AC97" s="92"/>
      <c r="AD97" s="92"/>
      <c r="AE97" s="92"/>
      <c r="AF97" s="92"/>
      <c r="AG97" s="92"/>
      <c r="AH97" s="92"/>
      <c r="AI97" s="92"/>
    </row>
    <row r="98" spans="1:35" ht="19.5" customHeight="1" x14ac:dyDescent="0.25">
      <c r="A98" s="289" t="s">
        <v>406</v>
      </c>
      <c r="B98" s="289"/>
      <c r="C98" s="289"/>
      <c r="D98" s="289"/>
      <c r="E98" s="289"/>
      <c r="F98" s="289"/>
      <c r="G98" s="289"/>
      <c r="H98" s="289"/>
      <c r="I98" s="289"/>
      <c r="J98" s="289"/>
      <c r="K98" s="289"/>
      <c r="L98" s="289"/>
      <c r="M98" s="289"/>
      <c r="N98" s="289"/>
      <c r="O98" s="289"/>
      <c r="P98" s="289"/>
      <c r="Q98" s="289"/>
      <c r="R98" s="289"/>
      <c r="S98" s="289"/>
      <c r="T98" s="289"/>
      <c r="V98" s="92"/>
      <c r="W98" s="92"/>
      <c r="X98" s="92"/>
      <c r="Y98" s="92"/>
      <c r="Z98" s="92"/>
      <c r="AA98" s="92"/>
      <c r="AB98" s="92"/>
      <c r="AC98" s="92"/>
      <c r="AD98" s="92"/>
      <c r="AE98" s="92"/>
      <c r="AF98" s="92"/>
      <c r="AG98" s="92"/>
      <c r="AH98" s="92"/>
      <c r="AI98" s="92"/>
    </row>
    <row r="99" spans="1:35" ht="12.75" customHeight="1" x14ac:dyDescent="0.25">
      <c r="A99" s="4"/>
      <c r="B99" s="5">
        <v>2000</v>
      </c>
      <c r="C99" s="5">
        <v>2005</v>
      </c>
      <c r="D99" s="5">
        <v>2010</v>
      </c>
      <c r="E99" s="5">
        <v>2015</v>
      </c>
      <c r="F99" s="5">
        <v>2020</v>
      </c>
      <c r="G99" s="5">
        <v>2025</v>
      </c>
      <c r="H99" s="5">
        <v>2030</v>
      </c>
      <c r="I99" s="5">
        <v>2035</v>
      </c>
      <c r="J99" s="5">
        <v>2040</v>
      </c>
      <c r="K99" s="5">
        <v>2045</v>
      </c>
      <c r="L99" s="5">
        <v>2050</v>
      </c>
      <c r="M99" s="6" t="s">
        <v>1</v>
      </c>
      <c r="N99" s="6" t="s">
        <v>2</v>
      </c>
      <c r="O99" s="6" t="s">
        <v>3</v>
      </c>
      <c r="P99" s="6" t="s">
        <v>357</v>
      </c>
      <c r="Q99" s="6" t="s">
        <v>358</v>
      </c>
      <c r="S99" s="92"/>
      <c r="T99" s="92"/>
      <c r="U99" s="92"/>
      <c r="V99" s="92"/>
      <c r="W99" s="92"/>
      <c r="X99" s="92"/>
      <c r="Y99" s="92"/>
      <c r="Z99" s="92"/>
      <c r="AA99" s="92"/>
      <c r="AB99" s="92"/>
      <c r="AC99" s="92"/>
      <c r="AD99" s="92"/>
      <c r="AE99" s="92"/>
      <c r="AF99" s="92"/>
    </row>
    <row r="100" spans="1:35" ht="2.1" customHeight="1" x14ac:dyDescent="0.25">
      <c r="A100" s="7"/>
      <c r="B100" s="8"/>
      <c r="C100" s="8"/>
      <c r="D100" s="8"/>
      <c r="E100" s="8"/>
      <c r="F100" s="8"/>
      <c r="G100" s="8"/>
      <c r="H100" s="8"/>
      <c r="I100" s="8"/>
      <c r="J100" s="8"/>
      <c r="K100" s="8"/>
      <c r="L100" s="8"/>
      <c r="M100" s="9"/>
      <c r="N100" s="9"/>
      <c r="O100" s="9"/>
      <c r="P100" s="9"/>
      <c r="Q100" s="9"/>
      <c r="S100" s="92"/>
      <c r="T100" s="92"/>
      <c r="U100" s="92"/>
      <c r="V100" s="92"/>
      <c r="W100" s="92"/>
      <c r="X100" s="92"/>
      <c r="Y100" s="92"/>
      <c r="Z100" s="92"/>
      <c r="AA100" s="92"/>
      <c r="AB100" s="92"/>
      <c r="AC100" s="92"/>
      <c r="AD100" s="92"/>
      <c r="AE100" s="92"/>
      <c r="AF100" s="92"/>
    </row>
    <row r="101" spans="1:35" ht="12.75" customHeight="1" x14ac:dyDescent="0.25">
      <c r="A101" s="4"/>
      <c r="B101" s="10"/>
      <c r="C101" s="10"/>
      <c r="D101" s="10"/>
      <c r="E101" s="10"/>
      <c r="F101" s="10"/>
      <c r="G101" s="10"/>
      <c r="H101" s="10"/>
      <c r="I101" s="10"/>
      <c r="J101" s="10"/>
      <c r="K101" s="10"/>
      <c r="L101" s="10"/>
      <c r="M101" s="272"/>
      <c r="N101" s="273"/>
      <c r="O101" s="273"/>
      <c r="P101" s="273"/>
      <c r="Q101" s="273"/>
      <c r="S101" s="92"/>
      <c r="T101" s="92"/>
      <c r="U101" s="92"/>
      <c r="V101" s="92"/>
      <c r="W101" s="92"/>
      <c r="X101" s="92"/>
      <c r="Y101" s="92"/>
      <c r="Z101" s="92"/>
      <c r="AA101" s="92"/>
      <c r="AB101" s="92"/>
      <c r="AC101" s="92"/>
      <c r="AD101" s="92"/>
      <c r="AE101" s="92"/>
      <c r="AF101" s="92"/>
    </row>
    <row r="102" spans="1:35" ht="2.1" customHeight="1" x14ac:dyDescent="0.25">
      <c r="A102" s="11"/>
      <c r="B102" s="8"/>
      <c r="C102" s="8"/>
      <c r="D102" s="8"/>
      <c r="E102" s="8"/>
      <c r="F102" s="8"/>
      <c r="G102" s="8"/>
      <c r="H102" s="8"/>
      <c r="I102" s="8"/>
      <c r="J102" s="8"/>
      <c r="K102" s="8"/>
      <c r="L102" s="8"/>
      <c r="M102" s="9"/>
      <c r="N102" s="9"/>
      <c r="O102" s="9"/>
      <c r="P102" s="9"/>
      <c r="Q102" s="9"/>
      <c r="S102" s="92"/>
      <c r="T102" s="92"/>
      <c r="U102" s="92"/>
      <c r="V102" s="92"/>
      <c r="W102" s="92"/>
      <c r="X102" s="92"/>
      <c r="Y102" s="92"/>
      <c r="Z102" s="92"/>
      <c r="AA102" s="92"/>
      <c r="AB102" s="92"/>
      <c r="AC102" s="92"/>
      <c r="AD102" s="92"/>
      <c r="AE102" s="92"/>
      <c r="AF102" s="92"/>
    </row>
    <row r="103" spans="1:35" ht="12.75" customHeight="1" x14ac:dyDescent="0.25">
      <c r="A103" s="186" t="s">
        <v>407</v>
      </c>
      <c r="B103" s="141">
        <v>14796.700000000003</v>
      </c>
      <c r="C103" s="141">
        <v>14038.299999999997</v>
      </c>
      <c r="D103" s="141">
        <v>14620.499999999996</v>
      </c>
      <c r="E103" s="141">
        <v>12922.230903620908</v>
      </c>
      <c r="F103" s="141">
        <v>12856.175014441462</v>
      </c>
      <c r="G103" s="141">
        <v>12670.365364799985</v>
      </c>
      <c r="H103" s="141">
        <v>12091.823770652458</v>
      </c>
      <c r="I103" s="141">
        <v>11686.768666707751</v>
      </c>
      <c r="J103" s="141">
        <v>11407.797045823178</v>
      </c>
      <c r="K103" s="141">
        <v>11534.644097034239</v>
      </c>
      <c r="L103" s="141">
        <v>11564.525935937425</v>
      </c>
      <c r="M103" s="18">
        <v>-0.1197235687980025</v>
      </c>
      <c r="N103" s="19">
        <v>-1.2777704168533521</v>
      </c>
      <c r="O103" s="19">
        <v>-0.61107269993403435</v>
      </c>
      <c r="P103" s="19">
        <v>-0.58063207605530964</v>
      </c>
      <c r="Q103" s="19">
        <v>0.13654544422490034</v>
      </c>
      <c r="S103" s="92"/>
      <c r="T103" s="92"/>
      <c r="U103" s="92"/>
      <c r="V103" s="92"/>
      <c r="W103" s="92"/>
      <c r="X103" s="92"/>
      <c r="Y103" s="92"/>
      <c r="Z103" s="92"/>
      <c r="AA103" s="92"/>
      <c r="AB103" s="92"/>
      <c r="AC103" s="92"/>
      <c r="AD103" s="92"/>
      <c r="AE103" s="92"/>
      <c r="AF103" s="92"/>
    </row>
    <row r="104" spans="1:35" ht="12.75" customHeight="1" x14ac:dyDescent="0.25">
      <c r="A104" s="186" t="s">
        <v>408</v>
      </c>
      <c r="B104" s="141">
        <v>12522.499999999998</v>
      </c>
      <c r="C104" s="141">
        <v>12792.700000000003</v>
      </c>
      <c r="D104" s="141">
        <v>12805.1</v>
      </c>
      <c r="E104" s="141">
        <v>12687.809457040348</v>
      </c>
      <c r="F104" s="141">
        <v>13232.393480583525</v>
      </c>
      <c r="G104" s="141">
        <v>13567.985760616086</v>
      </c>
      <c r="H104" s="141">
        <v>13987.455757706266</v>
      </c>
      <c r="I104" s="141">
        <v>14377.474154603027</v>
      </c>
      <c r="J104" s="141">
        <v>14926.92377536817</v>
      </c>
      <c r="K104" s="141">
        <v>15642.30682064063</v>
      </c>
      <c r="L104" s="141">
        <v>16259.314483116028</v>
      </c>
      <c r="M104" s="18">
        <v>0.2234142266971606</v>
      </c>
      <c r="N104" s="19">
        <v>0.32878276690031516</v>
      </c>
      <c r="O104" s="19">
        <v>0.55647294822946947</v>
      </c>
      <c r="P104" s="19">
        <v>0.65217381710482858</v>
      </c>
      <c r="Q104" s="19">
        <v>0.85865947634624629</v>
      </c>
      <c r="S104" s="92"/>
      <c r="T104" s="92"/>
      <c r="U104" s="92"/>
      <c r="V104" s="92"/>
      <c r="W104" s="92"/>
      <c r="X104" s="92"/>
      <c r="Y104" s="92"/>
      <c r="Z104" s="92"/>
      <c r="AA104" s="92"/>
      <c r="AB104" s="92"/>
      <c r="AC104" s="92"/>
      <c r="AD104" s="92"/>
      <c r="AE104" s="92"/>
      <c r="AF104" s="92"/>
    </row>
    <row r="105" spans="1:35" ht="12.75" customHeight="1" x14ac:dyDescent="0.25">
      <c r="A105" s="186" t="s">
        <v>409</v>
      </c>
      <c r="B105" s="141">
        <v>7429.0543145569918</v>
      </c>
      <c r="C105" s="141">
        <v>7864.06691907807</v>
      </c>
      <c r="D105" s="141">
        <v>7755.8762836190936</v>
      </c>
      <c r="E105" s="141">
        <v>7473.7413185211444</v>
      </c>
      <c r="F105" s="141">
        <v>7082.4824323794492</v>
      </c>
      <c r="G105" s="141">
        <v>6756.5194490117574</v>
      </c>
      <c r="H105" s="141">
        <v>6671.6142007594681</v>
      </c>
      <c r="I105" s="141">
        <v>6688.7078756150513</v>
      </c>
      <c r="J105" s="141">
        <v>6735.2273343071156</v>
      </c>
      <c r="K105" s="141">
        <v>6804.6288099378307</v>
      </c>
      <c r="L105" s="141">
        <v>6895.900454876637</v>
      </c>
      <c r="M105" s="18">
        <v>0.43145022700923352</v>
      </c>
      <c r="N105" s="19">
        <v>-0.90415088884058248</v>
      </c>
      <c r="O105" s="19">
        <v>-0.59584409136577143</v>
      </c>
      <c r="P105" s="19">
        <v>9.4942278685783421E-2</v>
      </c>
      <c r="Q105" s="19">
        <v>0.2360334674446074</v>
      </c>
      <c r="S105" s="92"/>
      <c r="T105" s="92"/>
      <c r="U105" s="92"/>
      <c r="V105" s="92"/>
      <c r="W105" s="92"/>
      <c r="X105" s="92"/>
      <c r="Y105" s="92"/>
      <c r="Z105" s="92"/>
      <c r="AA105" s="92"/>
      <c r="AB105" s="92"/>
      <c r="AC105" s="92"/>
      <c r="AD105" s="92"/>
      <c r="AE105" s="92"/>
      <c r="AF105" s="92"/>
    </row>
    <row r="106" spans="1:35" ht="12.75" customHeight="1" x14ac:dyDescent="0.25">
      <c r="A106" s="186" t="s">
        <v>410</v>
      </c>
      <c r="B106" s="141">
        <v>35395.199999999997</v>
      </c>
      <c r="C106" s="141">
        <v>35752.925465600005</v>
      </c>
      <c r="D106" s="141">
        <v>36540.431918666662</v>
      </c>
      <c r="E106" s="141">
        <v>34560.642242205999</v>
      </c>
      <c r="F106" s="141">
        <v>34595.815047281256</v>
      </c>
      <c r="G106" s="141">
        <v>34512.732255834868</v>
      </c>
      <c r="H106" s="141">
        <v>34199.329551513954</v>
      </c>
      <c r="I106" s="141">
        <v>34204.503224614964</v>
      </c>
      <c r="J106" s="141">
        <v>34515.421842531781</v>
      </c>
      <c r="K106" s="141">
        <v>35501.519711775072</v>
      </c>
      <c r="L106" s="141">
        <v>36338.007124226191</v>
      </c>
      <c r="M106" s="18">
        <v>0.31893906767028746</v>
      </c>
      <c r="N106" s="19">
        <v>-0.54537389684817805</v>
      </c>
      <c r="O106" s="19">
        <v>-0.11520041569701434</v>
      </c>
      <c r="P106" s="19">
        <v>9.2044274437408369E-2</v>
      </c>
      <c r="Q106" s="19">
        <v>0.51590611259935137</v>
      </c>
      <c r="S106" s="92"/>
      <c r="T106" s="92"/>
      <c r="U106" s="92"/>
      <c r="V106" s="92"/>
      <c r="W106" s="92"/>
      <c r="X106" s="92"/>
      <c r="Y106" s="92"/>
      <c r="Z106" s="92"/>
      <c r="AA106" s="92"/>
      <c r="AB106" s="92"/>
      <c r="AC106" s="92"/>
      <c r="AD106" s="92"/>
      <c r="AE106" s="92"/>
      <c r="AF106" s="92"/>
    </row>
    <row r="107" spans="1:35" ht="12.75" customHeight="1" x14ac:dyDescent="0.25">
      <c r="A107" s="290" t="s">
        <v>411</v>
      </c>
      <c r="B107" s="290"/>
      <c r="C107" s="290"/>
      <c r="D107" s="290"/>
      <c r="E107" s="290"/>
      <c r="F107" s="290"/>
      <c r="G107" s="290"/>
      <c r="H107" s="290"/>
      <c r="I107" s="290"/>
      <c r="J107" s="290"/>
      <c r="K107" s="290"/>
      <c r="L107" s="290"/>
      <c r="M107" s="290"/>
      <c r="N107" s="290"/>
      <c r="O107" s="290"/>
      <c r="P107" s="290"/>
      <c r="Q107" s="290"/>
      <c r="R107" s="290"/>
      <c r="S107" s="290"/>
      <c r="T107" s="290"/>
      <c r="V107" s="92"/>
      <c r="W107" s="92"/>
      <c r="X107" s="92"/>
      <c r="Y107" s="92"/>
      <c r="Z107" s="92"/>
      <c r="AA107" s="92"/>
      <c r="AB107" s="92"/>
      <c r="AC107" s="92"/>
      <c r="AD107" s="92"/>
      <c r="AE107" s="92"/>
      <c r="AF107" s="92"/>
      <c r="AG107" s="92"/>
      <c r="AH107" s="92"/>
      <c r="AI107" s="92"/>
    </row>
    <row r="108" spans="1:35" ht="12.75" customHeight="1" x14ac:dyDescent="0.25">
      <c r="A108" s="186" t="s">
        <v>412</v>
      </c>
      <c r="B108" s="141">
        <v>928.4</v>
      </c>
      <c r="C108" s="141">
        <v>846.3</v>
      </c>
      <c r="D108" s="141">
        <v>840.1</v>
      </c>
      <c r="E108" s="141">
        <v>945.41448972753926</v>
      </c>
      <c r="F108" s="141">
        <v>1001.5591279365287</v>
      </c>
      <c r="G108" s="141">
        <v>1079.9334457548562</v>
      </c>
      <c r="H108" s="141">
        <v>1081.8170982166753</v>
      </c>
      <c r="I108" s="141">
        <v>1125.366996099614</v>
      </c>
      <c r="J108" s="141">
        <v>1209.2405523413915</v>
      </c>
      <c r="K108" s="141">
        <v>1315.543987342365</v>
      </c>
      <c r="L108" s="141">
        <v>1403.8752343593687</v>
      </c>
      <c r="M108" s="18">
        <v>-0.99443984046280187</v>
      </c>
      <c r="N108" s="19">
        <v>1.7734650039823219</v>
      </c>
      <c r="O108" s="19">
        <v>0.7738207555894494</v>
      </c>
      <c r="P108" s="19">
        <v>1.1197264716874544</v>
      </c>
      <c r="Q108" s="19">
        <v>1.5036316581897191</v>
      </c>
      <c r="S108" s="92"/>
      <c r="T108" s="92"/>
      <c r="U108" s="92"/>
      <c r="V108" s="92"/>
      <c r="W108" s="92"/>
      <c r="X108" s="92"/>
      <c r="Y108" s="92"/>
      <c r="Z108" s="92"/>
      <c r="AA108" s="92"/>
      <c r="AB108" s="92"/>
      <c r="AC108" s="92"/>
      <c r="AD108" s="92"/>
      <c r="AE108" s="92"/>
      <c r="AF108" s="92"/>
    </row>
    <row r="109" spans="1:35" ht="12.75" customHeight="1" x14ac:dyDescent="0.25">
      <c r="A109" s="186" t="s">
        <v>413</v>
      </c>
      <c r="B109" s="141">
        <v>0</v>
      </c>
      <c r="C109" s="141">
        <v>0</v>
      </c>
      <c r="D109" s="141">
        <v>0</v>
      </c>
      <c r="E109" s="141">
        <v>0</v>
      </c>
      <c r="F109" s="141">
        <v>0</v>
      </c>
      <c r="G109" s="141">
        <v>0</v>
      </c>
      <c r="H109" s="141">
        <v>0</v>
      </c>
      <c r="I109" s="141">
        <v>0</v>
      </c>
      <c r="J109" s="141">
        <v>0</v>
      </c>
      <c r="K109" s="141">
        <v>0</v>
      </c>
      <c r="L109" s="141">
        <v>0</v>
      </c>
      <c r="M109" s="18"/>
      <c r="N109" s="19"/>
      <c r="O109" s="19"/>
      <c r="P109" s="19"/>
      <c r="Q109" s="19"/>
      <c r="S109" s="92"/>
      <c r="T109" s="92"/>
      <c r="U109" s="92"/>
      <c r="V109" s="92"/>
      <c r="W109" s="92"/>
      <c r="X109" s="92"/>
      <c r="Y109" s="92"/>
      <c r="Z109" s="92"/>
      <c r="AA109" s="92"/>
      <c r="AB109" s="92"/>
      <c r="AC109" s="92"/>
      <c r="AD109" s="92"/>
      <c r="AE109" s="92"/>
      <c r="AF109" s="92"/>
    </row>
    <row r="110" spans="1:35" ht="12.75" customHeight="1" x14ac:dyDescent="0.25">
      <c r="A110" s="186" t="s">
        <v>414</v>
      </c>
      <c r="B110" s="141">
        <v>35395.199999999997</v>
      </c>
      <c r="C110" s="141">
        <v>35752.925465600005</v>
      </c>
      <c r="D110" s="141">
        <v>36540.431918666662</v>
      </c>
      <c r="E110" s="141">
        <v>34560.642242205999</v>
      </c>
      <c r="F110" s="141">
        <v>34595.815047281256</v>
      </c>
      <c r="G110" s="141">
        <v>34512.732255834868</v>
      </c>
      <c r="H110" s="141">
        <v>34199.329551513954</v>
      </c>
      <c r="I110" s="141">
        <v>34204.503224614964</v>
      </c>
      <c r="J110" s="141">
        <v>34515.421842531781</v>
      </c>
      <c r="K110" s="141">
        <v>35501.519711775072</v>
      </c>
      <c r="L110" s="141">
        <v>36338.007124226191</v>
      </c>
      <c r="M110" s="18">
        <v>0.31893906767028746</v>
      </c>
      <c r="N110" s="19">
        <v>-0.54537389684817805</v>
      </c>
      <c r="O110" s="19">
        <v>-0.11520041569701434</v>
      </c>
      <c r="P110" s="19">
        <v>9.2044274437408369E-2</v>
      </c>
      <c r="Q110" s="19">
        <v>0.51590611259935137</v>
      </c>
      <c r="S110" s="92"/>
      <c r="T110" s="92"/>
      <c r="U110" s="92"/>
      <c r="V110" s="92"/>
      <c r="W110" s="92"/>
      <c r="X110" s="92"/>
      <c r="Y110" s="92"/>
      <c r="Z110" s="92"/>
      <c r="AA110" s="92"/>
      <c r="AB110" s="92"/>
      <c r="AC110" s="92"/>
      <c r="AD110" s="92"/>
      <c r="AE110" s="92"/>
      <c r="AF110" s="92"/>
    </row>
    <row r="111" spans="1:35" ht="2.25" customHeight="1" x14ac:dyDescent="0.25">
      <c r="A111" s="168"/>
      <c r="B111" s="169"/>
      <c r="C111" s="266"/>
      <c r="D111" s="169"/>
      <c r="E111" s="169"/>
      <c r="F111" s="169"/>
      <c r="G111" s="169"/>
      <c r="H111" s="169"/>
      <c r="I111" s="169"/>
      <c r="J111" s="169"/>
      <c r="K111" s="170"/>
      <c r="L111" s="170"/>
      <c r="M111" s="170"/>
      <c r="N111" s="170"/>
      <c r="O111" s="268"/>
      <c r="P111" s="170"/>
      <c r="Q111" s="170"/>
      <c r="R111" s="170"/>
      <c r="S111" s="170"/>
      <c r="T111" s="170"/>
      <c r="V111" s="92"/>
      <c r="W111" s="92"/>
      <c r="X111" s="92"/>
      <c r="Y111" s="92"/>
      <c r="Z111" s="92"/>
      <c r="AA111" s="92"/>
      <c r="AB111" s="92"/>
      <c r="AC111" s="92"/>
      <c r="AD111" s="92"/>
      <c r="AE111" s="92"/>
      <c r="AF111" s="92"/>
      <c r="AG111" s="92"/>
      <c r="AH111" s="92"/>
      <c r="AI111" s="92"/>
    </row>
    <row r="112" spans="1:35" ht="23.25" customHeight="1" x14ac:dyDescent="0.25">
      <c r="A112" s="288" t="s">
        <v>440</v>
      </c>
      <c r="B112" s="288"/>
      <c r="C112" s="288"/>
      <c r="D112" s="288"/>
      <c r="E112" s="288"/>
      <c r="F112" s="288"/>
      <c r="G112" s="288"/>
      <c r="H112" s="288"/>
      <c r="I112" s="288"/>
      <c r="J112" s="288"/>
      <c r="K112" s="288"/>
      <c r="L112" s="288"/>
      <c r="M112" s="288"/>
      <c r="N112" s="288"/>
      <c r="O112" s="288"/>
      <c r="P112" s="288"/>
      <c r="Q112" s="288"/>
      <c r="R112" s="288"/>
      <c r="S112" s="288"/>
      <c r="T112" s="288"/>
      <c r="V112" s="92"/>
      <c r="W112" s="92"/>
      <c r="X112" s="92"/>
      <c r="Y112" s="92"/>
      <c r="Z112" s="92"/>
      <c r="AA112" s="92"/>
      <c r="AB112" s="92"/>
      <c r="AC112" s="92"/>
      <c r="AD112" s="92"/>
      <c r="AE112" s="92"/>
      <c r="AF112" s="92"/>
      <c r="AG112" s="92"/>
      <c r="AH112" s="92"/>
      <c r="AI112" s="92"/>
    </row>
    <row r="113" spans="1:35" ht="12.75" customHeight="1" x14ac:dyDescent="0.25">
      <c r="A113" s="286" t="s">
        <v>415</v>
      </c>
      <c r="B113" s="286"/>
      <c r="C113" s="286"/>
      <c r="D113" s="286"/>
      <c r="E113" s="286"/>
      <c r="F113" s="286"/>
      <c r="G113" s="286"/>
      <c r="H113" s="286"/>
      <c r="I113" s="286"/>
      <c r="J113" s="286"/>
      <c r="K113" s="286"/>
      <c r="L113" s="286"/>
      <c r="M113" s="286"/>
      <c r="N113" s="286"/>
      <c r="O113" s="286"/>
      <c r="P113" s="286"/>
      <c r="Q113" s="286"/>
      <c r="R113" s="286"/>
      <c r="S113" s="286"/>
      <c r="T113" s="286"/>
      <c r="V113" s="92"/>
      <c r="W113" s="92"/>
      <c r="X113" s="92"/>
      <c r="Y113" s="92"/>
      <c r="Z113" s="92"/>
      <c r="AA113" s="92"/>
      <c r="AB113" s="92"/>
      <c r="AC113" s="92"/>
      <c r="AD113" s="92"/>
      <c r="AE113" s="92"/>
      <c r="AF113" s="92"/>
      <c r="AG113" s="92"/>
      <c r="AH113" s="92"/>
      <c r="AI113" s="92"/>
    </row>
    <row r="114" spans="1:35" ht="22.5" customHeight="1" x14ac:dyDescent="0.25">
      <c r="A114" s="286" t="s">
        <v>416</v>
      </c>
      <c r="B114" s="286"/>
      <c r="C114" s="286"/>
      <c r="D114" s="286"/>
      <c r="E114" s="286"/>
      <c r="F114" s="286"/>
      <c r="G114" s="286"/>
      <c r="H114" s="286"/>
      <c r="I114" s="286"/>
      <c r="J114" s="286"/>
      <c r="K114" s="286"/>
      <c r="L114" s="286"/>
      <c r="M114" s="286"/>
      <c r="N114" s="286"/>
      <c r="O114" s="286"/>
      <c r="P114" s="286"/>
      <c r="Q114" s="286"/>
      <c r="R114" s="286"/>
      <c r="S114" s="286"/>
      <c r="T114" s="286"/>
      <c r="V114" s="92"/>
      <c r="W114" s="92"/>
      <c r="X114" s="92"/>
      <c r="Y114" s="92"/>
      <c r="Z114" s="92"/>
      <c r="AA114" s="92"/>
      <c r="AB114" s="92"/>
      <c r="AC114" s="92"/>
      <c r="AD114" s="92"/>
      <c r="AE114" s="92"/>
      <c r="AF114" s="92"/>
      <c r="AG114" s="92"/>
      <c r="AH114" s="92"/>
      <c r="AI114" s="92"/>
    </row>
    <row r="115" spans="1:35" ht="23.25" customHeight="1" x14ac:dyDescent="0.25">
      <c r="A115" s="286" t="s">
        <v>417</v>
      </c>
      <c r="B115" s="286"/>
      <c r="C115" s="286"/>
      <c r="D115" s="286"/>
      <c r="E115" s="286"/>
      <c r="F115" s="286"/>
      <c r="G115" s="286"/>
      <c r="H115" s="286"/>
      <c r="I115" s="286"/>
      <c r="J115" s="286"/>
      <c r="K115" s="286"/>
      <c r="L115" s="286"/>
      <c r="M115" s="286"/>
      <c r="N115" s="286"/>
      <c r="O115" s="286"/>
      <c r="P115" s="286"/>
      <c r="Q115" s="286"/>
      <c r="R115" s="286"/>
      <c r="S115" s="286"/>
      <c r="T115" s="286"/>
      <c r="V115" s="92"/>
      <c r="W115" s="92"/>
      <c r="X115" s="92"/>
      <c r="Y115" s="92"/>
      <c r="Z115" s="92"/>
      <c r="AA115" s="92"/>
      <c r="AB115" s="92"/>
      <c r="AC115" s="92"/>
      <c r="AD115" s="92"/>
      <c r="AE115" s="92"/>
      <c r="AF115" s="92"/>
      <c r="AG115" s="92"/>
      <c r="AH115" s="92"/>
      <c r="AI115" s="92"/>
    </row>
    <row r="116" spans="1:35" ht="12.75" customHeight="1" x14ac:dyDescent="0.25">
      <c r="A116" s="288" t="s">
        <v>418</v>
      </c>
      <c r="B116" s="288"/>
      <c r="C116" s="288"/>
      <c r="D116" s="288"/>
      <c r="E116" s="288"/>
      <c r="F116" s="288"/>
      <c r="G116" s="288"/>
      <c r="H116" s="288"/>
      <c r="I116" s="288"/>
      <c r="J116" s="288"/>
      <c r="K116" s="288"/>
      <c r="L116" s="288"/>
      <c r="M116" s="288"/>
      <c r="N116" s="288"/>
      <c r="O116" s="288"/>
      <c r="P116" s="288"/>
      <c r="Q116" s="288"/>
      <c r="R116" s="288"/>
      <c r="S116" s="288"/>
      <c r="T116" s="288"/>
      <c r="V116" s="92"/>
      <c r="W116" s="92"/>
      <c r="X116" s="92"/>
      <c r="Y116" s="92"/>
      <c r="Z116" s="92"/>
      <c r="AA116" s="92"/>
      <c r="AB116" s="92"/>
      <c r="AC116" s="92"/>
      <c r="AD116" s="92"/>
      <c r="AE116" s="92"/>
      <c r="AF116" s="92"/>
      <c r="AG116" s="92"/>
      <c r="AH116" s="92"/>
      <c r="AI116" s="92"/>
    </row>
    <row r="117" spans="1:35" ht="19.5" customHeight="1" x14ac:dyDescent="0.25">
      <c r="A117" s="289" t="s">
        <v>419</v>
      </c>
      <c r="B117" s="289"/>
      <c r="C117" s="289"/>
      <c r="D117" s="289"/>
      <c r="E117" s="289"/>
      <c r="F117" s="289"/>
      <c r="G117" s="289"/>
      <c r="H117" s="289"/>
      <c r="I117" s="289"/>
      <c r="J117" s="289"/>
      <c r="K117" s="289"/>
      <c r="L117" s="289"/>
      <c r="M117" s="289"/>
      <c r="N117" s="289"/>
      <c r="O117" s="289"/>
      <c r="P117" s="289"/>
      <c r="Q117" s="289"/>
      <c r="R117" s="289"/>
      <c r="S117" s="289"/>
      <c r="T117" s="289"/>
      <c r="V117" s="92"/>
      <c r="W117" s="92"/>
      <c r="X117" s="92"/>
      <c r="Y117" s="92"/>
      <c r="Z117" s="92"/>
      <c r="AA117" s="92"/>
      <c r="AB117" s="92"/>
      <c r="AC117" s="92"/>
      <c r="AD117" s="92"/>
      <c r="AE117" s="92"/>
      <c r="AF117" s="92"/>
      <c r="AG117" s="92"/>
      <c r="AH117" s="92"/>
      <c r="AI117" s="92"/>
    </row>
    <row r="118" spans="1:35" ht="12.75" customHeight="1" x14ac:dyDescent="0.25">
      <c r="A118" s="210"/>
      <c r="B118" s="5">
        <v>2000</v>
      </c>
      <c r="C118" s="5">
        <v>2005</v>
      </c>
      <c r="D118" s="5">
        <v>2010</v>
      </c>
      <c r="E118" s="5">
        <v>2015</v>
      </c>
      <c r="F118" s="5">
        <v>2020</v>
      </c>
      <c r="G118" s="5">
        <v>2025</v>
      </c>
      <c r="H118" s="5">
        <v>2030</v>
      </c>
      <c r="I118" s="5">
        <v>2035</v>
      </c>
      <c r="J118" s="5">
        <v>2040</v>
      </c>
      <c r="K118" s="5">
        <v>2045</v>
      </c>
      <c r="L118" s="5">
        <v>2050</v>
      </c>
      <c r="M118" s="6" t="s">
        <v>1</v>
      </c>
      <c r="N118" s="6" t="s">
        <v>2</v>
      </c>
      <c r="O118" s="6" t="s">
        <v>3</v>
      </c>
      <c r="P118" s="6" t="s">
        <v>357</v>
      </c>
      <c r="Q118" s="6" t="s">
        <v>358</v>
      </c>
      <c r="S118" s="92"/>
      <c r="T118" s="92"/>
      <c r="U118" s="92"/>
      <c r="V118" s="92"/>
      <c r="W118" s="92"/>
      <c r="X118" s="92"/>
      <c r="Y118" s="92"/>
      <c r="Z118" s="92"/>
      <c r="AA118" s="92"/>
      <c r="AB118" s="92"/>
      <c r="AC118" s="92"/>
      <c r="AD118" s="92"/>
      <c r="AE118" s="92"/>
      <c r="AF118" s="92"/>
    </row>
    <row r="119" spans="1:35" ht="2.1" customHeight="1" x14ac:dyDescent="0.25">
      <c r="A119" s="7"/>
      <c r="B119" s="8"/>
      <c r="C119" s="8"/>
      <c r="D119" s="8"/>
      <c r="E119" s="8"/>
      <c r="F119" s="8"/>
      <c r="G119" s="8"/>
      <c r="H119" s="8"/>
      <c r="I119" s="8"/>
      <c r="J119" s="8"/>
      <c r="K119" s="8"/>
      <c r="L119" s="8"/>
      <c r="M119" s="9"/>
      <c r="N119" s="9"/>
      <c r="O119" s="9"/>
      <c r="P119" s="9"/>
      <c r="Q119" s="9"/>
      <c r="S119" s="92"/>
      <c r="T119" s="92"/>
      <c r="U119" s="92"/>
      <c r="V119" s="92"/>
      <c r="W119" s="92"/>
      <c r="X119" s="92"/>
      <c r="Y119" s="92"/>
      <c r="Z119" s="92"/>
      <c r="AA119" s="92"/>
      <c r="AB119" s="92"/>
      <c r="AC119" s="92"/>
      <c r="AD119" s="92"/>
      <c r="AE119" s="92"/>
      <c r="AF119" s="92"/>
    </row>
    <row r="120" spans="1:35" ht="12.75" customHeight="1" x14ac:dyDescent="0.25">
      <c r="A120" s="4"/>
      <c r="B120" s="10"/>
      <c r="C120" s="10"/>
      <c r="D120" s="10"/>
      <c r="E120" s="10"/>
      <c r="F120" s="10"/>
      <c r="G120" s="10"/>
      <c r="H120" s="10"/>
      <c r="I120" s="10"/>
      <c r="J120" s="10"/>
      <c r="K120" s="10"/>
      <c r="L120" s="10"/>
      <c r="M120" s="272"/>
      <c r="N120" s="273"/>
      <c r="O120" s="273"/>
      <c r="P120" s="273"/>
      <c r="Q120" s="273"/>
      <c r="S120" s="92"/>
      <c r="T120" s="92"/>
      <c r="U120" s="92"/>
      <c r="V120" s="92"/>
      <c r="W120" s="92"/>
      <c r="X120" s="92"/>
      <c r="Y120" s="92"/>
      <c r="Z120" s="92"/>
      <c r="AA120" s="92"/>
      <c r="AB120" s="92"/>
      <c r="AC120" s="92"/>
      <c r="AD120" s="92"/>
      <c r="AE120" s="92"/>
      <c r="AF120" s="92"/>
    </row>
    <row r="121" spans="1:35" ht="2.1" customHeight="1" x14ac:dyDescent="0.25">
      <c r="A121" s="11"/>
      <c r="B121" s="8"/>
      <c r="C121" s="8"/>
      <c r="D121" s="8"/>
      <c r="E121" s="8"/>
      <c r="F121" s="8"/>
      <c r="G121" s="8"/>
      <c r="H121" s="8"/>
      <c r="I121" s="8"/>
      <c r="J121" s="8"/>
      <c r="K121" s="8"/>
      <c r="L121" s="8"/>
      <c r="M121" s="9"/>
      <c r="N121" s="9"/>
      <c r="O121" s="9"/>
      <c r="P121" s="9"/>
      <c r="Q121" s="9"/>
      <c r="S121" s="92"/>
      <c r="T121" s="92"/>
      <c r="U121" s="92"/>
      <c r="V121" s="92"/>
      <c r="W121" s="92"/>
      <c r="X121" s="92"/>
      <c r="Y121" s="92"/>
      <c r="Z121" s="92"/>
      <c r="AA121" s="92"/>
      <c r="AB121" s="92"/>
      <c r="AC121" s="92"/>
      <c r="AD121" s="92"/>
      <c r="AE121" s="92"/>
      <c r="AF121" s="92"/>
    </row>
    <row r="122" spans="1:35" ht="12.75" customHeight="1" x14ac:dyDescent="0.25">
      <c r="A122" s="186" t="s">
        <v>420</v>
      </c>
      <c r="B122" s="141">
        <v>7205.7</v>
      </c>
      <c r="C122" s="141">
        <v>7670.2254656000005</v>
      </c>
      <c r="D122" s="141">
        <v>9466.631918666666</v>
      </c>
      <c r="E122" s="141">
        <v>10339.3165301511</v>
      </c>
      <c r="F122" s="141">
        <v>9921.1216777067893</v>
      </c>
      <c r="G122" s="141">
        <v>10303.337664179815</v>
      </c>
      <c r="H122" s="141">
        <v>10286.957635241044</v>
      </c>
      <c r="I122" s="141">
        <v>9820.3242034801242</v>
      </c>
      <c r="J122" s="141">
        <v>10162.946410140405</v>
      </c>
      <c r="K122" s="141">
        <v>10235.414369885366</v>
      </c>
      <c r="L122" s="141">
        <v>10411.260439948093</v>
      </c>
      <c r="M122" s="18">
        <v>2.7665865506676601</v>
      </c>
      <c r="N122" s="19">
        <v>0.47002920124614711</v>
      </c>
      <c r="O122" s="19">
        <v>0.36276497117990747</v>
      </c>
      <c r="P122" s="19">
        <v>-0.12121090769332543</v>
      </c>
      <c r="Q122" s="19">
        <v>0.24168713278693854</v>
      </c>
      <c r="S122" s="92"/>
      <c r="T122" s="92"/>
      <c r="U122" s="92"/>
      <c r="V122" s="92"/>
      <c r="W122" s="92"/>
      <c r="X122" s="92"/>
      <c r="Y122" s="92"/>
      <c r="Z122" s="92"/>
      <c r="AA122" s="92"/>
      <c r="AB122" s="92"/>
      <c r="AC122" s="92"/>
      <c r="AD122" s="92"/>
      <c r="AE122" s="92"/>
      <c r="AF122" s="92"/>
    </row>
    <row r="123" spans="1:35" ht="12.75" customHeight="1" x14ac:dyDescent="0.25">
      <c r="A123" s="186" t="s">
        <v>421</v>
      </c>
      <c r="B123" s="141">
        <v>6471.1535664965386</v>
      </c>
      <c r="C123" s="141">
        <v>6605.4934535425382</v>
      </c>
      <c r="D123" s="141">
        <v>7247.1903221121102</v>
      </c>
      <c r="E123" s="141">
        <v>8543.6126846052412</v>
      </c>
      <c r="F123" s="141">
        <v>8705.5298555351874</v>
      </c>
      <c r="G123" s="141">
        <v>8994.4843093664076</v>
      </c>
      <c r="H123" s="141">
        <v>9639.847606574207</v>
      </c>
      <c r="I123" s="141">
        <v>9980.7066373363668</v>
      </c>
      <c r="J123" s="141">
        <v>9959.2623457093941</v>
      </c>
      <c r="K123" s="141">
        <v>10740.572653648787</v>
      </c>
      <c r="L123" s="141">
        <v>11338.329352836205</v>
      </c>
      <c r="M123" s="18">
        <v>1.1390327830865798</v>
      </c>
      <c r="N123" s="19">
        <v>1.8503566844049857</v>
      </c>
      <c r="O123" s="19">
        <v>1.0246828927727103</v>
      </c>
      <c r="P123" s="19">
        <v>0.3265089543088795</v>
      </c>
      <c r="Q123" s="19">
        <v>1.3053052626657458</v>
      </c>
      <c r="S123" s="92"/>
      <c r="T123" s="92"/>
      <c r="U123" s="92"/>
      <c r="V123" s="92"/>
      <c r="W123" s="92"/>
      <c r="X123" s="92"/>
      <c r="Y123" s="92"/>
      <c r="Z123" s="92"/>
      <c r="AA123" s="92"/>
      <c r="AB123" s="92"/>
      <c r="AC123" s="92"/>
      <c r="AD123" s="92"/>
      <c r="AE123" s="92"/>
      <c r="AF123" s="92"/>
    </row>
    <row r="124" spans="1:35" ht="12.75" customHeight="1" x14ac:dyDescent="0.25">
      <c r="A124" s="186" t="s">
        <v>422</v>
      </c>
      <c r="B124" s="141">
        <v>354.75719092831901</v>
      </c>
      <c r="C124" s="141">
        <v>447.17819846345117</v>
      </c>
      <c r="D124" s="141">
        <v>689.86047269848996</v>
      </c>
      <c r="E124" s="141">
        <v>1396.1416796343608</v>
      </c>
      <c r="F124" s="141">
        <v>1550.6656000815331</v>
      </c>
      <c r="G124" s="141">
        <v>1658.7195184220629</v>
      </c>
      <c r="H124" s="141">
        <v>1901.4269244221914</v>
      </c>
      <c r="I124" s="141">
        <v>2093.4168796765425</v>
      </c>
      <c r="J124" s="141">
        <v>2227.1330508836791</v>
      </c>
      <c r="K124" s="141">
        <v>2423.2290275904597</v>
      </c>
      <c r="L124" s="141">
        <v>2586.2860061006468</v>
      </c>
      <c r="M124" s="18">
        <v>6.8766925364416309</v>
      </c>
      <c r="N124" s="19">
        <v>8.436549353780066</v>
      </c>
      <c r="O124" s="19">
        <v>2.0601373985239757</v>
      </c>
      <c r="P124" s="19">
        <v>1.5936707428827246</v>
      </c>
      <c r="Q124" s="19">
        <v>1.506309600864153</v>
      </c>
      <c r="S124" s="92"/>
      <c r="T124" s="92"/>
      <c r="U124" s="92"/>
      <c r="V124" s="92"/>
      <c r="W124" s="92"/>
      <c r="X124" s="92"/>
      <c r="Y124" s="92"/>
      <c r="Z124" s="92"/>
      <c r="AA124" s="92"/>
      <c r="AB124" s="92"/>
      <c r="AC124" s="92"/>
      <c r="AD124" s="92"/>
      <c r="AE124" s="92"/>
      <c r="AF124" s="92"/>
    </row>
    <row r="125" spans="1:35" ht="12.75" customHeight="1" x14ac:dyDescent="0.25">
      <c r="A125" s="186" t="s">
        <v>423</v>
      </c>
      <c r="B125" s="141">
        <v>13676.853566496538</v>
      </c>
      <c r="C125" s="141">
        <v>14410.118919142538</v>
      </c>
      <c r="D125" s="141">
        <v>17111.222240778778</v>
      </c>
      <c r="E125" s="141">
        <v>19618.882268115067</v>
      </c>
      <c r="F125" s="141">
        <v>19444.58393539218</v>
      </c>
      <c r="G125" s="141">
        <v>20151.702830435239</v>
      </c>
      <c r="H125" s="141">
        <v>20846.084745249769</v>
      </c>
      <c r="I125" s="141">
        <v>20753.834439744311</v>
      </c>
      <c r="J125" s="141">
        <v>21098.61961442231</v>
      </c>
      <c r="K125" s="141">
        <v>21978.028496487073</v>
      </c>
      <c r="L125" s="141">
        <v>22800.475052503585</v>
      </c>
      <c r="M125" s="18">
        <v>2.2655794549322428</v>
      </c>
      <c r="N125" s="19">
        <v>1.2865462079261869</v>
      </c>
      <c r="O125" s="19">
        <v>0.69840332215054257</v>
      </c>
      <c r="P125" s="19">
        <v>0.12048721374544602</v>
      </c>
      <c r="Q125" s="19">
        <v>0.77875418057133938</v>
      </c>
      <c r="S125" s="92"/>
      <c r="T125" s="92"/>
      <c r="U125" s="92"/>
      <c r="V125" s="92"/>
      <c r="W125" s="92"/>
      <c r="X125" s="92"/>
      <c r="Y125" s="92"/>
      <c r="Z125" s="92"/>
      <c r="AA125" s="92"/>
      <c r="AB125" s="92"/>
      <c r="AC125" s="92"/>
      <c r="AD125" s="92"/>
      <c r="AE125" s="92"/>
      <c r="AF125" s="92"/>
    </row>
    <row r="126" spans="1:35" ht="2.25" customHeight="1" x14ac:dyDescent="0.25">
      <c r="A126" s="216"/>
      <c r="B126" s="217"/>
      <c r="C126" s="267"/>
      <c r="D126" s="217"/>
      <c r="E126" s="217"/>
      <c r="F126" s="217"/>
      <c r="G126" s="217"/>
      <c r="H126" s="217"/>
      <c r="I126" s="217"/>
      <c r="J126" s="217"/>
      <c r="K126" s="205"/>
      <c r="L126" s="205"/>
      <c r="M126" s="205"/>
      <c r="N126" s="205"/>
      <c r="O126" s="268"/>
      <c r="P126" s="205"/>
      <c r="Q126" s="205"/>
      <c r="R126" s="205"/>
      <c r="S126" s="170"/>
      <c r="T126" s="170"/>
      <c r="V126" s="92"/>
      <c r="W126" s="92"/>
      <c r="X126" s="92"/>
      <c r="Y126" s="92"/>
      <c r="Z126" s="92"/>
      <c r="AA126" s="92"/>
      <c r="AB126" s="92"/>
      <c r="AC126" s="92"/>
      <c r="AD126" s="92"/>
      <c r="AE126" s="92"/>
      <c r="AF126" s="92"/>
      <c r="AG126" s="92"/>
      <c r="AH126" s="92"/>
      <c r="AI126" s="92"/>
    </row>
    <row r="127" spans="1:35" ht="13.5" customHeight="1" x14ac:dyDescent="0.25">
      <c r="A127" s="288" t="s">
        <v>424</v>
      </c>
      <c r="B127" s="288"/>
      <c r="C127" s="288"/>
      <c r="D127" s="288"/>
      <c r="E127" s="288"/>
      <c r="F127" s="288"/>
      <c r="G127" s="288"/>
      <c r="H127" s="288"/>
      <c r="I127" s="288"/>
      <c r="J127" s="288"/>
      <c r="K127" s="288"/>
      <c r="L127" s="288"/>
      <c r="M127" s="288"/>
      <c r="N127" s="288"/>
      <c r="O127" s="288"/>
      <c r="P127" s="288"/>
      <c r="Q127" s="288"/>
      <c r="R127" s="288"/>
      <c r="S127" s="288"/>
      <c r="T127" s="288"/>
      <c r="V127" s="92"/>
      <c r="W127" s="92"/>
      <c r="X127" s="92"/>
      <c r="Y127" s="92"/>
      <c r="Z127" s="92"/>
      <c r="AA127" s="92"/>
      <c r="AB127" s="92"/>
      <c r="AC127" s="92"/>
      <c r="AD127" s="92"/>
      <c r="AE127" s="92"/>
      <c r="AF127" s="92"/>
      <c r="AG127" s="92"/>
      <c r="AH127" s="92"/>
      <c r="AI127" s="92"/>
    </row>
    <row r="128" spans="1:35" ht="19.5" customHeight="1" x14ac:dyDescent="0.25">
      <c r="A128" s="289" t="s">
        <v>425</v>
      </c>
      <c r="B128" s="289"/>
      <c r="C128" s="289"/>
      <c r="D128" s="289"/>
      <c r="E128" s="289"/>
      <c r="F128" s="289"/>
      <c r="G128" s="289"/>
      <c r="H128" s="289"/>
      <c r="I128" s="289"/>
      <c r="J128" s="289"/>
      <c r="K128" s="289"/>
      <c r="L128" s="289"/>
      <c r="M128" s="289"/>
      <c r="N128" s="289"/>
      <c r="O128" s="289"/>
      <c r="P128" s="289"/>
      <c r="Q128" s="289"/>
      <c r="R128" s="289"/>
      <c r="S128" s="289"/>
      <c r="T128" s="289"/>
      <c r="V128" s="92"/>
      <c r="W128" s="92"/>
      <c r="X128" s="92"/>
      <c r="Y128" s="92"/>
      <c r="Z128" s="92"/>
      <c r="AA128" s="92"/>
      <c r="AB128" s="92"/>
      <c r="AC128" s="92"/>
      <c r="AD128" s="92"/>
      <c r="AE128" s="92"/>
      <c r="AF128" s="92"/>
      <c r="AG128" s="92"/>
      <c r="AH128" s="92"/>
      <c r="AI128" s="92"/>
    </row>
    <row r="129" spans="1:35" ht="12.75" customHeight="1" x14ac:dyDescent="0.25">
      <c r="A129" s="4"/>
      <c r="B129" s="5">
        <v>2000</v>
      </c>
      <c r="C129" s="5">
        <v>2005</v>
      </c>
      <c r="D129" s="5">
        <v>2010</v>
      </c>
      <c r="E129" s="5">
        <v>2015</v>
      </c>
      <c r="F129" s="5">
        <v>2020</v>
      </c>
      <c r="G129" s="5">
        <v>2025</v>
      </c>
      <c r="H129" s="5">
        <v>2030</v>
      </c>
      <c r="I129" s="5">
        <v>2035</v>
      </c>
      <c r="J129" s="5">
        <v>2040</v>
      </c>
      <c r="K129" s="5">
        <v>2045</v>
      </c>
      <c r="L129" s="5">
        <v>2050</v>
      </c>
      <c r="M129" s="6"/>
      <c r="N129" s="6"/>
      <c r="O129" s="6"/>
      <c r="P129" s="6"/>
      <c r="Q129" s="6"/>
      <c r="S129" s="92"/>
      <c r="T129" s="92"/>
      <c r="U129" s="92"/>
      <c r="V129" s="92"/>
      <c r="W129" s="92"/>
      <c r="X129" s="92"/>
      <c r="Y129" s="92"/>
      <c r="Z129" s="92"/>
      <c r="AA129" s="92"/>
      <c r="AB129" s="92"/>
      <c r="AC129" s="92"/>
      <c r="AD129" s="92"/>
      <c r="AE129" s="92"/>
      <c r="AF129" s="92"/>
    </row>
    <row r="130" spans="1:35" ht="2.1" customHeight="1" x14ac:dyDescent="0.25">
      <c r="A130" s="7"/>
      <c r="B130" s="8"/>
      <c r="C130" s="8"/>
      <c r="D130" s="8"/>
      <c r="E130" s="8"/>
      <c r="F130" s="8"/>
      <c r="G130" s="8"/>
      <c r="H130" s="8"/>
      <c r="I130" s="8"/>
      <c r="J130" s="8"/>
      <c r="K130" s="8"/>
      <c r="L130" s="8"/>
      <c r="M130" s="9"/>
      <c r="N130" s="9"/>
      <c r="O130" s="9"/>
      <c r="P130" s="9"/>
      <c r="Q130" s="9"/>
      <c r="S130" s="92"/>
      <c r="T130" s="92"/>
      <c r="U130" s="92"/>
      <c r="V130" s="92"/>
      <c r="W130" s="92"/>
      <c r="X130" s="92"/>
      <c r="Y130" s="92"/>
      <c r="Z130" s="92"/>
      <c r="AA130" s="92"/>
      <c r="AB130" s="92"/>
      <c r="AC130" s="92"/>
      <c r="AD130" s="92"/>
      <c r="AE130" s="92"/>
      <c r="AF130" s="92"/>
    </row>
    <row r="131" spans="1:35" ht="12.75" customHeight="1" x14ac:dyDescent="0.25">
      <c r="A131" s="4"/>
      <c r="B131" s="10"/>
      <c r="C131" s="10"/>
      <c r="D131" s="10"/>
      <c r="E131" s="10"/>
      <c r="F131" s="10"/>
      <c r="G131" s="10"/>
      <c r="H131" s="10"/>
      <c r="I131" s="10"/>
      <c r="J131" s="10"/>
      <c r="K131" s="10"/>
      <c r="L131" s="10"/>
      <c r="M131" s="227"/>
      <c r="N131" s="227"/>
      <c r="O131" s="227"/>
      <c r="P131" s="227"/>
      <c r="Q131" s="227"/>
      <c r="S131" s="92"/>
      <c r="T131" s="92"/>
      <c r="U131" s="92"/>
      <c r="V131" s="92"/>
      <c r="W131" s="92"/>
      <c r="X131" s="92"/>
      <c r="Y131" s="92"/>
      <c r="Z131" s="92"/>
      <c r="AA131" s="92"/>
      <c r="AB131" s="92"/>
      <c r="AC131" s="92"/>
      <c r="AD131" s="92"/>
      <c r="AE131" s="92"/>
      <c r="AF131" s="92"/>
    </row>
    <row r="132" spans="1:35" ht="2.1" customHeight="1" x14ac:dyDescent="0.25">
      <c r="A132" s="11"/>
      <c r="B132" s="8"/>
      <c r="C132" s="8"/>
      <c r="D132" s="8"/>
      <c r="E132" s="8"/>
      <c r="F132" s="8"/>
      <c r="G132" s="8"/>
      <c r="H132" s="8"/>
      <c r="I132" s="8"/>
      <c r="J132" s="8"/>
      <c r="K132" s="8"/>
      <c r="L132" s="8"/>
      <c r="M132" s="9"/>
      <c r="N132" s="9"/>
      <c r="O132" s="9"/>
      <c r="P132" s="9"/>
      <c r="Q132" s="9"/>
      <c r="S132" s="92"/>
      <c r="T132" s="92"/>
      <c r="U132" s="92"/>
      <c r="V132" s="92"/>
      <c r="W132" s="92"/>
      <c r="X132" s="92"/>
      <c r="Y132" s="92"/>
      <c r="Z132" s="92"/>
      <c r="AA132" s="92"/>
      <c r="AB132" s="92"/>
      <c r="AC132" s="92"/>
      <c r="AD132" s="92"/>
      <c r="AE132" s="92"/>
      <c r="AF132" s="92"/>
    </row>
    <row r="133" spans="1:35" ht="12.75" customHeight="1" x14ac:dyDescent="0.25">
      <c r="A133" s="218" t="s">
        <v>426</v>
      </c>
      <c r="B133" s="219">
        <v>48.698020504571957</v>
      </c>
      <c r="C133" s="219">
        <v>52.448405115451337</v>
      </c>
      <c r="D133" s="219">
        <v>60.922808683599271</v>
      </c>
      <c r="E133" s="219">
        <v>72.746087464791316</v>
      </c>
      <c r="F133" s="219">
        <v>70.51921903688519</v>
      </c>
      <c r="G133" s="219">
        <v>74.034014422705653</v>
      </c>
      <c r="H133" s="219">
        <v>77.677508692849628</v>
      </c>
      <c r="I133" s="219">
        <v>76.433734800282011</v>
      </c>
      <c r="J133" s="219">
        <v>80.839216745840289</v>
      </c>
      <c r="K133" s="219">
        <v>80.414415703275054</v>
      </c>
      <c r="L133" s="219">
        <v>81.270956872911583</v>
      </c>
      <c r="M133" s="204"/>
      <c r="N133" s="204"/>
      <c r="O133" s="204"/>
      <c r="P133" s="142"/>
      <c r="Q133" s="142"/>
      <c r="S133" s="92"/>
      <c r="T133" s="92"/>
      <c r="U133" s="92"/>
      <c r="V133" s="92"/>
      <c r="W133" s="92"/>
      <c r="X133" s="92"/>
      <c r="Y133" s="92"/>
      <c r="Z133" s="92"/>
      <c r="AA133" s="92"/>
      <c r="AB133" s="92"/>
      <c r="AC133" s="92"/>
      <c r="AD133" s="92"/>
      <c r="AE133" s="92"/>
      <c r="AF133" s="92"/>
    </row>
    <row r="134" spans="1:35" ht="12.75" customHeight="1" x14ac:dyDescent="0.25">
      <c r="A134" s="186" t="s">
        <v>468</v>
      </c>
      <c r="B134" s="171">
        <v>51.67621135153955</v>
      </c>
      <c r="C134" s="171">
        <v>51.634865615097183</v>
      </c>
      <c r="D134" s="171">
        <v>56.596124373195913</v>
      </c>
      <c r="E134" s="171">
        <v>67.337176787947968</v>
      </c>
      <c r="F134" s="171">
        <v>65.789532848378457</v>
      </c>
      <c r="G134" s="171">
        <v>66.291964541080063</v>
      </c>
      <c r="H134" s="171">
        <v>68.917805879480383</v>
      </c>
      <c r="I134" s="171">
        <v>69.419054626789148</v>
      </c>
      <c r="J134" s="171">
        <v>66.720125965564208</v>
      </c>
      <c r="K134" s="171">
        <v>68.663610660520902</v>
      </c>
      <c r="L134" s="171">
        <v>69.734362814681603</v>
      </c>
      <c r="M134" s="142"/>
      <c r="N134" s="142"/>
      <c r="O134" s="142"/>
      <c r="P134" s="142"/>
      <c r="Q134" s="142"/>
      <c r="S134" s="92"/>
      <c r="T134" s="92"/>
      <c r="U134" s="92"/>
      <c r="V134" s="92"/>
      <c r="W134" s="92"/>
      <c r="X134" s="92"/>
      <c r="Y134" s="92"/>
      <c r="Z134" s="92"/>
      <c r="AA134" s="92"/>
      <c r="AB134" s="92"/>
      <c r="AC134" s="92"/>
      <c r="AD134" s="92"/>
      <c r="AE134" s="92"/>
      <c r="AF134" s="92"/>
    </row>
    <row r="135" spans="1:35" ht="12.75" customHeight="1" x14ac:dyDescent="0.25">
      <c r="A135" s="186" t="s">
        <v>427</v>
      </c>
      <c r="B135" s="171">
        <v>4.7752671592827607</v>
      </c>
      <c r="C135" s="171">
        <v>5.6863478282287474</v>
      </c>
      <c r="D135" s="171">
        <v>8.8946812387340337</v>
      </c>
      <c r="E135" s="171">
        <v>18.680626210255564</v>
      </c>
      <c r="F135" s="171">
        <v>21.894379758603474</v>
      </c>
      <c r="G135" s="171">
        <v>24.549911103485027</v>
      </c>
      <c r="H135" s="171">
        <v>28.500252970349234</v>
      </c>
      <c r="I135" s="171">
        <v>31.297777068549959</v>
      </c>
      <c r="J135" s="171">
        <v>33.066932121791467</v>
      </c>
      <c r="K135" s="171">
        <v>35.611479998019156</v>
      </c>
      <c r="L135" s="171">
        <v>37.504688807850748</v>
      </c>
      <c r="M135" s="142"/>
      <c r="N135" s="142"/>
      <c r="O135" s="142"/>
      <c r="P135" s="142"/>
      <c r="Q135" s="142"/>
      <c r="S135" s="92"/>
      <c r="T135" s="92"/>
      <c r="U135" s="92"/>
      <c r="V135" s="92"/>
      <c r="W135" s="92"/>
      <c r="X135" s="92"/>
      <c r="Y135" s="92"/>
      <c r="Z135" s="92"/>
      <c r="AA135" s="92"/>
      <c r="AB135" s="92"/>
      <c r="AC135" s="92"/>
      <c r="AD135" s="92"/>
      <c r="AE135" s="92"/>
      <c r="AF135" s="92"/>
    </row>
    <row r="136" spans="1:35" ht="12.75" customHeight="1" x14ac:dyDescent="0.25">
      <c r="A136" s="186" t="s">
        <v>469</v>
      </c>
      <c r="B136" s="171">
        <v>38.640418945214435</v>
      </c>
      <c r="C136" s="171">
        <v>40.304726764268182</v>
      </c>
      <c r="D136" s="171">
        <v>46.828188235064403</v>
      </c>
      <c r="E136" s="171">
        <v>56.766544240188274</v>
      </c>
      <c r="F136" s="171">
        <v>56.205017597700014</v>
      </c>
      <c r="G136" s="171">
        <v>58.389184261203511</v>
      </c>
      <c r="H136" s="171">
        <v>60.954659107716168</v>
      </c>
      <c r="I136" s="171">
        <v>60.675737061455116</v>
      </c>
      <c r="J136" s="171">
        <v>61.128094307175594</v>
      </c>
      <c r="K136" s="171">
        <v>61.907289251049846</v>
      </c>
      <c r="L136" s="171">
        <v>62.745529699956315</v>
      </c>
      <c r="M136" s="142"/>
      <c r="N136" s="142"/>
      <c r="O136" s="142"/>
      <c r="P136" s="142"/>
      <c r="Q136" s="142"/>
      <c r="S136" s="92"/>
      <c r="T136" s="92"/>
      <c r="U136" s="92"/>
      <c r="V136" s="92"/>
      <c r="W136" s="92"/>
      <c r="X136" s="92"/>
      <c r="Y136" s="92"/>
      <c r="Z136" s="92"/>
      <c r="AA136" s="92"/>
      <c r="AB136" s="92"/>
      <c r="AC136" s="92"/>
      <c r="AD136" s="92"/>
      <c r="AE136" s="92"/>
      <c r="AF136" s="92"/>
    </row>
    <row r="137" spans="1:35" ht="2.25" customHeight="1" x14ac:dyDescent="0.25">
      <c r="A137" s="168"/>
      <c r="B137" s="169"/>
      <c r="C137" s="266"/>
      <c r="D137" s="169"/>
      <c r="E137" s="169"/>
      <c r="F137" s="169"/>
      <c r="G137" s="169"/>
      <c r="H137" s="169"/>
      <c r="I137" s="169"/>
      <c r="J137" s="169"/>
      <c r="K137" s="170"/>
      <c r="L137" s="170"/>
      <c r="M137" s="170"/>
      <c r="N137" s="170"/>
      <c r="O137" s="268"/>
      <c r="P137" s="170"/>
      <c r="Q137" s="170"/>
      <c r="R137" s="170"/>
      <c r="S137" s="170"/>
      <c r="T137" s="170"/>
      <c r="V137" s="92"/>
      <c r="W137" s="92"/>
      <c r="X137" s="92"/>
      <c r="Y137" s="92"/>
      <c r="Z137" s="92"/>
      <c r="AA137" s="92"/>
      <c r="AB137" s="92"/>
      <c r="AC137" s="92"/>
      <c r="AD137" s="92"/>
      <c r="AE137" s="92"/>
      <c r="AF137" s="92"/>
      <c r="AG137" s="92"/>
      <c r="AH137" s="92"/>
      <c r="AI137" s="92"/>
    </row>
    <row r="138" spans="1:35" ht="24.75" customHeight="1" x14ac:dyDescent="0.25">
      <c r="A138" s="288" t="s">
        <v>428</v>
      </c>
      <c r="B138" s="288"/>
      <c r="C138" s="288"/>
      <c r="D138" s="288"/>
      <c r="E138" s="288"/>
      <c r="F138" s="288"/>
      <c r="G138" s="288"/>
      <c r="H138" s="288"/>
      <c r="I138" s="288"/>
      <c r="J138" s="288"/>
      <c r="K138" s="288"/>
      <c r="L138" s="288"/>
      <c r="M138" s="288"/>
      <c r="N138" s="288"/>
      <c r="O138" s="288"/>
      <c r="P138" s="288"/>
      <c r="Q138" s="288"/>
      <c r="R138" s="288"/>
      <c r="S138" s="288"/>
      <c r="T138" s="288"/>
      <c r="V138" s="92"/>
      <c r="W138" s="92"/>
      <c r="X138" s="92"/>
      <c r="Y138" s="92"/>
      <c r="Z138" s="92"/>
      <c r="AA138" s="92"/>
      <c r="AB138" s="92"/>
      <c r="AC138" s="92"/>
      <c r="AD138" s="92"/>
      <c r="AE138" s="92"/>
      <c r="AF138" s="92"/>
      <c r="AG138" s="92"/>
      <c r="AH138" s="92"/>
      <c r="AI138" s="92"/>
    </row>
    <row r="139" spans="1:35" ht="24" customHeight="1" x14ac:dyDescent="0.25">
      <c r="A139" s="286" t="s">
        <v>429</v>
      </c>
      <c r="B139" s="286"/>
      <c r="C139" s="286"/>
      <c r="D139" s="286"/>
      <c r="E139" s="286"/>
      <c r="F139" s="286"/>
      <c r="G139" s="286"/>
      <c r="H139" s="286"/>
      <c r="I139" s="286"/>
      <c r="J139" s="286"/>
      <c r="K139" s="286"/>
      <c r="L139" s="286"/>
      <c r="M139" s="286"/>
      <c r="N139" s="286"/>
      <c r="O139" s="286"/>
      <c r="P139" s="286"/>
      <c r="Q139" s="286"/>
      <c r="R139" s="286"/>
      <c r="S139" s="286"/>
      <c r="T139" s="286"/>
      <c r="V139" s="92"/>
      <c r="W139" s="92"/>
      <c r="X139" s="92"/>
      <c r="Y139" s="92"/>
      <c r="Z139" s="92"/>
      <c r="AA139" s="92"/>
      <c r="AB139" s="92"/>
      <c r="AC139" s="92"/>
      <c r="AD139" s="92"/>
      <c r="AE139" s="92"/>
      <c r="AF139" s="92"/>
      <c r="AG139" s="92"/>
      <c r="AH139" s="92"/>
      <c r="AI139" s="92"/>
    </row>
    <row r="140" spans="1:35" ht="22.5" customHeight="1" x14ac:dyDescent="0.25">
      <c r="A140" s="286" t="s">
        <v>430</v>
      </c>
      <c r="B140" s="286"/>
      <c r="C140" s="286"/>
      <c r="D140" s="286"/>
      <c r="E140" s="286"/>
      <c r="F140" s="286"/>
      <c r="G140" s="286"/>
      <c r="H140" s="286"/>
      <c r="I140" s="286"/>
      <c r="J140" s="286"/>
      <c r="K140" s="286"/>
      <c r="L140" s="286"/>
      <c r="M140" s="286"/>
      <c r="N140" s="286"/>
      <c r="O140" s="286"/>
      <c r="P140" s="286"/>
      <c r="Q140" s="286"/>
      <c r="R140" s="286"/>
      <c r="S140" s="286"/>
      <c r="T140" s="286"/>
      <c r="V140" s="92"/>
      <c r="W140" s="92"/>
      <c r="X140" s="92"/>
      <c r="Y140" s="92"/>
      <c r="Z140" s="92"/>
      <c r="AA140" s="92"/>
      <c r="AB140" s="92"/>
      <c r="AC140" s="92"/>
      <c r="AD140" s="92"/>
      <c r="AE140" s="92"/>
      <c r="AF140" s="92"/>
      <c r="AG140" s="92"/>
      <c r="AH140" s="92"/>
      <c r="AI140" s="92"/>
    </row>
    <row r="141" spans="1:35" ht="14.25" customHeight="1" thickBot="1" x14ac:dyDescent="0.3">
      <c r="A141" s="287" t="s">
        <v>431</v>
      </c>
      <c r="B141" s="287"/>
      <c r="C141" s="287"/>
      <c r="D141" s="287"/>
      <c r="E141" s="287"/>
      <c r="F141" s="287"/>
      <c r="G141" s="287"/>
      <c r="H141" s="287"/>
      <c r="I141" s="287"/>
      <c r="J141" s="287"/>
      <c r="K141" s="287"/>
      <c r="L141" s="287"/>
      <c r="M141" s="287"/>
      <c r="N141" s="287"/>
      <c r="O141" s="287"/>
      <c r="P141" s="287"/>
      <c r="Q141" s="287"/>
      <c r="R141" s="287"/>
      <c r="S141" s="287"/>
      <c r="T141" s="287"/>
      <c r="V141" s="92"/>
      <c r="W141" s="92"/>
      <c r="X141" s="92"/>
      <c r="Y141" s="92"/>
      <c r="Z141" s="92"/>
      <c r="AA141" s="92"/>
      <c r="AB141" s="92"/>
      <c r="AC141" s="92"/>
      <c r="AD141" s="92"/>
      <c r="AE141" s="92"/>
      <c r="AF141" s="92"/>
      <c r="AG141" s="92"/>
      <c r="AH141" s="92"/>
      <c r="AI141" s="92"/>
    </row>
    <row r="142" spans="1:35" x14ac:dyDescent="0.25">
      <c r="C142" s="264"/>
      <c r="O142" s="264"/>
    </row>
    <row r="143" spans="1:35" x14ac:dyDescent="0.25">
      <c r="C143" s="264"/>
      <c r="O143" s="264"/>
    </row>
    <row r="144" spans="1:35" x14ac:dyDescent="0.25">
      <c r="C144" s="264"/>
      <c r="O144" s="264"/>
    </row>
    <row r="145" spans="1:18" x14ac:dyDescent="0.25">
      <c r="C145" s="264"/>
      <c r="O145" s="264"/>
    </row>
    <row r="146" spans="1:18" x14ac:dyDescent="0.25">
      <c r="C146" s="264"/>
      <c r="O146" s="264"/>
    </row>
    <row r="147" spans="1:18" x14ac:dyDescent="0.25">
      <c r="C147" s="264"/>
      <c r="O147" s="264"/>
    </row>
    <row r="148" spans="1:18" x14ac:dyDescent="0.25">
      <c r="A148" s="192"/>
      <c r="B148" s="192"/>
      <c r="C148" s="265"/>
      <c r="D148" s="192"/>
      <c r="E148" s="192"/>
      <c r="F148" s="192"/>
      <c r="G148" s="192"/>
      <c r="H148" s="192"/>
      <c r="I148" s="192"/>
      <c r="J148" s="192"/>
      <c r="K148" s="192"/>
      <c r="L148" s="192"/>
      <c r="M148" s="192"/>
      <c r="N148" s="192"/>
      <c r="O148" s="264"/>
      <c r="P148" s="192"/>
      <c r="Q148" s="192"/>
      <c r="R148" s="192"/>
    </row>
    <row r="149" spans="1:18" x14ac:dyDescent="0.25">
      <c r="C149" s="264"/>
      <c r="O149" s="264"/>
    </row>
    <row r="150" spans="1:18" x14ac:dyDescent="0.25">
      <c r="C150" s="264"/>
      <c r="O150" s="264"/>
    </row>
    <row r="151" spans="1:18" x14ac:dyDescent="0.25">
      <c r="C151" s="264"/>
      <c r="O151" s="264"/>
    </row>
    <row r="152" spans="1:18" x14ac:dyDescent="0.25">
      <c r="C152" s="264"/>
      <c r="O152" s="264"/>
    </row>
    <row r="153" spans="1:18" x14ac:dyDescent="0.25">
      <c r="C153" s="264"/>
      <c r="O153" s="264"/>
    </row>
    <row r="154" spans="1:18" x14ac:dyDescent="0.25">
      <c r="C154" s="264"/>
      <c r="O154" s="264"/>
    </row>
    <row r="155" spans="1:18" x14ac:dyDescent="0.25">
      <c r="C155" s="264"/>
      <c r="O155" s="264"/>
    </row>
    <row r="156" spans="1:18" x14ac:dyDescent="0.25">
      <c r="A156" s="192"/>
      <c r="B156" s="192"/>
      <c r="C156" s="265"/>
      <c r="D156" s="192"/>
      <c r="E156" s="192"/>
      <c r="F156" s="192"/>
      <c r="G156" s="192"/>
      <c r="H156" s="192"/>
      <c r="I156" s="192"/>
      <c r="J156" s="192"/>
      <c r="K156" s="192"/>
      <c r="L156" s="192"/>
      <c r="M156" s="192"/>
      <c r="N156" s="192"/>
      <c r="O156" s="264"/>
      <c r="P156" s="192"/>
      <c r="Q156" s="192"/>
      <c r="R156" s="192"/>
    </row>
    <row r="157" spans="1:18" x14ac:dyDescent="0.25">
      <c r="C157" s="264"/>
      <c r="O157" s="264"/>
    </row>
    <row r="158" spans="1:18" x14ac:dyDescent="0.25">
      <c r="C158" s="264"/>
      <c r="O158" s="264"/>
    </row>
    <row r="159" spans="1:18" x14ac:dyDescent="0.25">
      <c r="C159" s="264"/>
      <c r="O159" s="264"/>
    </row>
    <row r="160" spans="1:18" x14ac:dyDescent="0.25">
      <c r="C160" s="264"/>
      <c r="O160" s="264"/>
    </row>
    <row r="161" spans="1:18" x14ac:dyDescent="0.25">
      <c r="C161" s="264"/>
      <c r="O161" s="264"/>
    </row>
    <row r="162" spans="1:18" x14ac:dyDescent="0.25">
      <c r="C162" s="264"/>
      <c r="O162" s="264"/>
    </row>
    <row r="163" spans="1:18" x14ac:dyDescent="0.25">
      <c r="C163" s="264"/>
      <c r="O163" s="264"/>
    </row>
    <row r="164" spans="1:18" x14ac:dyDescent="0.25">
      <c r="A164" s="192"/>
      <c r="B164" s="192"/>
      <c r="C164" s="265"/>
      <c r="D164" s="192"/>
      <c r="E164" s="192"/>
      <c r="F164" s="192"/>
      <c r="G164" s="192"/>
      <c r="H164" s="192"/>
      <c r="I164" s="192"/>
      <c r="J164" s="192"/>
      <c r="K164" s="192"/>
      <c r="L164" s="192"/>
      <c r="M164" s="192"/>
      <c r="N164" s="192"/>
      <c r="O164" s="264"/>
      <c r="P164" s="192"/>
      <c r="Q164" s="192"/>
      <c r="R164" s="192"/>
    </row>
    <row r="165" spans="1:18" x14ac:dyDescent="0.25">
      <c r="C165" s="264"/>
      <c r="O165" s="264"/>
    </row>
    <row r="166" spans="1:18" x14ac:dyDescent="0.25">
      <c r="C166" s="264"/>
      <c r="O166" s="264"/>
    </row>
    <row r="167" spans="1:18" x14ac:dyDescent="0.25">
      <c r="C167" s="264"/>
      <c r="O167" s="264"/>
    </row>
    <row r="168" spans="1:18" x14ac:dyDescent="0.25">
      <c r="C168" s="264"/>
      <c r="O168" s="264"/>
    </row>
    <row r="169" spans="1:18" x14ac:dyDescent="0.25">
      <c r="C169" s="264"/>
      <c r="O169" s="264"/>
    </row>
    <row r="170" spans="1:18" x14ac:dyDescent="0.25">
      <c r="C170" s="264"/>
      <c r="O170" s="264"/>
    </row>
    <row r="171" spans="1:18" x14ac:dyDescent="0.25">
      <c r="C171" s="264"/>
      <c r="O171" s="264"/>
    </row>
    <row r="172" spans="1:18" x14ac:dyDescent="0.25">
      <c r="C172" s="264"/>
      <c r="O172" s="264"/>
    </row>
    <row r="173" spans="1:18" x14ac:dyDescent="0.25">
      <c r="C173" s="264"/>
      <c r="O173" s="264"/>
    </row>
    <row r="174" spans="1:18" x14ac:dyDescent="0.25">
      <c r="C174" s="264"/>
      <c r="O174" s="264"/>
    </row>
    <row r="175" spans="1:18" x14ac:dyDescent="0.25">
      <c r="C175" s="264"/>
      <c r="O175" s="264"/>
    </row>
    <row r="176" spans="1:18" x14ac:dyDescent="0.25">
      <c r="C176" s="264"/>
      <c r="O176" s="264"/>
    </row>
    <row r="177" spans="1:15" x14ac:dyDescent="0.25">
      <c r="C177" s="264"/>
      <c r="O177" s="264"/>
    </row>
    <row r="178" spans="1:15" x14ac:dyDescent="0.25">
      <c r="C178" s="264"/>
      <c r="O178" s="264"/>
    </row>
    <row r="179" spans="1:15" x14ac:dyDescent="0.25">
      <c r="A179" s="192"/>
      <c r="B179" s="192"/>
      <c r="C179" s="265"/>
      <c r="D179" s="192"/>
      <c r="E179" s="192"/>
      <c r="F179" s="192"/>
      <c r="G179" s="192"/>
      <c r="H179" s="192"/>
      <c r="I179" s="192"/>
      <c r="J179" s="192"/>
      <c r="K179" s="192"/>
      <c r="L179" s="192"/>
      <c r="M179" s="192"/>
      <c r="N179" s="192"/>
      <c r="O179" s="264"/>
    </row>
    <row r="180" spans="1:15" x14ac:dyDescent="0.25">
      <c r="C180" s="264"/>
      <c r="O180" s="264"/>
    </row>
    <row r="181" spans="1:15" x14ac:dyDescent="0.25">
      <c r="C181" s="264"/>
      <c r="O181" s="264"/>
    </row>
    <row r="182" spans="1:15" x14ac:dyDescent="0.25">
      <c r="C182" s="264"/>
      <c r="O182" s="264"/>
    </row>
    <row r="183" spans="1:15" x14ac:dyDescent="0.25">
      <c r="C183" s="264"/>
      <c r="O183" s="264"/>
    </row>
    <row r="184" spans="1:15" x14ac:dyDescent="0.25">
      <c r="C184" s="264"/>
      <c r="O184" s="264"/>
    </row>
    <row r="185" spans="1:15" x14ac:dyDescent="0.25">
      <c r="C185" s="264"/>
      <c r="O185" s="264"/>
    </row>
    <row r="186" spans="1:15" x14ac:dyDescent="0.25">
      <c r="A186" s="192"/>
      <c r="B186" s="192"/>
      <c r="C186" s="265"/>
      <c r="D186" s="192"/>
      <c r="E186" s="192"/>
      <c r="F186" s="192"/>
      <c r="G186" s="192"/>
      <c r="H186" s="192"/>
      <c r="I186" s="192"/>
      <c r="J186" s="192"/>
      <c r="K186" s="192"/>
      <c r="L186" s="192"/>
      <c r="M186" s="192"/>
      <c r="N186" s="192"/>
      <c r="O186" s="264"/>
    </row>
    <row r="187" spans="1:15" x14ac:dyDescent="0.25">
      <c r="C187" s="264"/>
      <c r="O187" s="264"/>
    </row>
    <row r="188" spans="1:15" x14ac:dyDescent="0.25">
      <c r="C188" s="264"/>
      <c r="O188" s="264"/>
    </row>
    <row r="189" spans="1:15" x14ac:dyDescent="0.25">
      <c r="C189" s="264"/>
      <c r="O189" s="264"/>
    </row>
    <row r="190" spans="1:15" x14ac:dyDescent="0.25">
      <c r="C190" s="264"/>
      <c r="O190" s="264"/>
    </row>
    <row r="191" spans="1:15" x14ac:dyDescent="0.25">
      <c r="C191" s="264"/>
      <c r="O191" s="264"/>
    </row>
    <row r="192" spans="1:15" x14ac:dyDescent="0.25">
      <c r="C192" s="264"/>
      <c r="O192" s="264"/>
    </row>
    <row r="193" spans="1:18" x14ac:dyDescent="0.25">
      <c r="C193" s="264"/>
      <c r="O193" s="264"/>
    </row>
    <row r="194" spans="1:18" x14ac:dyDescent="0.25">
      <c r="C194" s="264"/>
      <c r="O194" s="264"/>
    </row>
    <row r="195" spans="1:18" x14ac:dyDescent="0.25">
      <c r="C195" s="264"/>
      <c r="O195" s="264"/>
    </row>
    <row r="196" spans="1:18" x14ac:dyDescent="0.25">
      <c r="C196" s="264"/>
      <c r="O196" s="264"/>
    </row>
    <row r="197" spans="1:18" x14ac:dyDescent="0.25">
      <c r="C197" s="264"/>
      <c r="O197" s="264"/>
    </row>
    <row r="198" spans="1:18" x14ac:dyDescent="0.25">
      <c r="C198" s="264"/>
      <c r="O198" s="264"/>
    </row>
    <row r="199" spans="1:18" x14ac:dyDescent="0.25">
      <c r="A199" s="192"/>
      <c r="B199" s="192"/>
      <c r="C199" s="265"/>
      <c r="D199" s="192"/>
      <c r="E199" s="192"/>
      <c r="F199" s="192"/>
      <c r="G199" s="192"/>
      <c r="H199" s="192"/>
      <c r="I199" s="192"/>
      <c r="J199" s="192"/>
      <c r="K199" s="192"/>
      <c r="L199" s="192"/>
      <c r="M199" s="192"/>
      <c r="N199" s="192"/>
      <c r="O199" s="264"/>
      <c r="P199" s="192"/>
      <c r="Q199" s="192"/>
      <c r="R199" s="192"/>
    </row>
    <row r="200" spans="1:18" x14ac:dyDescent="0.25">
      <c r="C200" s="264"/>
      <c r="O200" s="264"/>
    </row>
    <row r="201" spans="1:18" x14ac:dyDescent="0.25">
      <c r="C201" s="264"/>
      <c r="O201" s="264"/>
    </row>
    <row r="202" spans="1:18" x14ac:dyDescent="0.25">
      <c r="C202" s="264"/>
      <c r="O202" s="264"/>
    </row>
    <row r="203" spans="1:18" x14ac:dyDescent="0.25">
      <c r="C203" s="264"/>
      <c r="O203" s="264"/>
    </row>
    <row r="204" spans="1:18" x14ac:dyDescent="0.25">
      <c r="C204" s="264"/>
      <c r="O204" s="264"/>
    </row>
    <row r="205" spans="1:18" x14ac:dyDescent="0.25">
      <c r="C205" s="264"/>
      <c r="O205" s="264"/>
    </row>
    <row r="206" spans="1:18" x14ac:dyDescent="0.25">
      <c r="C206" s="264"/>
      <c r="O206" s="264"/>
    </row>
    <row r="207" spans="1:18" x14ac:dyDescent="0.25">
      <c r="C207" s="264"/>
      <c r="O207" s="264"/>
      <c r="P207" s="192"/>
      <c r="Q207" s="192"/>
      <c r="R207" s="192"/>
    </row>
    <row r="208" spans="1:18" x14ac:dyDescent="0.25">
      <c r="C208" s="264"/>
      <c r="O208" s="264"/>
    </row>
    <row r="209" spans="1:18" x14ac:dyDescent="0.25">
      <c r="C209" s="264"/>
      <c r="O209" s="264"/>
    </row>
    <row r="210" spans="1:18" x14ac:dyDescent="0.25">
      <c r="C210" s="264"/>
      <c r="O210" s="264"/>
    </row>
    <row r="211" spans="1:18" x14ac:dyDescent="0.25">
      <c r="C211" s="264"/>
      <c r="O211" s="264"/>
    </row>
    <row r="212" spans="1:18" x14ac:dyDescent="0.25">
      <c r="C212" s="264"/>
      <c r="O212" s="264"/>
    </row>
    <row r="213" spans="1:18" x14ac:dyDescent="0.25">
      <c r="C213" s="264"/>
      <c r="O213" s="264"/>
    </row>
    <row r="214" spans="1:18" x14ac:dyDescent="0.25">
      <c r="C214" s="264"/>
      <c r="O214" s="264"/>
    </row>
    <row r="215" spans="1:18" x14ac:dyDescent="0.25">
      <c r="C215" s="264"/>
      <c r="O215" s="264"/>
    </row>
    <row r="216" spans="1:18" x14ac:dyDescent="0.25">
      <c r="C216" s="264"/>
      <c r="O216" s="264"/>
    </row>
    <row r="217" spans="1:18" x14ac:dyDescent="0.25">
      <c r="A217" s="192"/>
      <c r="B217" s="192"/>
      <c r="C217" s="265"/>
      <c r="D217" s="192"/>
      <c r="E217" s="192"/>
      <c r="F217" s="192"/>
      <c r="G217" s="192"/>
      <c r="H217" s="192"/>
      <c r="I217" s="192"/>
      <c r="J217" s="192"/>
      <c r="K217" s="192"/>
      <c r="L217" s="192"/>
      <c r="M217" s="192"/>
      <c r="N217" s="192"/>
      <c r="O217" s="264"/>
      <c r="P217" s="192"/>
      <c r="Q217" s="192"/>
      <c r="R217" s="192"/>
    </row>
    <row r="218" spans="1:18" x14ac:dyDescent="0.25">
      <c r="C218" s="264"/>
      <c r="O218" s="264"/>
    </row>
    <row r="219" spans="1:18" x14ac:dyDescent="0.25">
      <c r="C219" s="264"/>
      <c r="O219" s="264"/>
    </row>
    <row r="220" spans="1:18" x14ac:dyDescent="0.25">
      <c r="C220" s="264"/>
      <c r="O220" s="264"/>
    </row>
    <row r="221" spans="1:18" x14ac:dyDescent="0.25">
      <c r="C221" s="264"/>
      <c r="O221" s="264"/>
    </row>
    <row r="222" spans="1:18" x14ac:dyDescent="0.25">
      <c r="C222" s="264"/>
      <c r="O222" s="264"/>
    </row>
    <row r="223" spans="1:18" x14ac:dyDescent="0.25">
      <c r="A223" s="192"/>
      <c r="B223" s="192"/>
      <c r="C223" s="265"/>
      <c r="D223" s="192"/>
      <c r="E223" s="192"/>
      <c r="F223" s="192"/>
      <c r="G223" s="192"/>
      <c r="H223" s="192"/>
      <c r="I223" s="192"/>
      <c r="J223" s="192"/>
      <c r="K223" s="192"/>
      <c r="L223" s="192"/>
      <c r="M223" s="192"/>
      <c r="N223" s="192"/>
      <c r="O223" s="264"/>
      <c r="P223" s="192"/>
      <c r="Q223" s="192"/>
      <c r="R223" s="192"/>
    </row>
    <row r="224" spans="1:18" x14ac:dyDescent="0.25">
      <c r="C224" s="264"/>
      <c r="O224" s="264"/>
    </row>
    <row r="225" spans="3:15" x14ac:dyDescent="0.25">
      <c r="C225" s="264"/>
      <c r="O225" s="264"/>
    </row>
    <row r="226" spans="3:15" x14ac:dyDescent="0.25">
      <c r="C226" s="264"/>
      <c r="O226" s="264"/>
    </row>
    <row r="227" spans="3:15" x14ac:dyDescent="0.25">
      <c r="C227" s="264"/>
      <c r="O227" s="264"/>
    </row>
    <row r="228" spans="3:15" x14ac:dyDescent="0.25">
      <c r="C228" s="264"/>
      <c r="O228" s="264"/>
    </row>
    <row r="229" spans="3:15" x14ac:dyDescent="0.25">
      <c r="C229" s="264"/>
      <c r="O229" s="264"/>
    </row>
    <row r="230" spans="3:15" x14ac:dyDescent="0.25">
      <c r="C230" s="264"/>
      <c r="O230" s="264"/>
    </row>
    <row r="231" spans="3:15" x14ac:dyDescent="0.25">
      <c r="C231" s="264"/>
      <c r="O231" s="264"/>
    </row>
    <row r="232" spans="3:15" x14ac:dyDescent="0.25">
      <c r="C232" s="264"/>
      <c r="O232" s="264"/>
    </row>
    <row r="233" spans="3:15" x14ac:dyDescent="0.25">
      <c r="C233" s="264"/>
      <c r="O233" s="264"/>
    </row>
    <row r="234" spans="3:15" x14ac:dyDescent="0.25">
      <c r="C234" s="264"/>
      <c r="O234" s="264"/>
    </row>
    <row r="235" spans="3:15" x14ac:dyDescent="0.25">
      <c r="C235" s="264"/>
      <c r="O235" s="264"/>
    </row>
    <row r="236" spans="3:15" x14ac:dyDescent="0.25">
      <c r="C236" s="264"/>
      <c r="O236" s="264"/>
    </row>
    <row r="237" spans="3:15" x14ac:dyDescent="0.25">
      <c r="C237" s="264"/>
      <c r="O237" s="264"/>
    </row>
    <row r="238" spans="3:15" x14ac:dyDescent="0.25">
      <c r="C238" s="264"/>
      <c r="O238" s="264"/>
    </row>
    <row r="239" spans="3:15" x14ac:dyDescent="0.25">
      <c r="C239" s="264"/>
      <c r="O239" s="264"/>
    </row>
    <row r="240" spans="3:15" x14ac:dyDescent="0.25">
      <c r="C240" s="264"/>
      <c r="O240" s="264"/>
    </row>
    <row r="241" spans="3:15" x14ac:dyDescent="0.25">
      <c r="C241" s="264"/>
      <c r="O241" s="264"/>
    </row>
    <row r="242" spans="3:15" x14ac:dyDescent="0.25">
      <c r="C242" s="264"/>
      <c r="O242" s="264"/>
    </row>
    <row r="243" spans="3:15" x14ac:dyDescent="0.25">
      <c r="C243" s="264"/>
      <c r="O243" s="264"/>
    </row>
    <row r="244" spans="3:15" x14ac:dyDescent="0.25">
      <c r="C244" s="264"/>
      <c r="O244" s="264"/>
    </row>
    <row r="245" spans="3:15" x14ac:dyDescent="0.25">
      <c r="C245" s="264"/>
      <c r="O245" s="264"/>
    </row>
    <row r="246" spans="3:15" x14ac:dyDescent="0.25">
      <c r="C246" s="264"/>
      <c r="O246" s="264"/>
    </row>
    <row r="247" spans="3:15" x14ac:dyDescent="0.25">
      <c r="C247" s="264"/>
      <c r="O247" s="264"/>
    </row>
    <row r="248" spans="3:15" x14ac:dyDescent="0.25">
      <c r="C248" s="264"/>
      <c r="O248" s="264"/>
    </row>
    <row r="249" spans="3:15" x14ac:dyDescent="0.25">
      <c r="C249" s="264"/>
      <c r="O249" s="264"/>
    </row>
    <row r="250" spans="3:15" x14ac:dyDescent="0.25">
      <c r="C250" s="264"/>
      <c r="O250" s="264"/>
    </row>
    <row r="251" spans="3:15" x14ac:dyDescent="0.25">
      <c r="C251" s="264"/>
      <c r="O251" s="264"/>
    </row>
    <row r="252" spans="3:15" x14ac:dyDescent="0.25">
      <c r="C252" s="264"/>
      <c r="O252" s="264"/>
    </row>
    <row r="253" spans="3:15" x14ac:dyDescent="0.25">
      <c r="C253" s="264"/>
      <c r="O253" s="264"/>
    </row>
    <row r="254" spans="3:15" x14ac:dyDescent="0.25">
      <c r="C254" s="264"/>
      <c r="O254" s="264"/>
    </row>
    <row r="255" spans="3:15" x14ac:dyDescent="0.25">
      <c r="C255" s="264"/>
      <c r="O255" s="264"/>
    </row>
    <row r="256" spans="3:15" x14ac:dyDescent="0.25">
      <c r="C256" s="264"/>
      <c r="O256" s="264"/>
    </row>
    <row r="257" spans="3:15" x14ac:dyDescent="0.25">
      <c r="C257" s="264"/>
      <c r="O257" s="264"/>
    </row>
    <row r="258" spans="3:15" x14ac:dyDescent="0.25">
      <c r="C258" s="264"/>
      <c r="O258" s="264"/>
    </row>
    <row r="259" spans="3:15" x14ac:dyDescent="0.25">
      <c r="C259" s="264"/>
      <c r="O259" s="264"/>
    </row>
    <row r="260" spans="3:15" x14ac:dyDescent="0.25">
      <c r="C260" s="264"/>
      <c r="O260" s="264"/>
    </row>
    <row r="261" spans="3:15" x14ac:dyDescent="0.25">
      <c r="C261" s="264"/>
      <c r="O261" s="264"/>
    </row>
    <row r="262" spans="3:15" x14ac:dyDescent="0.25">
      <c r="C262" s="264"/>
      <c r="O262" s="264"/>
    </row>
    <row r="263" spans="3:15" x14ac:dyDescent="0.25">
      <c r="C263" s="264"/>
      <c r="O263" s="264"/>
    </row>
    <row r="264" spans="3:15" x14ac:dyDescent="0.25">
      <c r="C264" s="264"/>
      <c r="O264" s="264"/>
    </row>
    <row r="265" spans="3:15" x14ac:dyDescent="0.25">
      <c r="C265" s="264"/>
      <c r="O265" s="264"/>
    </row>
    <row r="266" spans="3:15" x14ac:dyDescent="0.25">
      <c r="C266" s="264"/>
      <c r="O266" s="264"/>
    </row>
    <row r="267" spans="3:15" x14ac:dyDescent="0.25">
      <c r="C267" s="264"/>
      <c r="O267" s="264"/>
    </row>
    <row r="268" spans="3:15" x14ac:dyDescent="0.25">
      <c r="C268" s="264"/>
      <c r="O268" s="264"/>
    </row>
    <row r="269" spans="3:15" x14ac:dyDescent="0.25">
      <c r="C269" s="264"/>
      <c r="O269" s="264"/>
    </row>
    <row r="270" spans="3:15" x14ac:dyDescent="0.25">
      <c r="C270" s="264"/>
      <c r="O270" s="264"/>
    </row>
    <row r="271" spans="3:15" x14ac:dyDescent="0.25">
      <c r="C271" s="264"/>
      <c r="O271" s="264"/>
    </row>
    <row r="272" spans="3:15" x14ac:dyDescent="0.25">
      <c r="C272" s="264"/>
      <c r="O272" s="264"/>
    </row>
    <row r="273" spans="3:15" x14ac:dyDescent="0.25">
      <c r="C273" s="264"/>
      <c r="O273" s="264"/>
    </row>
    <row r="274" spans="3:15" x14ac:dyDescent="0.25">
      <c r="C274" s="264"/>
      <c r="O274" s="264"/>
    </row>
    <row r="275" spans="3:15" x14ac:dyDescent="0.25">
      <c r="C275" s="264"/>
      <c r="O275" s="264"/>
    </row>
    <row r="276" spans="3:15" x14ac:dyDescent="0.25">
      <c r="C276" s="264"/>
      <c r="O276" s="264"/>
    </row>
    <row r="277" spans="3:15" x14ac:dyDescent="0.25">
      <c r="C277" s="264"/>
      <c r="O277" s="264"/>
    </row>
    <row r="278" spans="3:15" x14ac:dyDescent="0.25">
      <c r="C278" s="264"/>
      <c r="O278" s="264"/>
    </row>
    <row r="279" spans="3:15" x14ac:dyDescent="0.25">
      <c r="C279" s="264"/>
      <c r="O279" s="264"/>
    </row>
    <row r="280" spans="3:15" x14ac:dyDescent="0.25">
      <c r="C280" s="264"/>
      <c r="O280" s="264"/>
    </row>
    <row r="281" spans="3:15" x14ac:dyDescent="0.25">
      <c r="C281" s="264"/>
      <c r="O281" s="264"/>
    </row>
    <row r="282" spans="3:15" x14ac:dyDescent="0.25">
      <c r="C282" s="264"/>
      <c r="O282" s="264"/>
    </row>
    <row r="283" spans="3:15" x14ac:dyDescent="0.25">
      <c r="C283" s="264"/>
      <c r="O283" s="264"/>
    </row>
    <row r="284" spans="3:15" x14ac:dyDescent="0.25">
      <c r="C284" s="264"/>
      <c r="O284" s="264"/>
    </row>
    <row r="285" spans="3:15" x14ac:dyDescent="0.25">
      <c r="C285" s="264"/>
      <c r="O285" s="264"/>
    </row>
    <row r="286" spans="3:15" x14ac:dyDescent="0.25">
      <c r="C286" s="264"/>
      <c r="O286" s="264"/>
    </row>
    <row r="287" spans="3:15" x14ac:dyDescent="0.25">
      <c r="C287" s="264"/>
      <c r="O287" s="264"/>
    </row>
    <row r="288" spans="3:15" x14ac:dyDescent="0.25">
      <c r="C288" s="264"/>
      <c r="O288" s="264"/>
    </row>
    <row r="289" spans="3:15" x14ac:dyDescent="0.25">
      <c r="C289" s="264"/>
      <c r="O289" s="264"/>
    </row>
    <row r="290" spans="3:15" x14ac:dyDescent="0.25">
      <c r="C290" s="264"/>
      <c r="O290" s="264"/>
    </row>
    <row r="291" spans="3:15" x14ac:dyDescent="0.25">
      <c r="C291" s="264"/>
      <c r="O291" s="264"/>
    </row>
    <row r="292" spans="3:15" x14ac:dyDescent="0.25">
      <c r="C292" s="264"/>
      <c r="O292" s="264"/>
    </row>
    <row r="293" spans="3:15" x14ac:dyDescent="0.25">
      <c r="C293" s="264"/>
      <c r="O293" s="264"/>
    </row>
    <row r="294" spans="3:15" x14ac:dyDescent="0.25">
      <c r="C294" s="264"/>
      <c r="O294" s="264"/>
    </row>
    <row r="295" spans="3:15" x14ac:dyDescent="0.25">
      <c r="C295" s="264"/>
      <c r="O295" s="264"/>
    </row>
    <row r="296" spans="3:15" x14ac:dyDescent="0.25">
      <c r="C296" s="264"/>
      <c r="O296" s="264"/>
    </row>
    <row r="297" spans="3:15" x14ac:dyDescent="0.25">
      <c r="C297" s="264"/>
      <c r="O297" s="264"/>
    </row>
    <row r="298" spans="3:15" x14ac:dyDescent="0.25">
      <c r="C298" s="264"/>
      <c r="O298" s="264"/>
    </row>
    <row r="299" spans="3:15" x14ac:dyDescent="0.25">
      <c r="C299" s="264"/>
      <c r="O299" s="264"/>
    </row>
    <row r="300" spans="3:15" x14ac:dyDescent="0.25">
      <c r="C300" s="264"/>
      <c r="O300" s="264"/>
    </row>
    <row r="301" spans="3:15" x14ac:dyDescent="0.25">
      <c r="C301" s="264"/>
      <c r="O301" s="264"/>
    </row>
    <row r="302" spans="3:15" x14ac:dyDescent="0.25">
      <c r="C302" s="264"/>
      <c r="O302" s="264"/>
    </row>
    <row r="303" spans="3:15" x14ac:dyDescent="0.25">
      <c r="C303" s="264"/>
      <c r="O303" s="264"/>
    </row>
    <row r="304" spans="3:15" x14ac:dyDescent="0.25">
      <c r="C304" s="264"/>
      <c r="O304" s="264"/>
    </row>
    <row r="305" spans="3:15" x14ac:dyDescent="0.25">
      <c r="C305" s="264"/>
      <c r="O305" s="264"/>
    </row>
    <row r="306" spans="3:15" x14ac:dyDescent="0.25">
      <c r="C306" s="264"/>
      <c r="O306" s="264"/>
    </row>
    <row r="307" spans="3:15" x14ac:dyDescent="0.25">
      <c r="C307" s="264"/>
      <c r="O307" s="264"/>
    </row>
    <row r="308" spans="3:15" x14ac:dyDescent="0.25">
      <c r="C308" s="264"/>
      <c r="O308" s="264"/>
    </row>
    <row r="309" spans="3:15" x14ac:dyDescent="0.25">
      <c r="C309" s="264"/>
      <c r="O309" s="264"/>
    </row>
    <row r="310" spans="3:15" x14ac:dyDescent="0.25">
      <c r="C310" s="264"/>
      <c r="O310" s="264"/>
    </row>
    <row r="311" spans="3:15" x14ac:dyDescent="0.25">
      <c r="C311" s="264"/>
      <c r="O311" s="264"/>
    </row>
    <row r="312" spans="3:15" x14ac:dyDescent="0.25">
      <c r="C312" s="264"/>
      <c r="O312" s="264"/>
    </row>
    <row r="313" spans="3:15" x14ac:dyDescent="0.25">
      <c r="C313" s="264"/>
      <c r="O313" s="264"/>
    </row>
    <row r="314" spans="3:15" x14ac:dyDescent="0.25">
      <c r="C314" s="264"/>
      <c r="O314" s="264"/>
    </row>
    <row r="315" spans="3:15" x14ac:dyDescent="0.25">
      <c r="C315" s="264"/>
      <c r="O315" s="264"/>
    </row>
    <row r="316" spans="3:15" x14ac:dyDescent="0.25">
      <c r="C316" s="264"/>
      <c r="O316" s="264"/>
    </row>
    <row r="317" spans="3:15" x14ac:dyDescent="0.25">
      <c r="C317" s="264"/>
      <c r="O317" s="264"/>
    </row>
    <row r="318" spans="3:15" x14ac:dyDescent="0.25">
      <c r="C318" s="264"/>
      <c r="O318" s="264"/>
    </row>
    <row r="319" spans="3:15" x14ac:dyDescent="0.25">
      <c r="C319" s="264"/>
      <c r="O319" s="264"/>
    </row>
    <row r="320" spans="3:15" x14ac:dyDescent="0.25">
      <c r="C320" s="264"/>
      <c r="O320" s="264"/>
    </row>
    <row r="321" spans="3:15" x14ac:dyDescent="0.25">
      <c r="C321" s="264"/>
      <c r="O321" s="264"/>
    </row>
    <row r="322" spans="3:15" x14ac:dyDescent="0.25">
      <c r="C322" s="264"/>
      <c r="O322" s="264"/>
    </row>
    <row r="323" spans="3:15" x14ac:dyDescent="0.25">
      <c r="C323" s="264"/>
      <c r="O323" s="264"/>
    </row>
    <row r="324" spans="3:15" x14ac:dyDescent="0.25">
      <c r="C324" s="264"/>
      <c r="O324" s="264"/>
    </row>
    <row r="325" spans="3:15" x14ac:dyDescent="0.25">
      <c r="C325" s="264"/>
      <c r="O325" s="264"/>
    </row>
    <row r="326" spans="3:15" x14ac:dyDescent="0.25">
      <c r="C326" s="264"/>
      <c r="O326" s="264"/>
    </row>
    <row r="327" spans="3:15" x14ac:dyDescent="0.25">
      <c r="C327" s="264"/>
      <c r="O327" s="264"/>
    </row>
    <row r="328" spans="3:15" x14ac:dyDescent="0.25">
      <c r="C328" s="264"/>
      <c r="O328" s="264"/>
    </row>
    <row r="329" spans="3:15" x14ac:dyDescent="0.25">
      <c r="C329" s="264"/>
      <c r="O329" s="264"/>
    </row>
    <row r="330" spans="3:15" x14ac:dyDescent="0.25">
      <c r="C330" s="264"/>
      <c r="O330" s="264"/>
    </row>
    <row r="331" spans="3:15" x14ac:dyDescent="0.25">
      <c r="C331" s="264"/>
      <c r="O331" s="264"/>
    </row>
    <row r="332" spans="3:15" x14ac:dyDescent="0.25">
      <c r="C332" s="264"/>
      <c r="O332" s="264"/>
    </row>
    <row r="333" spans="3:15" x14ac:dyDescent="0.25">
      <c r="C333" s="264"/>
      <c r="O333" s="264"/>
    </row>
    <row r="334" spans="3:15" x14ac:dyDescent="0.25">
      <c r="C334" s="264"/>
      <c r="O334" s="264"/>
    </row>
    <row r="335" spans="3:15" x14ac:dyDescent="0.25">
      <c r="C335" s="264"/>
      <c r="O335" s="264"/>
    </row>
    <row r="336" spans="3:15" x14ac:dyDescent="0.25">
      <c r="C336" s="264"/>
      <c r="O336" s="264"/>
    </row>
    <row r="337" spans="3:15" x14ac:dyDescent="0.25">
      <c r="C337" s="264"/>
      <c r="O337" s="264"/>
    </row>
    <row r="338" spans="3:15" x14ac:dyDescent="0.25">
      <c r="C338" s="264"/>
      <c r="O338" s="264"/>
    </row>
    <row r="339" spans="3:15" x14ac:dyDescent="0.25">
      <c r="C339" s="264"/>
      <c r="O339" s="264"/>
    </row>
    <row r="340" spans="3:15" x14ac:dyDescent="0.25">
      <c r="C340" s="264"/>
      <c r="O340" s="264"/>
    </row>
    <row r="341" spans="3:15" x14ac:dyDescent="0.25">
      <c r="C341" s="264"/>
      <c r="O341" s="264"/>
    </row>
    <row r="342" spans="3:15" x14ac:dyDescent="0.25">
      <c r="C342" s="264"/>
      <c r="O342" s="264"/>
    </row>
    <row r="343" spans="3:15" x14ac:dyDescent="0.25">
      <c r="C343" s="264"/>
      <c r="O343" s="264"/>
    </row>
    <row r="344" spans="3:15" x14ac:dyDescent="0.25">
      <c r="C344" s="264"/>
      <c r="O344" s="264"/>
    </row>
    <row r="345" spans="3:15" x14ac:dyDescent="0.25">
      <c r="C345" s="264"/>
      <c r="O345" s="264"/>
    </row>
    <row r="346" spans="3:15" x14ac:dyDescent="0.25">
      <c r="C346" s="264"/>
      <c r="O346" s="264"/>
    </row>
    <row r="347" spans="3:15" x14ac:dyDescent="0.25">
      <c r="C347" s="264"/>
      <c r="O347" s="264"/>
    </row>
    <row r="348" spans="3:15" x14ac:dyDescent="0.25">
      <c r="C348" s="264"/>
      <c r="O348" s="264"/>
    </row>
    <row r="349" spans="3:15" x14ac:dyDescent="0.25">
      <c r="C349" s="264"/>
      <c r="O349" s="264"/>
    </row>
    <row r="350" spans="3:15" x14ac:dyDescent="0.25">
      <c r="C350" s="264"/>
      <c r="O350" s="264"/>
    </row>
    <row r="351" spans="3:15" x14ac:dyDescent="0.25">
      <c r="C351" s="264"/>
      <c r="O351" s="264"/>
    </row>
    <row r="352" spans="3:15" x14ac:dyDescent="0.25">
      <c r="C352" s="264"/>
      <c r="O352" s="264"/>
    </row>
    <row r="353" spans="3:15" x14ac:dyDescent="0.25">
      <c r="C353" s="264"/>
      <c r="O353" s="264"/>
    </row>
    <row r="354" spans="3:15" x14ac:dyDescent="0.25">
      <c r="C354" s="264"/>
      <c r="O354" s="264"/>
    </row>
    <row r="355" spans="3:15" x14ac:dyDescent="0.25">
      <c r="C355" s="264"/>
      <c r="O355" s="264"/>
    </row>
    <row r="356" spans="3:15" x14ac:dyDescent="0.25">
      <c r="C356" s="264"/>
      <c r="O356" s="264"/>
    </row>
    <row r="357" spans="3:15" x14ac:dyDescent="0.25">
      <c r="C357" s="264"/>
      <c r="O357" s="264"/>
    </row>
    <row r="358" spans="3:15" x14ac:dyDescent="0.25">
      <c r="C358" s="264"/>
      <c r="O358" s="264"/>
    </row>
    <row r="359" spans="3:15" x14ac:dyDescent="0.25">
      <c r="C359" s="264"/>
      <c r="O359" s="264"/>
    </row>
    <row r="360" spans="3:15" x14ac:dyDescent="0.25">
      <c r="C360" s="264"/>
      <c r="O360" s="264"/>
    </row>
    <row r="361" spans="3:15" x14ac:dyDescent="0.25">
      <c r="C361" s="264"/>
      <c r="O361" s="264"/>
    </row>
    <row r="362" spans="3:15" x14ac:dyDescent="0.25">
      <c r="C362" s="264"/>
      <c r="O362" s="264"/>
    </row>
    <row r="363" spans="3:15" x14ac:dyDescent="0.25">
      <c r="C363" s="264"/>
      <c r="O363" s="264"/>
    </row>
    <row r="364" spans="3:15" x14ac:dyDescent="0.25">
      <c r="C364" s="264"/>
      <c r="O364" s="264"/>
    </row>
    <row r="365" spans="3:15" x14ac:dyDescent="0.25">
      <c r="C365" s="264"/>
      <c r="O365" s="264"/>
    </row>
    <row r="366" spans="3:15" x14ac:dyDescent="0.25">
      <c r="C366" s="264"/>
      <c r="O366" s="264"/>
    </row>
    <row r="367" spans="3:15" x14ac:dyDescent="0.25">
      <c r="C367" s="264"/>
      <c r="O367" s="264"/>
    </row>
    <row r="368" spans="3:15" x14ac:dyDescent="0.25">
      <c r="C368" s="264"/>
      <c r="O368" s="264"/>
    </row>
    <row r="369" spans="3:15" x14ac:dyDescent="0.25">
      <c r="C369" s="264"/>
      <c r="O369" s="264"/>
    </row>
    <row r="370" spans="3:15" x14ac:dyDescent="0.25">
      <c r="C370" s="264"/>
      <c r="O370" s="264"/>
    </row>
    <row r="371" spans="3:15" x14ac:dyDescent="0.25">
      <c r="C371" s="264"/>
      <c r="O371" s="264"/>
    </row>
    <row r="372" spans="3:15" x14ac:dyDescent="0.25">
      <c r="C372" s="264"/>
      <c r="O372" s="264"/>
    </row>
    <row r="373" spans="3:15" x14ac:dyDescent="0.25">
      <c r="C373" s="264"/>
      <c r="O373" s="264"/>
    </row>
    <row r="374" spans="3:15" x14ac:dyDescent="0.25">
      <c r="C374" s="264"/>
      <c r="O374" s="264"/>
    </row>
    <row r="375" spans="3:15" x14ac:dyDescent="0.25">
      <c r="C375" s="264"/>
      <c r="O375" s="264"/>
    </row>
    <row r="376" spans="3:15" x14ac:dyDescent="0.25">
      <c r="C376" s="264"/>
      <c r="O376" s="264"/>
    </row>
    <row r="377" spans="3:15" x14ac:dyDescent="0.25">
      <c r="C377" s="264"/>
      <c r="O377" s="264"/>
    </row>
    <row r="378" spans="3:15" x14ac:dyDescent="0.25">
      <c r="C378" s="264"/>
      <c r="O378" s="264"/>
    </row>
    <row r="379" spans="3:15" x14ac:dyDescent="0.25">
      <c r="C379" s="264"/>
      <c r="O379" s="264"/>
    </row>
    <row r="380" spans="3:15" x14ac:dyDescent="0.25">
      <c r="C380" s="264"/>
      <c r="O380" s="264"/>
    </row>
    <row r="381" spans="3:15" x14ac:dyDescent="0.25">
      <c r="C381" s="264"/>
      <c r="O381" s="264"/>
    </row>
    <row r="382" spans="3:15" x14ac:dyDescent="0.25">
      <c r="C382" s="264"/>
      <c r="O382" s="264"/>
    </row>
    <row r="383" spans="3:15" x14ac:dyDescent="0.25">
      <c r="C383" s="264"/>
      <c r="O383" s="264"/>
    </row>
    <row r="384" spans="3:15" x14ac:dyDescent="0.25">
      <c r="C384" s="264"/>
      <c r="O384" s="264"/>
    </row>
    <row r="385" spans="3:15" x14ac:dyDescent="0.25">
      <c r="C385" s="264"/>
      <c r="O385" s="264"/>
    </row>
    <row r="386" spans="3:15" x14ac:dyDescent="0.25">
      <c r="C386" s="264"/>
      <c r="O386" s="264"/>
    </row>
    <row r="387" spans="3:15" x14ac:dyDescent="0.25">
      <c r="C387" s="264"/>
      <c r="O387" s="264"/>
    </row>
    <row r="388" spans="3:15" x14ac:dyDescent="0.25">
      <c r="C388" s="264"/>
      <c r="O388" s="264"/>
    </row>
    <row r="389" spans="3:15" x14ac:dyDescent="0.25">
      <c r="C389" s="264"/>
      <c r="O389" s="264"/>
    </row>
    <row r="390" spans="3:15" x14ac:dyDescent="0.25">
      <c r="C390" s="264"/>
      <c r="O390" s="264"/>
    </row>
    <row r="391" spans="3:15" x14ac:dyDescent="0.25">
      <c r="C391" s="264"/>
      <c r="O391" s="264"/>
    </row>
    <row r="392" spans="3:15" x14ac:dyDescent="0.25">
      <c r="C392" s="264"/>
      <c r="O392" s="264"/>
    </row>
    <row r="393" spans="3:15" x14ac:dyDescent="0.25">
      <c r="C393" s="264"/>
      <c r="O393" s="264"/>
    </row>
    <row r="394" spans="3:15" x14ac:dyDescent="0.25">
      <c r="C394" s="264"/>
      <c r="O394" s="264"/>
    </row>
    <row r="395" spans="3:15" x14ac:dyDescent="0.25">
      <c r="C395" s="264"/>
      <c r="O395" s="264"/>
    </row>
    <row r="396" spans="3:15" x14ac:dyDescent="0.25">
      <c r="C396" s="264"/>
      <c r="O396" s="264"/>
    </row>
    <row r="397" spans="3:15" x14ac:dyDescent="0.25">
      <c r="C397" s="264"/>
      <c r="O397" s="264"/>
    </row>
    <row r="398" spans="3:15" x14ac:dyDescent="0.25">
      <c r="C398" s="264"/>
      <c r="O398" s="264"/>
    </row>
    <row r="399" spans="3:15" x14ac:dyDescent="0.25">
      <c r="C399" s="264"/>
      <c r="O399" s="264"/>
    </row>
    <row r="400" spans="3:15" x14ac:dyDescent="0.25">
      <c r="C400" s="264"/>
      <c r="O400" s="264"/>
    </row>
    <row r="401" spans="3:15" x14ac:dyDescent="0.25">
      <c r="C401" s="264"/>
      <c r="O401" s="264"/>
    </row>
    <row r="402" spans="3:15" x14ac:dyDescent="0.25">
      <c r="C402" s="264"/>
      <c r="O402" s="264"/>
    </row>
    <row r="403" spans="3:15" x14ac:dyDescent="0.25">
      <c r="C403" s="264"/>
      <c r="O403" s="264"/>
    </row>
    <row r="404" spans="3:15" x14ac:dyDescent="0.25">
      <c r="C404" s="264"/>
      <c r="O404" s="264"/>
    </row>
    <row r="405" spans="3:15" x14ac:dyDescent="0.25">
      <c r="C405" s="264"/>
      <c r="O405" s="264"/>
    </row>
    <row r="406" spans="3:15" x14ac:dyDescent="0.25">
      <c r="C406" s="264"/>
      <c r="O406" s="264"/>
    </row>
    <row r="407" spans="3:15" x14ac:dyDescent="0.25">
      <c r="C407" s="264"/>
      <c r="O407" s="264"/>
    </row>
    <row r="408" spans="3:15" x14ac:dyDescent="0.25">
      <c r="C408" s="264"/>
      <c r="O408" s="264"/>
    </row>
    <row r="409" spans="3:15" x14ac:dyDescent="0.25">
      <c r="C409" s="264"/>
      <c r="O409" s="264"/>
    </row>
    <row r="410" spans="3:15" x14ac:dyDescent="0.25">
      <c r="C410" s="264"/>
      <c r="O410" s="264"/>
    </row>
    <row r="411" spans="3:15" x14ac:dyDescent="0.25">
      <c r="C411" s="264"/>
      <c r="O411" s="264"/>
    </row>
    <row r="412" spans="3:15" x14ac:dyDescent="0.25">
      <c r="C412" s="264"/>
      <c r="O412" s="264"/>
    </row>
    <row r="413" spans="3:15" x14ac:dyDescent="0.25">
      <c r="C413" s="264"/>
      <c r="O413" s="264"/>
    </row>
    <row r="414" spans="3:15" x14ac:dyDescent="0.25">
      <c r="C414" s="264"/>
      <c r="O414" s="264"/>
    </row>
    <row r="415" spans="3:15" x14ac:dyDescent="0.25">
      <c r="C415" s="264"/>
      <c r="O415" s="264"/>
    </row>
    <row r="416" spans="3:15" x14ac:dyDescent="0.25">
      <c r="C416" s="264"/>
      <c r="O416" s="264"/>
    </row>
    <row r="417" spans="3:15" x14ac:dyDescent="0.25">
      <c r="C417" s="264"/>
      <c r="O417" s="264"/>
    </row>
    <row r="418" spans="3:15" x14ac:dyDescent="0.25">
      <c r="C418" s="264"/>
      <c r="O418" s="264"/>
    </row>
    <row r="419" spans="3:15" x14ac:dyDescent="0.25">
      <c r="C419" s="264"/>
      <c r="O419" s="264"/>
    </row>
    <row r="420" spans="3:15" x14ac:dyDescent="0.25">
      <c r="C420" s="264"/>
      <c r="O420" s="264"/>
    </row>
    <row r="421" spans="3:15" x14ac:dyDescent="0.25">
      <c r="C421" s="264"/>
      <c r="O421" s="264"/>
    </row>
    <row r="422" spans="3:15" x14ac:dyDescent="0.25">
      <c r="C422" s="264"/>
      <c r="O422" s="264"/>
    </row>
    <row r="423" spans="3:15" x14ac:dyDescent="0.25">
      <c r="C423" s="264"/>
      <c r="O423" s="264"/>
    </row>
    <row r="424" spans="3:15" x14ac:dyDescent="0.25">
      <c r="C424" s="264"/>
      <c r="O424" s="264"/>
    </row>
    <row r="425" spans="3:15" x14ac:dyDescent="0.25">
      <c r="C425" s="264"/>
      <c r="O425" s="264"/>
    </row>
    <row r="426" spans="3:15" x14ac:dyDescent="0.25">
      <c r="C426" s="264"/>
      <c r="O426" s="264"/>
    </row>
    <row r="427" spans="3:15" x14ac:dyDescent="0.25">
      <c r="C427" s="264"/>
      <c r="O427" s="264"/>
    </row>
    <row r="428" spans="3:15" x14ac:dyDescent="0.25">
      <c r="C428" s="264"/>
      <c r="O428" s="264"/>
    </row>
    <row r="429" spans="3:15" x14ac:dyDescent="0.25">
      <c r="C429" s="264"/>
      <c r="O429" s="264"/>
    </row>
    <row r="430" spans="3:15" x14ac:dyDescent="0.25">
      <c r="C430" s="264"/>
      <c r="O430" s="264"/>
    </row>
    <row r="431" spans="3:15" x14ac:dyDescent="0.25">
      <c r="C431" s="264"/>
      <c r="O431" s="264"/>
    </row>
    <row r="432" spans="3:15" x14ac:dyDescent="0.25">
      <c r="C432" s="264"/>
      <c r="O432" s="264"/>
    </row>
    <row r="433" spans="3:15" x14ac:dyDescent="0.25">
      <c r="C433" s="264"/>
      <c r="O433" s="264"/>
    </row>
    <row r="434" spans="3:15" x14ac:dyDescent="0.25">
      <c r="C434" s="264"/>
      <c r="O434" s="264"/>
    </row>
    <row r="435" spans="3:15" x14ac:dyDescent="0.25">
      <c r="C435" s="264"/>
      <c r="O435" s="264"/>
    </row>
    <row r="436" spans="3:15" x14ac:dyDescent="0.25">
      <c r="C436" s="264"/>
      <c r="O436" s="264"/>
    </row>
    <row r="437" spans="3:15" x14ac:dyDescent="0.25">
      <c r="C437" s="264"/>
      <c r="O437" s="264"/>
    </row>
    <row r="438" spans="3:15" x14ac:dyDescent="0.25">
      <c r="C438" s="264"/>
      <c r="O438" s="264"/>
    </row>
    <row r="439" spans="3:15" x14ac:dyDescent="0.25">
      <c r="C439" s="264"/>
      <c r="O439" s="264"/>
    </row>
    <row r="440" spans="3:15" x14ac:dyDescent="0.25">
      <c r="C440" s="264"/>
      <c r="O440" s="264"/>
    </row>
    <row r="441" spans="3:15" x14ac:dyDescent="0.25">
      <c r="C441" s="264"/>
      <c r="O441" s="264"/>
    </row>
    <row r="442" spans="3:15" x14ac:dyDescent="0.25">
      <c r="C442" s="264"/>
      <c r="O442" s="264"/>
    </row>
    <row r="443" spans="3:15" x14ac:dyDescent="0.25">
      <c r="C443" s="264"/>
      <c r="O443" s="264"/>
    </row>
    <row r="444" spans="3:15" x14ac:dyDescent="0.25">
      <c r="C444" s="264"/>
      <c r="O444" s="264"/>
    </row>
    <row r="445" spans="3:15" x14ac:dyDescent="0.25">
      <c r="C445" s="264"/>
      <c r="O445" s="264"/>
    </row>
    <row r="446" spans="3:15" x14ac:dyDescent="0.25">
      <c r="C446" s="264"/>
      <c r="O446" s="264"/>
    </row>
    <row r="447" spans="3:15" x14ac:dyDescent="0.25">
      <c r="C447" s="264"/>
      <c r="O447" s="264"/>
    </row>
    <row r="448" spans="3:15" x14ac:dyDescent="0.25">
      <c r="C448" s="264"/>
      <c r="O448" s="264"/>
    </row>
    <row r="449" spans="3:15" x14ac:dyDescent="0.25">
      <c r="C449" s="264"/>
      <c r="O449" s="264"/>
    </row>
    <row r="450" spans="3:15" x14ac:dyDescent="0.25">
      <c r="C450" s="264"/>
      <c r="O450" s="264"/>
    </row>
    <row r="451" spans="3:15" x14ac:dyDescent="0.25">
      <c r="C451" s="264"/>
      <c r="O451" s="264"/>
    </row>
    <row r="452" spans="3:15" x14ac:dyDescent="0.25">
      <c r="C452" s="264"/>
      <c r="O452" s="264"/>
    </row>
    <row r="453" spans="3:15" x14ac:dyDescent="0.25">
      <c r="C453" s="264"/>
      <c r="O453" s="264"/>
    </row>
    <row r="454" spans="3:15" x14ac:dyDescent="0.25">
      <c r="C454" s="264"/>
      <c r="O454" s="264"/>
    </row>
    <row r="455" spans="3:15" x14ac:dyDescent="0.25">
      <c r="C455" s="264"/>
      <c r="O455" s="264"/>
    </row>
    <row r="456" spans="3:15" x14ac:dyDescent="0.25">
      <c r="C456" s="264"/>
      <c r="O456" s="264"/>
    </row>
    <row r="457" spans="3:15" x14ac:dyDescent="0.25">
      <c r="C457" s="264"/>
      <c r="O457" s="264"/>
    </row>
    <row r="458" spans="3:15" x14ac:dyDescent="0.25">
      <c r="C458" s="264"/>
      <c r="O458" s="264"/>
    </row>
    <row r="459" spans="3:15" x14ac:dyDescent="0.25">
      <c r="C459" s="264"/>
      <c r="O459" s="264"/>
    </row>
    <row r="460" spans="3:15" x14ac:dyDescent="0.25">
      <c r="C460" s="264"/>
      <c r="O460" s="264"/>
    </row>
    <row r="461" spans="3:15" x14ac:dyDescent="0.25">
      <c r="C461" s="264"/>
      <c r="O461" s="264"/>
    </row>
    <row r="462" spans="3:15" x14ac:dyDescent="0.25">
      <c r="C462" s="264"/>
      <c r="O462" s="264"/>
    </row>
    <row r="463" spans="3:15" x14ac:dyDescent="0.25">
      <c r="C463" s="264"/>
      <c r="O463" s="264"/>
    </row>
    <row r="464" spans="3:15" x14ac:dyDescent="0.25">
      <c r="C464" s="264"/>
      <c r="O464" s="264"/>
    </row>
    <row r="465" spans="3:15" x14ac:dyDescent="0.25">
      <c r="C465" s="264"/>
      <c r="O465" s="264"/>
    </row>
    <row r="466" spans="3:15" x14ac:dyDescent="0.25">
      <c r="C466" s="264"/>
      <c r="O466" s="264"/>
    </row>
    <row r="467" spans="3:15" x14ac:dyDescent="0.25">
      <c r="C467" s="264"/>
      <c r="O467" s="264"/>
    </row>
    <row r="468" spans="3:15" x14ac:dyDescent="0.25">
      <c r="C468" s="264"/>
      <c r="O468" s="264"/>
    </row>
    <row r="469" spans="3:15" x14ac:dyDescent="0.25">
      <c r="C469" s="264"/>
      <c r="O469" s="264"/>
    </row>
    <row r="470" spans="3:15" x14ac:dyDescent="0.25">
      <c r="C470" s="264"/>
      <c r="O470" s="264"/>
    </row>
    <row r="471" spans="3:15" x14ac:dyDescent="0.25">
      <c r="C471" s="264"/>
      <c r="O471" s="264"/>
    </row>
    <row r="472" spans="3:15" x14ac:dyDescent="0.25">
      <c r="C472" s="264"/>
      <c r="O472" s="264"/>
    </row>
    <row r="473" spans="3:15" x14ac:dyDescent="0.25">
      <c r="C473" s="264"/>
      <c r="O473" s="264"/>
    </row>
    <row r="474" spans="3:15" x14ac:dyDescent="0.25">
      <c r="C474" s="264"/>
      <c r="O474" s="264"/>
    </row>
    <row r="475" spans="3:15" x14ac:dyDescent="0.25">
      <c r="C475" s="264"/>
      <c r="O475" s="264"/>
    </row>
    <row r="476" spans="3:15" x14ac:dyDescent="0.25">
      <c r="C476" s="264"/>
      <c r="O476" s="264"/>
    </row>
    <row r="477" spans="3:15" x14ac:dyDescent="0.25">
      <c r="C477" s="264"/>
      <c r="O477" s="264"/>
    </row>
    <row r="478" spans="3:15" x14ac:dyDescent="0.25">
      <c r="C478" s="264"/>
      <c r="O478" s="264"/>
    </row>
    <row r="479" spans="3:15" x14ac:dyDescent="0.25">
      <c r="C479" s="264"/>
      <c r="O479" s="264"/>
    </row>
    <row r="480" spans="3:15" x14ac:dyDescent="0.25">
      <c r="C480" s="264"/>
      <c r="O480" s="264"/>
    </row>
    <row r="481" spans="3:15" x14ac:dyDescent="0.25">
      <c r="C481" s="264"/>
      <c r="O481" s="264"/>
    </row>
    <row r="482" spans="3:15" x14ac:dyDescent="0.25">
      <c r="C482" s="264"/>
      <c r="O482" s="264"/>
    </row>
    <row r="483" spans="3:15" x14ac:dyDescent="0.25">
      <c r="C483" s="264"/>
      <c r="O483" s="264"/>
    </row>
    <row r="484" spans="3:15" x14ac:dyDescent="0.25">
      <c r="C484" s="264"/>
      <c r="O484" s="264"/>
    </row>
    <row r="485" spans="3:15" x14ac:dyDescent="0.25">
      <c r="C485" s="264"/>
      <c r="O485" s="264"/>
    </row>
    <row r="486" spans="3:15" x14ac:dyDescent="0.25">
      <c r="C486" s="264"/>
      <c r="O486" s="264"/>
    </row>
    <row r="487" spans="3:15" x14ac:dyDescent="0.25">
      <c r="C487" s="264"/>
      <c r="O487" s="264"/>
    </row>
    <row r="488" spans="3:15" x14ac:dyDescent="0.25">
      <c r="C488" s="264"/>
      <c r="O488" s="264"/>
    </row>
    <row r="489" spans="3:15" x14ac:dyDescent="0.25">
      <c r="C489" s="264"/>
      <c r="O489" s="264"/>
    </row>
    <row r="490" spans="3:15" x14ac:dyDescent="0.25">
      <c r="C490" s="264"/>
      <c r="O490" s="264"/>
    </row>
    <row r="491" spans="3:15" x14ac:dyDescent="0.25">
      <c r="C491" s="264"/>
      <c r="O491" s="264"/>
    </row>
    <row r="492" spans="3:15" x14ac:dyDescent="0.25">
      <c r="C492" s="264"/>
      <c r="O492" s="264"/>
    </row>
    <row r="493" spans="3:15" x14ac:dyDescent="0.25">
      <c r="C493" s="264"/>
      <c r="O493" s="264"/>
    </row>
    <row r="494" spans="3:15" x14ac:dyDescent="0.25">
      <c r="C494" s="264"/>
      <c r="O494" s="264"/>
    </row>
    <row r="495" spans="3:15" x14ac:dyDescent="0.25">
      <c r="C495" s="264"/>
      <c r="O495" s="264"/>
    </row>
    <row r="496" spans="3:15" x14ac:dyDescent="0.25">
      <c r="C496" s="264"/>
      <c r="O496" s="264"/>
    </row>
    <row r="497" spans="3:15" x14ac:dyDescent="0.25">
      <c r="C497" s="264"/>
      <c r="O497" s="264"/>
    </row>
    <row r="498" spans="3:15" x14ac:dyDescent="0.25">
      <c r="C498" s="264"/>
      <c r="O498" s="264"/>
    </row>
    <row r="499" spans="3:15" x14ac:dyDescent="0.25">
      <c r="C499" s="264"/>
      <c r="O499" s="264"/>
    </row>
    <row r="500" spans="3:15" x14ac:dyDescent="0.25">
      <c r="C500" s="264"/>
      <c r="O500" s="264"/>
    </row>
    <row r="501" spans="3:15" x14ac:dyDescent="0.25">
      <c r="C501" s="264"/>
      <c r="O501" s="264"/>
    </row>
    <row r="502" spans="3:15" x14ac:dyDescent="0.25">
      <c r="C502" s="264"/>
      <c r="O502" s="264"/>
    </row>
    <row r="503" spans="3:15" x14ac:dyDescent="0.25">
      <c r="C503" s="264"/>
      <c r="O503" s="264"/>
    </row>
    <row r="504" spans="3:15" x14ac:dyDescent="0.25">
      <c r="C504" s="264"/>
      <c r="O504" s="264"/>
    </row>
    <row r="505" spans="3:15" x14ac:dyDescent="0.25">
      <c r="C505" s="264"/>
      <c r="O505" s="264"/>
    </row>
    <row r="506" spans="3:15" x14ac:dyDescent="0.25">
      <c r="C506" s="264"/>
      <c r="O506" s="264"/>
    </row>
    <row r="507" spans="3:15" x14ac:dyDescent="0.25">
      <c r="C507" s="264"/>
      <c r="O507" s="264"/>
    </row>
    <row r="508" spans="3:15" x14ac:dyDescent="0.25">
      <c r="C508" s="264"/>
      <c r="O508" s="264"/>
    </row>
    <row r="509" spans="3:15" x14ac:dyDescent="0.25">
      <c r="C509" s="264"/>
      <c r="O509" s="264"/>
    </row>
    <row r="510" spans="3:15" x14ac:dyDescent="0.25">
      <c r="C510" s="264"/>
      <c r="O510" s="264"/>
    </row>
    <row r="511" spans="3:15" x14ac:dyDescent="0.25">
      <c r="C511" s="264"/>
      <c r="O511" s="264"/>
    </row>
    <row r="512" spans="3:15" x14ac:dyDescent="0.25">
      <c r="C512" s="264"/>
      <c r="O512" s="264"/>
    </row>
    <row r="513" spans="3:15" x14ac:dyDescent="0.25">
      <c r="C513" s="264"/>
      <c r="O513" s="264"/>
    </row>
    <row r="514" spans="3:15" x14ac:dyDescent="0.25">
      <c r="C514" s="264"/>
      <c r="O514" s="264"/>
    </row>
    <row r="515" spans="3:15" x14ac:dyDescent="0.25">
      <c r="C515" s="264"/>
      <c r="O515" s="264"/>
    </row>
    <row r="516" spans="3:15" x14ac:dyDescent="0.25">
      <c r="C516" s="264"/>
      <c r="O516" s="264"/>
    </row>
    <row r="517" spans="3:15" x14ac:dyDescent="0.25">
      <c r="C517" s="264"/>
      <c r="O517" s="264"/>
    </row>
    <row r="518" spans="3:15" x14ac:dyDescent="0.25">
      <c r="C518" s="264"/>
      <c r="O518" s="264"/>
    </row>
    <row r="519" spans="3:15" x14ac:dyDescent="0.25">
      <c r="C519" s="264"/>
      <c r="O519" s="264"/>
    </row>
    <row r="520" spans="3:15" x14ac:dyDescent="0.25">
      <c r="C520" s="264"/>
      <c r="O520" s="264"/>
    </row>
    <row r="521" spans="3:15" x14ac:dyDescent="0.25">
      <c r="C521" s="264"/>
      <c r="O521" s="264"/>
    </row>
    <row r="522" spans="3:15" x14ac:dyDescent="0.25">
      <c r="C522" s="264"/>
      <c r="O522" s="264"/>
    </row>
    <row r="523" spans="3:15" x14ac:dyDescent="0.25">
      <c r="C523" s="264"/>
      <c r="O523" s="264"/>
    </row>
    <row r="524" spans="3:15" x14ac:dyDescent="0.25">
      <c r="C524" s="264"/>
      <c r="O524" s="264"/>
    </row>
    <row r="525" spans="3:15" x14ac:dyDescent="0.25">
      <c r="C525" s="264"/>
      <c r="O525" s="264"/>
    </row>
    <row r="526" spans="3:15" x14ac:dyDescent="0.25">
      <c r="C526" s="264"/>
      <c r="O526" s="264"/>
    </row>
    <row r="527" spans="3:15" x14ac:dyDescent="0.25">
      <c r="C527" s="264"/>
      <c r="O527" s="264"/>
    </row>
    <row r="528" spans="3:15" x14ac:dyDescent="0.25">
      <c r="C528" s="264"/>
      <c r="O528" s="264"/>
    </row>
    <row r="529" spans="3:15" x14ac:dyDescent="0.25">
      <c r="C529" s="264"/>
      <c r="O529" s="264"/>
    </row>
    <row r="530" spans="3:15" x14ac:dyDescent="0.25">
      <c r="C530" s="264"/>
      <c r="O530" s="264"/>
    </row>
    <row r="531" spans="3:15" x14ac:dyDescent="0.25">
      <c r="C531" s="264"/>
      <c r="O531" s="264"/>
    </row>
    <row r="532" spans="3:15" x14ac:dyDescent="0.25">
      <c r="C532" s="264"/>
      <c r="O532" s="264"/>
    </row>
    <row r="533" spans="3:15" x14ac:dyDescent="0.25">
      <c r="C533" s="264"/>
      <c r="O533" s="264"/>
    </row>
    <row r="534" spans="3:15" x14ac:dyDescent="0.25">
      <c r="C534" s="264"/>
      <c r="O534" s="264"/>
    </row>
    <row r="535" spans="3:15" x14ac:dyDescent="0.25">
      <c r="C535" s="264"/>
      <c r="O535" s="264"/>
    </row>
    <row r="536" spans="3:15" x14ac:dyDescent="0.25">
      <c r="C536" s="264"/>
      <c r="O536" s="264"/>
    </row>
    <row r="537" spans="3:15" x14ac:dyDescent="0.25">
      <c r="C537" s="264"/>
      <c r="O537" s="264"/>
    </row>
    <row r="538" spans="3:15" x14ac:dyDescent="0.25">
      <c r="C538" s="264"/>
      <c r="O538" s="264"/>
    </row>
    <row r="539" spans="3:15" x14ac:dyDescent="0.25">
      <c r="C539" s="264"/>
      <c r="O539" s="264"/>
    </row>
    <row r="540" spans="3:15" x14ac:dyDescent="0.25">
      <c r="C540" s="264"/>
      <c r="O540" s="264"/>
    </row>
    <row r="541" spans="3:15" x14ac:dyDescent="0.25">
      <c r="C541" s="264"/>
      <c r="O541" s="264"/>
    </row>
    <row r="542" spans="3:15" x14ac:dyDescent="0.25">
      <c r="C542" s="264"/>
      <c r="O542" s="264"/>
    </row>
    <row r="543" spans="3:15" x14ac:dyDescent="0.25">
      <c r="C543" s="264"/>
      <c r="O543" s="264"/>
    </row>
    <row r="544" spans="3:15" x14ac:dyDescent="0.25">
      <c r="C544" s="264"/>
      <c r="O544" s="264"/>
    </row>
    <row r="545" spans="3:15" x14ac:dyDescent="0.25">
      <c r="C545" s="264"/>
      <c r="O545" s="264"/>
    </row>
    <row r="546" spans="3:15" x14ac:dyDescent="0.25">
      <c r="C546" s="264"/>
      <c r="O546" s="264"/>
    </row>
    <row r="547" spans="3:15" x14ac:dyDescent="0.25">
      <c r="C547" s="264"/>
      <c r="O547" s="264"/>
    </row>
    <row r="548" spans="3:15" x14ac:dyDescent="0.25">
      <c r="C548" s="264"/>
      <c r="O548" s="264"/>
    </row>
    <row r="549" spans="3:15" x14ac:dyDescent="0.25">
      <c r="C549" s="264"/>
      <c r="O549" s="264"/>
    </row>
    <row r="550" spans="3:15" x14ac:dyDescent="0.25">
      <c r="C550" s="264"/>
      <c r="O550" s="264"/>
    </row>
    <row r="551" spans="3:15" x14ac:dyDescent="0.25">
      <c r="C551" s="264"/>
      <c r="O551" s="264"/>
    </row>
    <row r="552" spans="3:15" x14ac:dyDescent="0.25">
      <c r="C552" s="264"/>
      <c r="O552" s="264"/>
    </row>
    <row r="553" spans="3:15" x14ac:dyDescent="0.25">
      <c r="C553" s="264"/>
      <c r="O553" s="264"/>
    </row>
    <row r="554" spans="3:15" x14ac:dyDescent="0.25">
      <c r="C554" s="264"/>
      <c r="O554" s="264"/>
    </row>
    <row r="555" spans="3:15" x14ac:dyDescent="0.25">
      <c r="C555" s="264"/>
      <c r="O555" s="264"/>
    </row>
    <row r="556" spans="3:15" x14ac:dyDescent="0.25">
      <c r="C556" s="264"/>
      <c r="O556" s="264"/>
    </row>
    <row r="557" spans="3:15" x14ac:dyDescent="0.25">
      <c r="C557" s="264"/>
      <c r="O557" s="264"/>
    </row>
    <row r="558" spans="3:15" x14ac:dyDescent="0.25">
      <c r="C558" s="264"/>
      <c r="O558" s="264"/>
    </row>
    <row r="559" spans="3:15" x14ac:dyDescent="0.25">
      <c r="C559" s="264"/>
      <c r="O559" s="264"/>
    </row>
    <row r="560" spans="3:15" x14ac:dyDescent="0.25">
      <c r="C560" s="264"/>
      <c r="O560" s="264"/>
    </row>
    <row r="561" spans="3:15" x14ac:dyDescent="0.25">
      <c r="C561" s="264"/>
      <c r="O561" s="264"/>
    </row>
    <row r="562" spans="3:15" x14ac:dyDescent="0.25">
      <c r="C562" s="264"/>
      <c r="O562" s="264"/>
    </row>
    <row r="563" spans="3:15" x14ac:dyDescent="0.25">
      <c r="C563" s="264"/>
      <c r="O563" s="264"/>
    </row>
    <row r="564" spans="3:15" x14ac:dyDescent="0.25">
      <c r="C564" s="264"/>
      <c r="O564" s="264"/>
    </row>
    <row r="565" spans="3:15" x14ac:dyDescent="0.25">
      <c r="C565" s="264"/>
      <c r="O565" s="264"/>
    </row>
    <row r="566" spans="3:15" x14ac:dyDescent="0.25">
      <c r="C566" s="264"/>
      <c r="O566" s="264"/>
    </row>
    <row r="567" spans="3:15" x14ac:dyDescent="0.25">
      <c r="C567" s="264"/>
      <c r="O567" s="264"/>
    </row>
    <row r="568" spans="3:15" x14ac:dyDescent="0.25">
      <c r="C568" s="264"/>
      <c r="O568" s="264"/>
    </row>
    <row r="569" spans="3:15" x14ac:dyDescent="0.25">
      <c r="C569" s="264"/>
      <c r="O569" s="264"/>
    </row>
    <row r="570" spans="3:15" x14ac:dyDescent="0.25">
      <c r="C570" s="264"/>
      <c r="O570" s="264"/>
    </row>
    <row r="571" spans="3:15" x14ac:dyDescent="0.25">
      <c r="C571" s="264"/>
      <c r="O571" s="264"/>
    </row>
    <row r="572" spans="3:15" x14ac:dyDescent="0.25">
      <c r="C572" s="264"/>
      <c r="O572" s="264"/>
    </row>
    <row r="573" spans="3:15" x14ac:dyDescent="0.25">
      <c r="C573" s="264"/>
      <c r="O573" s="264"/>
    </row>
    <row r="574" spans="3:15" x14ac:dyDescent="0.25">
      <c r="C574" s="264"/>
      <c r="O574" s="264"/>
    </row>
    <row r="575" spans="3:15" x14ac:dyDescent="0.25">
      <c r="C575" s="264"/>
      <c r="O575" s="264"/>
    </row>
    <row r="576" spans="3:15" x14ac:dyDescent="0.25">
      <c r="C576" s="264"/>
      <c r="O576" s="264"/>
    </row>
    <row r="577" spans="3:15" x14ac:dyDescent="0.25">
      <c r="C577" s="264"/>
      <c r="O577" s="264"/>
    </row>
    <row r="578" spans="3:15" x14ac:dyDescent="0.25">
      <c r="C578" s="264"/>
      <c r="O578" s="264"/>
    </row>
    <row r="579" spans="3:15" x14ac:dyDescent="0.25">
      <c r="C579" s="264"/>
      <c r="O579" s="264"/>
    </row>
    <row r="580" spans="3:15" x14ac:dyDescent="0.25">
      <c r="C580" s="264"/>
      <c r="O580" s="264"/>
    </row>
    <row r="581" spans="3:15" x14ac:dyDescent="0.25">
      <c r="C581" s="264"/>
      <c r="O581" s="264"/>
    </row>
    <row r="582" spans="3:15" x14ac:dyDescent="0.25">
      <c r="C582" s="264"/>
      <c r="O582" s="264"/>
    </row>
    <row r="583" spans="3:15" x14ac:dyDescent="0.25">
      <c r="C583" s="264"/>
      <c r="O583" s="264"/>
    </row>
    <row r="584" spans="3:15" x14ac:dyDescent="0.25">
      <c r="C584" s="264"/>
      <c r="O584" s="264"/>
    </row>
    <row r="585" spans="3:15" x14ac:dyDescent="0.25">
      <c r="C585" s="264"/>
      <c r="O585" s="264"/>
    </row>
    <row r="586" spans="3:15" x14ac:dyDescent="0.25">
      <c r="C586" s="264"/>
      <c r="O586" s="264"/>
    </row>
    <row r="587" spans="3:15" x14ac:dyDescent="0.25">
      <c r="C587" s="264"/>
      <c r="O587" s="264"/>
    </row>
    <row r="588" spans="3:15" x14ac:dyDescent="0.25">
      <c r="C588" s="264"/>
      <c r="O588" s="264"/>
    </row>
    <row r="589" spans="3:15" x14ac:dyDescent="0.25">
      <c r="C589" s="264"/>
      <c r="O589" s="264"/>
    </row>
    <row r="590" spans="3:15" x14ac:dyDescent="0.25">
      <c r="C590" s="264"/>
      <c r="O590" s="264"/>
    </row>
    <row r="591" spans="3:15" x14ac:dyDescent="0.25">
      <c r="C591" s="264"/>
      <c r="O591" s="264"/>
    </row>
    <row r="592" spans="3:15" x14ac:dyDescent="0.25">
      <c r="C592" s="264"/>
      <c r="O592" s="264"/>
    </row>
    <row r="593" spans="3:15" x14ac:dyDescent="0.25">
      <c r="C593" s="264"/>
      <c r="O593" s="264"/>
    </row>
    <row r="594" spans="3:15" x14ac:dyDescent="0.25">
      <c r="C594" s="264"/>
      <c r="O594" s="264"/>
    </row>
    <row r="595" spans="3:15" x14ac:dyDescent="0.25">
      <c r="C595" s="264"/>
      <c r="O595" s="264"/>
    </row>
    <row r="596" spans="3:15" x14ac:dyDescent="0.25">
      <c r="C596" s="264"/>
      <c r="O596" s="264"/>
    </row>
    <row r="597" spans="3:15" x14ac:dyDescent="0.25">
      <c r="C597" s="264"/>
      <c r="O597" s="264"/>
    </row>
    <row r="598" spans="3:15" x14ac:dyDescent="0.25">
      <c r="C598" s="264"/>
      <c r="O598" s="264"/>
    </row>
    <row r="599" spans="3:15" x14ac:dyDescent="0.25">
      <c r="C599" s="264"/>
      <c r="O599" s="264"/>
    </row>
    <row r="600" spans="3:15" x14ac:dyDescent="0.25">
      <c r="C600" s="264"/>
      <c r="O600" s="264"/>
    </row>
    <row r="601" spans="3:15" x14ac:dyDescent="0.25">
      <c r="C601" s="264"/>
      <c r="O601" s="264"/>
    </row>
    <row r="602" spans="3:15" x14ac:dyDescent="0.25">
      <c r="C602" s="264"/>
      <c r="O602" s="264"/>
    </row>
    <row r="603" spans="3:15" x14ac:dyDescent="0.25">
      <c r="C603" s="264"/>
      <c r="O603" s="264"/>
    </row>
    <row r="604" spans="3:15" x14ac:dyDescent="0.25">
      <c r="C604" s="264"/>
      <c r="O604" s="264"/>
    </row>
    <row r="605" spans="3:15" x14ac:dyDescent="0.25">
      <c r="C605" s="264"/>
      <c r="O605" s="264"/>
    </row>
    <row r="606" spans="3:15" x14ac:dyDescent="0.25">
      <c r="C606" s="264"/>
      <c r="O606" s="264"/>
    </row>
    <row r="607" spans="3:15" x14ac:dyDescent="0.25">
      <c r="C607" s="264"/>
      <c r="O607" s="264"/>
    </row>
    <row r="608" spans="3:15" x14ac:dyDescent="0.25">
      <c r="C608" s="264"/>
      <c r="O608" s="264"/>
    </row>
    <row r="609" spans="3:15" x14ac:dyDescent="0.25">
      <c r="C609" s="264"/>
      <c r="O609" s="264"/>
    </row>
    <row r="610" spans="3:15" x14ac:dyDescent="0.25">
      <c r="C610" s="264"/>
      <c r="O610" s="264"/>
    </row>
    <row r="611" spans="3:15" x14ac:dyDescent="0.25">
      <c r="C611" s="264"/>
      <c r="O611" s="264"/>
    </row>
    <row r="612" spans="3:15" x14ac:dyDescent="0.25">
      <c r="C612" s="264"/>
      <c r="O612" s="264"/>
    </row>
    <row r="613" spans="3:15" x14ac:dyDescent="0.25">
      <c r="C613" s="264"/>
      <c r="O613" s="264"/>
    </row>
    <row r="614" spans="3:15" x14ac:dyDescent="0.25">
      <c r="C614" s="264"/>
      <c r="O614" s="264"/>
    </row>
    <row r="615" spans="3:15" x14ac:dyDescent="0.25">
      <c r="C615" s="264"/>
      <c r="O615" s="264"/>
    </row>
    <row r="616" spans="3:15" x14ac:dyDescent="0.25">
      <c r="C616" s="264"/>
      <c r="O616" s="264"/>
    </row>
    <row r="617" spans="3:15" x14ac:dyDescent="0.25">
      <c r="C617" s="264"/>
      <c r="O617" s="264"/>
    </row>
    <row r="618" spans="3:15" x14ac:dyDescent="0.25">
      <c r="C618" s="264"/>
      <c r="O618" s="264"/>
    </row>
    <row r="619" spans="3:15" x14ac:dyDescent="0.25">
      <c r="C619" s="264"/>
      <c r="O619" s="264"/>
    </row>
    <row r="620" spans="3:15" x14ac:dyDescent="0.25">
      <c r="C620" s="264"/>
      <c r="O620" s="264"/>
    </row>
    <row r="621" spans="3:15" x14ac:dyDescent="0.25">
      <c r="C621" s="264"/>
      <c r="O621" s="264"/>
    </row>
    <row r="622" spans="3:15" x14ac:dyDescent="0.25">
      <c r="C622" s="264"/>
      <c r="O622" s="264"/>
    </row>
    <row r="623" spans="3:15" x14ac:dyDescent="0.25">
      <c r="C623" s="264"/>
      <c r="O623" s="264"/>
    </row>
    <row r="624" spans="3:15" x14ac:dyDescent="0.25">
      <c r="C624" s="264"/>
      <c r="O624" s="264"/>
    </row>
    <row r="625" spans="3:15" x14ac:dyDescent="0.25">
      <c r="C625" s="264"/>
      <c r="O625" s="264"/>
    </row>
    <row r="626" spans="3:15" x14ac:dyDescent="0.25">
      <c r="C626" s="264"/>
      <c r="O626" s="264"/>
    </row>
    <row r="627" spans="3:15" x14ac:dyDescent="0.25">
      <c r="C627" s="264"/>
      <c r="O627" s="264"/>
    </row>
    <row r="628" spans="3:15" x14ac:dyDescent="0.25">
      <c r="C628" s="264"/>
      <c r="O628" s="264"/>
    </row>
    <row r="629" spans="3:15" x14ac:dyDescent="0.25">
      <c r="C629" s="264"/>
      <c r="O629" s="264"/>
    </row>
    <row r="630" spans="3:15" x14ac:dyDescent="0.25">
      <c r="C630" s="264"/>
      <c r="O630" s="264"/>
    </row>
    <row r="631" spans="3:15" x14ac:dyDescent="0.25">
      <c r="C631" s="264"/>
      <c r="O631" s="264"/>
    </row>
    <row r="632" spans="3:15" x14ac:dyDescent="0.25">
      <c r="C632" s="264"/>
      <c r="O632" s="264"/>
    </row>
    <row r="633" spans="3:15" x14ac:dyDescent="0.25">
      <c r="C633" s="264"/>
      <c r="O633" s="264"/>
    </row>
    <row r="634" spans="3:15" x14ac:dyDescent="0.25">
      <c r="C634" s="264"/>
      <c r="O634" s="264"/>
    </row>
    <row r="635" spans="3:15" x14ac:dyDescent="0.25">
      <c r="C635" s="264"/>
      <c r="O635" s="264"/>
    </row>
    <row r="636" spans="3:15" x14ac:dyDescent="0.25">
      <c r="C636" s="264"/>
      <c r="O636" s="264"/>
    </row>
    <row r="637" spans="3:15" x14ac:dyDescent="0.25">
      <c r="C637" s="264"/>
      <c r="O637" s="264"/>
    </row>
    <row r="638" spans="3:15" x14ac:dyDescent="0.25">
      <c r="C638" s="264"/>
      <c r="O638" s="264"/>
    </row>
    <row r="639" spans="3:15" x14ac:dyDescent="0.25">
      <c r="C639" s="264"/>
      <c r="O639" s="264"/>
    </row>
    <row r="640" spans="3:15" x14ac:dyDescent="0.25">
      <c r="C640" s="264"/>
      <c r="O640" s="264"/>
    </row>
    <row r="641" spans="3:15" x14ac:dyDescent="0.25">
      <c r="C641" s="264"/>
      <c r="O641" s="264"/>
    </row>
    <row r="642" spans="3:15" x14ac:dyDescent="0.25">
      <c r="C642" s="264"/>
      <c r="O642" s="264"/>
    </row>
    <row r="643" spans="3:15" x14ac:dyDescent="0.25">
      <c r="C643" s="264"/>
      <c r="O643" s="264"/>
    </row>
    <row r="644" spans="3:15" x14ac:dyDescent="0.25">
      <c r="C644" s="264"/>
      <c r="O644" s="264"/>
    </row>
    <row r="645" spans="3:15" x14ac:dyDescent="0.25">
      <c r="C645" s="264"/>
      <c r="O645" s="264"/>
    </row>
    <row r="646" spans="3:15" x14ac:dyDescent="0.25">
      <c r="C646" s="264"/>
      <c r="O646" s="264"/>
    </row>
    <row r="647" spans="3:15" x14ac:dyDescent="0.25">
      <c r="C647" s="264"/>
      <c r="O647" s="264"/>
    </row>
    <row r="648" spans="3:15" x14ac:dyDescent="0.25">
      <c r="C648" s="264"/>
      <c r="O648" s="264"/>
    </row>
    <row r="649" spans="3:15" x14ac:dyDescent="0.25">
      <c r="C649" s="264"/>
      <c r="O649" s="264"/>
    </row>
    <row r="650" spans="3:15" x14ac:dyDescent="0.25">
      <c r="C650" s="264"/>
      <c r="O650" s="264"/>
    </row>
    <row r="651" spans="3:15" x14ac:dyDescent="0.25">
      <c r="C651" s="264"/>
      <c r="O651" s="264"/>
    </row>
    <row r="652" spans="3:15" x14ac:dyDescent="0.25">
      <c r="C652" s="264"/>
      <c r="O652" s="264"/>
    </row>
    <row r="653" spans="3:15" x14ac:dyDescent="0.25">
      <c r="C653" s="264"/>
      <c r="O653" s="264"/>
    </row>
    <row r="654" spans="3:15" x14ac:dyDescent="0.25">
      <c r="C654" s="264"/>
      <c r="O654" s="264"/>
    </row>
    <row r="655" spans="3:15" x14ac:dyDescent="0.25">
      <c r="C655" s="264"/>
      <c r="O655" s="264"/>
    </row>
    <row r="656" spans="3:15" x14ac:dyDescent="0.25">
      <c r="C656" s="264"/>
      <c r="O656" s="264"/>
    </row>
    <row r="657" spans="3:15" x14ac:dyDescent="0.25">
      <c r="C657" s="264"/>
      <c r="O657" s="264"/>
    </row>
    <row r="658" spans="3:15" x14ac:dyDescent="0.25">
      <c r="C658" s="264"/>
      <c r="O658" s="264"/>
    </row>
    <row r="659" spans="3:15" x14ac:dyDescent="0.25">
      <c r="C659" s="264"/>
      <c r="O659" s="264"/>
    </row>
    <row r="660" spans="3:15" x14ac:dyDescent="0.25">
      <c r="C660" s="264"/>
      <c r="O660" s="264"/>
    </row>
    <row r="661" spans="3:15" x14ac:dyDescent="0.25">
      <c r="C661" s="264"/>
      <c r="O661" s="264"/>
    </row>
    <row r="662" spans="3:15" x14ac:dyDescent="0.25">
      <c r="C662" s="264"/>
      <c r="O662" s="264"/>
    </row>
    <row r="663" spans="3:15" x14ac:dyDescent="0.25">
      <c r="C663" s="264"/>
      <c r="O663" s="264"/>
    </row>
    <row r="664" spans="3:15" x14ac:dyDescent="0.25">
      <c r="C664" s="264"/>
      <c r="O664" s="264"/>
    </row>
    <row r="665" spans="3:15" x14ac:dyDescent="0.25">
      <c r="C665" s="264"/>
      <c r="O665" s="264"/>
    </row>
    <row r="666" spans="3:15" x14ac:dyDescent="0.25">
      <c r="C666" s="264"/>
      <c r="O666" s="264"/>
    </row>
    <row r="667" spans="3:15" x14ac:dyDescent="0.25">
      <c r="C667" s="264"/>
      <c r="O667" s="264"/>
    </row>
    <row r="668" spans="3:15" x14ac:dyDescent="0.25">
      <c r="C668" s="264"/>
      <c r="O668" s="264"/>
    </row>
    <row r="669" spans="3:15" x14ac:dyDescent="0.25">
      <c r="C669" s="264"/>
      <c r="O669" s="264"/>
    </row>
    <row r="670" spans="3:15" x14ac:dyDescent="0.25">
      <c r="C670" s="264"/>
      <c r="O670" s="264"/>
    </row>
    <row r="671" spans="3:15" x14ac:dyDescent="0.25">
      <c r="C671" s="264"/>
      <c r="O671" s="264"/>
    </row>
    <row r="672" spans="3:15" x14ac:dyDescent="0.25">
      <c r="C672" s="264"/>
      <c r="O672" s="264"/>
    </row>
    <row r="673" spans="3:15" x14ac:dyDescent="0.25">
      <c r="C673" s="264"/>
      <c r="O673" s="264"/>
    </row>
    <row r="674" spans="3:15" x14ac:dyDescent="0.25">
      <c r="C674" s="264"/>
      <c r="O674" s="264"/>
    </row>
    <row r="675" spans="3:15" x14ac:dyDescent="0.25">
      <c r="C675" s="264"/>
      <c r="O675" s="264"/>
    </row>
    <row r="676" spans="3:15" x14ac:dyDescent="0.25">
      <c r="C676" s="264"/>
      <c r="O676" s="264"/>
    </row>
    <row r="677" spans="3:15" x14ac:dyDescent="0.25">
      <c r="C677" s="264"/>
      <c r="O677" s="264"/>
    </row>
    <row r="678" spans="3:15" x14ac:dyDescent="0.25">
      <c r="C678" s="264"/>
      <c r="O678" s="264"/>
    </row>
    <row r="679" spans="3:15" x14ac:dyDescent="0.25">
      <c r="C679" s="264"/>
      <c r="O679" s="264"/>
    </row>
    <row r="680" spans="3:15" x14ac:dyDescent="0.25">
      <c r="C680" s="264"/>
      <c r="O680" s="264"/>
    </row>
    <row r="681" spans="3:15" x14ac:dyDescent="0.25">
      <c r="C681" s="264"/>
      <c r="O681" s="264"/>
    </row>
    <row r="682" spans="3:15" x14ac:dyDescent="0.25">
      <c r="C682" s="264"/>
      <c r="O682" s="264"/>
    </row>
    <row r="683" spans="3:15" x14ac:dyDescent="0.25">
      <c r="C683" s="264"/>
      <c r="O683" s="264"/>
    </row>
    <row r="684" spans="3:15" x14ac:dyDescent="0.25">
      <c r="C684" s="264"/>
      <c r="O684" s="264"/>
    </row>
    <row r="685" spans="3:15" x14ac:dyDescent="0.25">
      <c r="C685" s="264"/>
      <c r="O685" s="264"/>
    </row>
    <row r="686" spans="3:15" x14ac:dyDescent="0.25">
      <c r="C686" s="264"/>
      <c r="O686" s="264"/>
    </row>
    <row r="687" spans="3:15" x14ac:dyDescent="0.25">
      <c r="C687" s="264"/>
      <c r="O687" s="264"/>
    </row>
    <row r="688" spans="3:15" x14ac:dyDescent="0.25">
      <c r="C688" s="264"/>
      <c r="O688" s="264"/>
    </row>
    <row r="689" spans="3:15" x14ac:dyDescent="0.25">
      <c r="C689" s="264"/>
      <c r="O689" s="264"/>
    </row>
    <row r="690" spans="3:15" x14ac:dyDescent="0.25">
      <c r="C690" s="264"/>
      <c r="O690" s="264"/>
    </row>
    <row r="691" spans="3:15" x14ac:dyDescent="0.25">
      <c r="C691" s="264"/>
      <c r="O691" s="264"/>
    </row>
    <row r="692" spans="3:15" x14ac:dyDescent="0.25">
      <c r="C692" s="264"/>
      <c r="O692" s="264"/>
    </row>
    <row r="693" spans="3:15" x14ac:dyDescent="0.25">
      <c r="C693" s="264"/>
      <c r="O693" s="264"/>
    </row>
    <row r="694" spans="3:15" x14ac:dyDescent="0.25">
      <c r="C694" s="264"/>
      <c r="O694" s="264"/>
    </row>
    <row r="695" spans="3:15" x14ac:dyDescent="0.25">
      <c r="C695" s="264"/>
      <c r="O695" s="264"/>
    </row>
    <row r="696" spans="3:15" x14ac:dyDescent="0.25">
      <c r="C696" s="264"/>
      <c r="O696" s="264"/>
    </row>
    <row r="697" spans="3:15" x14ac:dyDescent="0.25">
      <c r="C697" s="264"/>
      <c r="O697" s="264"/>
    </row>
    <row r="698" spans="3:15" x14ac:dyDescent="0.25">
      <c r="C698" s="264"/>
      <c r="O698" s="264"/>
    </row>
    <row r="699" spans="3:15" x14ac:dyDescent="0.25">
      <c r="C699" s="264"/>
      <c r="O699" s="264"/>
    </row>
    <row r="700" spans="3:15" x14ac:dyDescent="0.25">
      <c r="C700" s="264"/>
      <c r="O700" s="264"/>
    </row>
    <row r="701" spans="3:15" x14ac:dyDescent="0.25">
      <c r="C701" s="264"/>
      <c r="O701" s="264"/>
    </row>
    <row r="702" spans="3:15" x14ac:dyDescent="0.25">
      <c r="C702" s="264"/>
      <c r="O702" s="264"/>
    </row>
    <row r="703" spans="3:15" x14ac:dyDescent="0.25">
      <c r="C703" s="264"/>
      <c r="O703" s="264"/>
    </row>
    <row r="704" spans="3:15" x14ac:dyDescent="0.25">
      <c r="C704" s="264"/>
      <c r="O704" s="264"/>
    </row>
    <row r="705" spans="3:15" x14ac:dyDescent="0.25">
      <c r="C705" s="264"/>
      <c r="O705" s="264"/>
    </row>
    <row r="706" spans="3:15" x14ac:dyDescent="0.25">
      <c r="C706" s="264"/>
      <c r="O706" s="264"/>
    </row>
    <row r="707" spans="3:15" x14ac:dyDescent="0.25">
      <c r="C707" s="264"/>
      <c r="O707" s="264"/>
    </row>
    <row r="708" spans="3:15" x14ac:dyDescent="0.25">
      <c r="C708" s="264"/>
      <c r="O708" s="264"/>
    </row>
    <row r="709" spans="3:15" x14ac:dyDescent="0.25">
      <c r="C709" s="264"/>
      <c r="O709" s="264"/>
    </row>
    <row r="710" spans="3:15" x14ac:dyDescent="0.25">
      <c r="C710" s="264"/>
      <c r="O710" s="264"/>
    </row>
    <row r="711" spans="3:15" x14ac:dyDescent="0.25">
      <c r="C711" s="264"/>
      <c r="O711" s="264"/>
    </row>
    <row r="712" spans="3:15" x14ac:dyDescent="0.25">
      <c r="C712" s="264"/>
      <c r="O712" s="264"/>
    </row>
    <row r="713" spans="3:15" x14ac:dyDescent="0.25">
      <c r="C713" s="264"/>
      <c r="O713" s="264"/>
    </row>
    <row r="714" spans="3:15" x14ac:dyDescent="0.25">
      <c r="C714" s="264"/>
      <c r="O714" s="264"/>
    </row>
    <row r="715" spans="3:15" x14ac:dyDescent="0.25">
      <c r="C715" s="264"/>
      <c r="O715" s="264"/>
    </row>
    <row r="716" spans="3:15" x14ac:dyDescent="0.25">
      <c r="C716" s="264"/>
      <c r="O716" s="264"/>
    </row>
    <row r="717" spans="3:15" x14ac:dyDescent="0.25">
      <c r="C717" s="264"/>
      <c r="O717" s="264"/>
    </row>
    <row r="718" spans="3:15" x14ac:dyDescent="0.25">
      <c r="C718" s="264"/>
      <c r="O718" s="264"/>
    </row>
    <row r="719" spans="3:15" x14ac:dyDescent="0.25">
      <c r="C719" s="264"/>
      <c r="O719" s="264"/>
    </row>
    <row r="720" spans="3:15" x14ac:dyDescent="0.25">
      <c r="C720" s="264"/>
      <c r="O720" s="264"/>
    </row>
    <row r="721" spans="3:15" x14ac:dyDescent="0.25">
      <c r="C721" s="264"/>
      <c r="O721" s="264"/>
    </row>
    <row r="722" spans="3:15" x14ac:dyDescent="0.25">
      <c r="C722" s="264"/>
      <c r="O722" s="264"/>
    </row>
    <row r="723" spans="3:15" x14ac:dyDescent="0.25">
      <c r="C723" s="264"/>
      <c r="O723" s="264"/>
    </row>
    <row r="724" spans="3:15" x14ac:dyDescent="0.25">
      <c r="C724" s="264"/>
      <c r="O724" s="264"/>
    </row>
    <row r="725" spans="3:15" x14ac:dyDescent="0.25">
      <c r="C725" s="264"/>
      <c r="O725" s="264"/>
    </row>
    <row r="726" spans="3:15" x14ac:dyDescent="0.25">
      <c r="C726" s="264"/>
      <c r="O726" s="264"/>
    </row>
    <row r="727" spans="3:15" x14ac:dyDescent="0.25">
      <c r="C727" s="264"/>
      <c r="O727" s="264"/>
    </row>
    <row r="728" spans="3:15" x14ac:dyDescent="0.25">
      <c r="C728" s="264"/>
      <c r="O728" s="264"/>
    </row>
    <row r="729" spans="3:15" x14ac:dyDescent="0.25">
      <c r="C729" s="264"/>
      <c r="O729" s="264"/>
    </row>
    <row r="730" spans="3:15" x14ac:dyDescent="0.25">
      <c r="C730" s="264"/>
      <c r="O730" s="264"/>
    </row>
    <row r="731" spans="3:15" x14ac:dyDescent="0.25">
      <c r="C731" s="264"/>
      <c r="O731" s="264"/>
    </row>
    <row r="732" spans="3:15" x14ac:dyDescent="0.25">
      <c r="C732" s="264"/>
      <c r="O732" s="264"/>
    </row>
    <row r="733" spans="3:15" x14ac:dyDescent="0.25">
      <c r="C733" s="264"/>
      <c r="O733" s="264"/>
    </row>
    <row r="734" spans="3:15" x14ac:dyDescent="0.25">
      <c r="C734" s="264"/>
      <c r="O734" s="264"/>
    </row>
    <row r="735" spans="3:15" x14ac:dyDescent="0.25">
      <c r="C735" s="264"/>
      <c r="O735" s="264"/>
    </row>
    <row r="736" spans="3:15" x14ac:dyDescent="0.25">
      <c r="C736" s="264"/>
      <c r="O736" s="264"/>
    </row>
    <row r="737" spans="3:15" x14ac:dyDescent="0.25">
      <c r="C737" s="264"/>
      <c r="O737" s="264"/>
    </row>
    <row r="738" spans="3:15" x14ac:dyDescent="0.25">
      <c r="C738" s="264"/>
      <c r="O738" s="264"/>
    </row>
    <row r="739" spans="3:15" x14ac:dyDescent="0.25">
      <c r="C739" s="264"/>
      <c r="O739" s="264"/>
    </row>
    <row r="740" spans="3:15" x14ac:dyDescent="0.25">
      <c r="C740" s="264"/>
      <c r="O740" s="264"/>
    </row>
    <row r="741" spans="3:15" x14ac:dyDescent="0.25">
      <c r="C741" s="264"/>
      <c r="O741" s="264"/>
    </row>
    <row r="742" spans="3:15" x14ac:dyDescent="0.25">
      <c r="C742" s="264"/>
      <c r="O742" s="264"/>
    </row>
    <row r="743" spans="3:15" x14ac:dyDescent="0.25">
      <c r="C743" s="264"/>
      <c r="O743" s="264"/>
    </row>
    <row r="744" spans="3:15" x14ac:dyDescent="0.25">
      <c r="C744" s="264"/>
      <c r="O744" s="264"/>
    </row>
    <row r="745" spans="3:15" x14ac:dyDescent="0.25">
      <c r="C745" s="264"/>
      <c r="O745" s="264"/>
    </row>
    <row r="746" spans="3:15" x14ac:dyDescent="0.25">
      <c r="C746" s="264"/>
      <c r="O746" s="264"/>
    </row>
    <row r="747" spans="3:15" x14ac:dyDescent="0.25">
      <c r="C747" s="264"/>
      <c r="O747" s="264"/>
    </row>
    <row r="748" spans="3:15" x14ac:dyDescent="0.25">
      <c r="C748" s="264"/>
      <c r="O748" s="264"/>
    </row>
    <row r="749" spans="3:15" x14ac:dyDescent="0.25">
      <c r="C749" s="264"/>
      <c r="O749" s="264"/>
    </row>
    <row r="750" spans="3:15" x14ac:dyDescent="0.25">
      <c r="C750" s="264"/>
      <c r="O750" s="264"/>
    </row>
    <row r="751" spans="3:15" x14ac:dyDescent="0.25">
      <c r="C751" s="264"/>
      <c r="O751" s="264"/>
    </row>
    <row r="752" spans="3:15" x14ac:dyDescent="0.25">
      <c r="C752" s="264"/>
      <c r="O752" s="264"/>
    </row>
    <row r="753" spans="3:15" x14ac:dyDescent="0.25">
      <c r="C753" s="264"/>
      <c r="O753" s="264"/>
    </row>
    <row r="754" spans="3:15" x14ac:dyDescent="0.25">
      <c r="C754" s="264"/>
      <c r="O754" s="264"/>
    </row>
    <row r="755" spans="3:15" x14ac:dyDescent="0.25">
      <c r="C755" s="264"/>
      <c r="O755" s="264"/>
    </row>
    <row r="756" spans="3:15" x14ac:dyDescent="0.25">
      <c r="C756" s="264"/>
      <c r="O756" s="264"/>
    </row>
    <row r="757" spans="3:15" x14ac:dyDescent="0.25">
      <c r="C757" s="264"/>
      <c r="O757" s="264"/>
    </row>
    <row r="758" spans="3:15" x14ac:dyDescent="0.25">
      <c r="C758" s="264"/>
      <c r="O758" s="264"/>
    </row>
    <row r="759" spans="3:15" x14ac:dyDescent="0.25">
      <c r="C759" s="264"/>
      <c r="O759" s="264"/>
    </row>
    <row r="760" spans="3:15" x14ac:dyDescent="0.25">
      <c r="C760" s="264"/>
      <c r="O760" s="264"/>
    </row>
    <row r="761" spans="3:15" x14ac:dyDescent="0.25">
      <c r="C761" s="264"/>
      <c r="O761" s="264"/>
    </row>
    <row r="762" spans="3:15" x14ac:dyDescent="0.25">
      <c r="C762" s="264"/>
      <c r="O762" s="264"/>
    </row>
    <row r="763" spans="3:15" x14ac:dyDescent="0.25">
      <c r="C763" s="264"/>
      <c r="O763" s="264"/>
    </row>
    <row r="764" spans="3:15" x14ac:dyDescent="0.25">
      <c r="C764" s="264"/>
      <c r="O764" s="264"/>
    </row>
    <row r="765" spans="3:15" x14ac:dyDescent="0.25">
      <c r="C765" s="264"/>
      <c r="O765" s="264"/>
    </row>
    <row r="766" spans="3:15" x14ac:dyDescent="0.25">
      <c r="C766" s="264"/>
      <c r="O766" s="264"/>
    </row>
    <row r="767" spans="3:15" x14ac:dyDescent="0.25">
      <c r="C767" s="264"/>
      <c r="O767" s="264"/>
    </row>
    <row r="768" spans="3:15" x14ac:dyDescent="0.25">
      <c r="C768" s="264"/>
      <c r="O768" s="264"/>
    </row>
    <row r="769" spans="3:15" x14ac:dyDescent="0.25">
      <c r="C769" s="264"/>
      <c r="O769" s="264"/>
    </row>
    <row r="770" spans="3:15" x14ac:dyDescent="0.25">
      <c r="C770" s="264"/>
      <c r="O770" s="264"/>
    </row>
    <row r="771" spans="3:15" x14ac:dyDescent="0.25">
      <c r="C771" s="264"/>
      <c r="O771" s="264"/>
    </row>
    <row r="772" spans="3:15" x14ac:dyDescent="0.25">
      <c r="C772" s="264"/>
      <c r="O772" s="264"/>
    </row>
    <row r="773" spans="3:15" x14ac:dyDescent="0.25">
      <c r="C773" s="264"/>
      <c r="O773" s="264"/>
    </row>
    <row r="774" spans="3:15" x14ac:dyDescent="0.25">
      <c r="C774" s="264"/>
      <c r="O774" s="264"/>
    </row>
    <row r="775" spans="3:15" x14ac:dyDescent="0.25">
      <c r="C775" s="264"/>
      <c r="O775" s="264"/>
    </row>
    <row r="776" spans="3:15" x14ac:dyDescent="0.25">
      <c r="C776" s="264"/>
      <c r="O776" s="264"/>
    </row>
    <row r="777" spans="3:15" x14ac:dyDescent="0.25">
      <c r="C777" s="264"/>
      <c r="O777" s="264"/>
    </row>
    <row r="778" spans="3:15" x14ac:dyDescent="0.25">
      <c r="C778" s="264"/>
      <c r="O778" s="264"/>
    </row>
    <row r="779" spans="3:15" x14ac:dyDescent="0.25">
      <c r="C779" s="264"/>
      <c r="O779" s="264"/>
    </row>
    <row r="780" spans="3:15" x14ac:dyDescent="0.25">
      <c r="C780" s="264"/>
      <c r="O780" s="264"/>
    </row>
    <row r="781" spans="3:15" x14ac:dyDescent="0.25">
      <c r="C781" s="264"/>
      <c r="O781" s="264"/>
    </row>
    <row r="782" spans="3:15" x14ac:dyDescent="0.25">
      <c r="C782" s="264"/>
      <c r="O782" s="264"/>
    </row>
    <row r="783" spans="3:15" x14ac:dyDescent="0.25">
      <c r="C783" s="264"/>
      <c r="O783" s="264"/>
    </row>
    <row r="784" spans="3:15" x14ac:dyDescent="0.25">
      <c r="C784" s="264"/>
      <c r="O784" s="264"/>
    </row>
    <row r="785" spans="3:15" x14ac:dyDescent="0.25">
      <c r="C785" s="264"/>
      <c r="O785" s="264"/>
    </row>
    <row r="786" spans="3:15" x14ac:dyDescent="0.25">
      <c r="C786" s="264"/>
      <c r="O786" s="264"/>
    </row>
    <row r="787" spans="3:15" x14ac:dyDescent="0.25">
      <c r="C787" s="264"/>
      <c r="O787" s="264"/>
    </row>
    <row r="788" spans="3:15" x14ac:dyDescent="0.25">
      <c r="C788" s="264"/>
      <c r="O788" s="264"/>
    </row>
    <row r="789" spans="3:15" x14ac:dyDescent="0.25">
      <c r="C789" s="264"/>
      <c r="O789" s="264"/>
    </row>
    <row r="790" spans="3:15" x14ac:dyDescent="0.25">
      <c r="C790" s="264"/>
      <c r="O790" s="264"/>
    </row>
    <row r="791" spans="3:15" x14ac:dyDescent="0.25">
      <c r="C791" s="264"/>
      <c r="O791" s="264"/>
    </row>
    <row r="792" spans="3:15" x14ac:dyDescent="0.25">
      <c r="C792" s="264"/>
      <c r="O792" s="264"/>
    </row>
    <row r="793" spans="3:15" x14ac:dyDescent="0.25">
      <c r="C793" s="264"/>
      <c r="O793" s="264"/>
    </row>
    <row r="794" spans="3:15" x14ac:dyDescent="0.25">
      <c r="C794" s="264"/>
      <c r="O794" s="264"/>
    </row>
    <row r="795" spans="3:15" x14ac:dyDescent="0.25">
      <c r="C795" s="264"/>
      <c r="O795" s="264"/>
    </row>
    <row r="796" spans="3:15" x14ac:dyDescent="0.25">
      <c r="C796" s="264"/>
      <c r="O796" s="264"/>
    </row>
    <row r="797" spans="3:15" x14ac:dyDescent="0.25">
      <c r="C797" s="264"/>
      <c r="O797" s="264"/>
    </row>
    <row r="798" spans="3:15" x14ac:dyDescent="0.25">
      <c r="C798" s="264"/>
      <c r="O798" s="264"/>
    </row>
    <row r="799" spans="3:15" x14ac:dyDescent="0.25">
      <c r="C799" s="264"/>
      <c r="O799" s="264"/>
    </row>
    <row r="800" spans="3:15" x14ac:dyDescent="0.25">
      <c r="C800" s="264"/>
      <c r="O800" s="264"/>
    </row>
    <row r="801" spans="3:15" x14ac:dyDescent="0.25">
      <c r="C801" s="264"/>
      <c r="O801" s="264"/>
    </row>
    <row r="802" spans="3:15" x14ac:dyDescent="0.25">
      <c r="C802" s="264"/>
      <c r="O802" s="264"/>
    </row>
    <row r="803" spans="3:15" x14ac:dyDescent="0.25">
      <c r="C803" s="264"/>
      <c r="O803" s="264"/>
    </row>
    <row r="804" spans="3:15" x14ac:dyDescent="0.25">
      <c r="C804" s="264"/>
      <c r="O804" s="264"/>
    </row>
    <row r="805" spans="3:15" x14ac:dyDescent="0.25">
      <c r="C805" s="264"/>
      <c r="O805" s="264"/>
    </row>
    <row r="806" spans="3:15" x14ac:dyDescent="0.25">
      <c r="C806" s="264"/>
      <c r="O806" s="264"/>
    </row>
    <row r="807" spans="3:15" x14ac:dyDescent="0.25">
      <c r="C807" s="264"/>
      <c r="O807" s="264"/>
    </row>
    <row r="808" spans="3:15" x14ac:dyDescent="0.25">
      <c r="C808" s="264"/>
      <c r="O808" s="264"/>
    </row>
    <row r="809" spans="3:15" x14ac:dyDescent="0.25">
      <c r="C809" s="264"/>
      <c r="O809" s="264"/>
    </row>
    <row r="810" spans="3:15" x14ac:dyDescent="0.25">
      <c r="C810" s="264"/>
      <c r="O810" s="264"/>
    </row>
    <row r="811" spans="3:15" x14ac:dyDescent="0.25">
      <c r="C811" s="264"/>
      <c r="O811" s="264"/>
    </row>
    <row r="812" spans="3:15" x14ac:dyDescent="0.25">
      <c r="C812" s="264"/>
      <c r="O812" s="264"/>
    </row>
    <row r="813" spans="3:15" x14ac:dyDescent="0.25">
      <c r="C813" s="264"/>
      <c r="O813" s="264"/>
    </row>
    <row r="814" spans="3:15" x14ac:dyDescent="0.25">
      <c r="C814" s="264"/>
      <c r="O814" s="264"/>
    </row>
    <row r="815" spans="3:15" x14ac:dyDescent="0.25">
      <c r="C815" s="264"/>
      <c r="O815" s="264"/>
    </row>
    <row r="816" spans="3:15" x14ac:dyDescent="0.25">
      <c r="C816" s="264"/>
      <c r="O816" s="264"/>
    </row>
    <row r="817" spans="3:15" x14ac:dyDescent="0.25">
      <c r="C817" s="264"/>
      <c r="O817" s="264"/>
    </row>
    <row r="818" spans="3:15" x14ac:dyDescent="0.25">
      <c r="C818" s="264"/>
      <c r="O818" s="264"/>
    </row>
    <row r="819" spans="3:15" x14ac:dyDescent="0.25">
      <c r="C819" s="264"/>
      <c r="O819" s="264"/>
    </row>
    <row r="820" spans="3:15" x14ac:dyDescent="0.25">
      <c r="C820" s="264"/>
      <c r="O820" s="264"/>
    </row>
    <row r="821" spans="3:15" x14ac:dyDescent="0.25">
      <c r="C821" s="264"/>
      <c r="O821" s="264"/>
    </row>
    <row r="822" spans="3:15" x14ac:dyDescent="0.25">
      <c r="C822" s="264"/>
      <c r="O822" s="264"/>
    </row>
    <row r="823" spans="3:15" x14ac:dyDescent="0.25">
      <c r="C823" s="264"/>
      <c r="O823" s="264"/>
    </row>
    <row r="824" spans="3:15" x14ac:dyDescent="0.25">
      <c r="C824" s="264"/>
      <c r="O824" s="264"/>
    </row>
    <row r="825" spans="3:15" x14ac:dyDescent="0.25">
      <c r="C825" s="264"/>
      <c r="O825" s="264"/>
    </row>
    <row r="826" spans="3:15" x14ac:dyDescent="0.25">
      <c r="C826" s="264"/>
      <c r="O826" s="264"/>
    </row>
    <row r="827" spans="3:15" x14ac:dyDescent="0.25">
      <c r="C827" s="264"/>
      <c r="O827" s="264"/>
    </row>
    <row r="828" spans="3:15" x14ac:dyDescent="0.25">
      <c r="C828" s="264"/>
      <c r="O828" s="264"/>
    </row>
    <row r="829" spans="3:15" x14ac:dyDescent="0.25">
      <c r="C829" s="264"/>
      <c r="O829" s="264"/>
    </row>
    <row r="830" spans="3:15" x14ac:dyDescent="0.25">
      <c r="C830" s="264"/>
      <c r="O830" s="264"/>
    </row>
    <row r="831" spans="3:15" x14ac:dyDescent="0.25">
      <c r="C831" s="264"/>
      <c r="O831" s="264"/>
    </row>
    <row r="832" spans="3:15" x14ac:dyDescent="0.25">
      <c r="C832" s="264"/>
      <c r="O832" s="264"/>
    </row>
    <row r="833" spans="3:15" x14ac:dyDescent="0.25">
      <c r="C833" s="264"/>
      <c r="O833" s="264"/>
    </row>
    <row r="834" spans="3:15" x14ac:dyDescent="0.25">
      <c r="C834" s="264"/>
      <c r="O834" s="264"/>
    </row>
    <row r="835" spans="3:15" x14ac:dyDescent="0.25">
      <c r="C835" s="264"/>
      <c r="O835" s="264"/>
    </row>
    <row r="836" spans="3:15" x14ac:dyDescent="0.25">
      <c r="C836" s="264"/>
      <c r="O836" s="264"/>
    </row>
    <row r="837" spans="3:15" x14ac:dyDescent="0.25">
      <c r="C837" s="264"/>
      <c r="O837" s="264"/>
    </row>
    <row r="838" spans="3:15" x14ac:dyDescent="0.25">
      <c r="C838" s="264"/>
      <c r="O838" s="264"/>
    </row>
    <row r="839" spans="3:15" x14ac:dyDescent="0.25">
      <c r="C839" s="264"/>
      <c r="O839" s="264"/>
    </row>
    <row r="840" spans="3:15" x14ac:dyDescent="0.25">
      <c r="C840" s="264"/>
      <c r="O840" s="264"/>
    </row>
    <row r="841" spans="3:15" x14ac:dyDescent="0.25">
      <c r="C841" s="264"/>
      <c r="O841" s="264"/>
    </row>
    <row r="842" spans="3:15" x14ac:dyDescent="0.25">
      <c r="C842" s="264"/>
      <c r="O842" s="264"/>
    </row>
    <row r="843" spans="3:15" x14ac:dyDescent="0.25">
      <c r="C843" s="264"/>
      <c r="O843" s="264"/>
    </row>
    <row r="844" spans="3:15" x14ac:dyDescent="0.25">
      <c r="C844" s="264"/>
      <c r="O844" s="264"/>
    </row>
    <row r="845" spans="3:15" x14ac:dyDescent="0.25">
      <c r="C845" s="264"/>
      <c r="O845" s="264"/>
    </row>
    <row r="846" spans="3:15" x14ac:dyDescent="0.25">
      <c r="C846" s="264"/>
      <c r="O846" s="264"/>
    </row>
    <row r="847" spans="3:15" x14ac:dyDescent="0.25">
      <c r="C847" s="264"/>
      <c r="O847" s="264"/>
    </row>
    <row r="848" spans="3:15" x14ac:dyDescent="0.25">
      <c r="C848" s="264"/>
      <c r="O848" s="264"/>
    </row>
    <row r="849" spans="3:15" x14ac:dyDescent="0.25">
      <c r="C849" s="264"/>
      <c r="O849" s="264"/>
    </row>
    <row r="850" spans="3:15" x14ac:dyDescent="0.25">
      <c r="C850" s="264"/>
      <c r="O850" s="264"/>
    </row>
    <row r="851" spans="3:15" x14ac:dyDescent="0.25">
      <c r="C851" s="264"/>
      <c r="O851" s="264"/>
    </row>
    <row r="852" spans="3:15" x14ac:dyDescent="0.25">
      <c r="C852" s="264"/>
      <c r="O852" s="264"/>
    </row>
    <row r="853" spans="3:15" x14ac:dyDescent="0.25">
      <c r="C853" s="264"/>
      <c r="O853" s="264"/>
    </row>
    <row r="854" spans="3:15" x14ac:dyDescent="0.25">
      <c r="C854" s="264"/>
      <c r="O854" s="264"/>
    </row>
    <row r="855" spans="3:15" x14ac:dyDescent="0.25">
      <c r="C855" s="264"/>
      <c r="O855" s="264"/>
    </row>
    <row r="856" spans="3:15" x14ac:dyDescent="0.25">
      <c r="C856" s="264"/>
      <c r="O856" s="264"/>
    </row>
    <row r="857" spans="3:15" x14ac:dyDescent="0.25">
      <c r="C857" s="264"/>
      <c r="O857" s="264"/>
    </row>
    <row r="858" spans="3:15" x14ac:dyDescent="0.25">
      <c r="C858" s="264"/>
      <c r="O858" s="264"/>
    </row>
    <row r="859" spans="3:15" x14ac:dyDescent="0.25">
      <c r="C859" s="264"/>
      <c r="O859" s="264"/>
    </row>
    <row r="860" spans="3:15" x14ac:dyDescent="0.25">
      <c r="C860" s="264"/>
      <c r="O860" s="264"/>
    </row>
    <row r="861" spans="3:15" x14ac:dyDescent="0.25">
      <c r="C861" s="264"/>
      <c r="O861" s="264"/>
    </row>
    <row r="862" spans="3:15" x14ac:dyDescent="0.25">
      <c r="C862" s="264"/>
      <c r="O862" s="264"/>
    </row>
    <row r="863" spans="3:15" x14ac:dyDescent="0.25">
      <c r="C863" s="264"/>
      <c r="O863" s="264"/>
    </row>
    <row r="864" spans="3:15" x14ac:dyDescent="0.25">
      <c r="C864" s="264"/>
      <c r="O864" s="264"/>
    </row>
    <row r="865" spans="3:15" x14ac:dyDescent="0.25">
      <c r="C865" s="264"/>
      <c r="O865" s="264"/>
    </row>
    <row r="866" spans="3:15" x14ac:dyDescent="0.25">
      <c r="C866" s="264"/>
      <c r="O866" s="264"/>
    </row>
    <row r="867" spans="3:15" x14ac:dyDescent="0.25">
      <c r="C867" s="264"/>
      <c r="O867" s="264"/>
    </row>
    <row r="868" spans="3:15" x14ac:dyDescent="0.25">
      <c r="C868" s="264"/>
      <c r="O868" s="264"/>
    </row>
    <row r="869" spans="3:15" x14ac:dyDescent="0.25">
      <c r="C869" s="264"/>
      <c r="O869" s="264"/>
    </row>
    <row r="870" spans="3:15" x14ac:dyDescent="0.25">
      <c r="C870" s="264"/>
      <c r="O870" s="264"/>
    </row>
    <row r="871" spans="3:15" x14ac:dyDescent="0.25">
      <c r="C871" s="264"/>
      <c r="O871" s="264"/>
    </row>
    <row r="872" spans="3:15" x14ac:dyDescent="0.25">
      <c r="C872" s="264"/>
      <c r="O872" s="264"/>
    </row>
    <row r="873" spans="3:15" x14ac:dyDescent="0.25">
      <c r="C873" s="264"/>
      <c r="O873" s="264"/>
    </row>
    <row r="874" spans="3:15" x14ac:dyDescent="0.25">
      <c r="C874" s="264"/>
      <c r="O874" s="264"/>
    </row>
    <row r="875" spans="3:15" x14ac:dyDescent="0.25">
      <c r="C875" s="264"/>
      <c r="O875" s="264"/>
    </row>
    <row r="876" spans="3:15" x14ac:dyDescent="0.25">
      <c r="C876" s="264"/>
      <c r="O876" s="264"/>
    </row>
    <row r="877" spans="3:15" x14ac:dyDescent="0.25">
      <c r="C877" s="264"/>
      <c r="O877" s="264"/>
    </row>
    <row r="878" spans="3:15" x14ac:dyDescent="0.25">
      <c r="C878" s="264"/>
      <c r="O878" s="264"/>
    </row>
    <row r="879" spans="3:15" x14ac:dyDescent="0.25">
      <c r="C879" s="264"/>
      <c r="O879" s="264"/>
    </row>
    <row r="880" spans="3:15" x14ac:dyDescent="0.25">
      <c r="C880" s="264"/>
      <c r="O880" s="264"/>
    </row>
    <row r="881" spans="3:15" x14ac:dyDescent="0.25">
      <c r="C881" s="264"/>
      <c r="O881" s="264"/>
    </row>
    <row r="882" spans="3:15" x14ac:dyDescent="0.25">
      <c r="C882" s="264"/>
      <c r="O882" s="264"/>
    </row>
    <row r="883" spans="3:15" x14ac:dyDescent="0.25">
      <c r="C883" s="264"/>
      <c r="O883" s="264"/>
    </row>
    <row r="884" spans="3:15" x14ac:dyDescent="0.25">
      <c r="C884" s="264"/>
      <c r="O884" s="264"/>
    </row>
    <row r="885" spans="3:15" x14ac:dyDescent="0.25">
      <c r="C885" s="264"/>
      <c r="O885" s="264"/>
    </row>
    <row r="886" spans="3:15" x14ac:dyDescent="0.25">
      <c r="C886" s="264"/>
      <c r="O886" s="264"/>
    </row>
    <row r="887" spans="3:15" x14ac:dyDescent="0.25">
      <c r="C887" s="264"/>
      <c r="O887" s="264"/>
    </row>
    <row r="888" spans="3:15" x14ac:dyDescent="0.25">
      <c r="C888" s="264"/>
      <c r="O888" s="264"/>
    </row>
    <row r="889" spans="3:15" x14ac:dyDescent="0.25">
      <c r="C889" s="264"/>
      <c r="O889" s="264"/>
    </row>
    <row r="890" spans="3:15" x14ac:dyDescent="0.25">
      <c r="C890" s="264"/>
      <c r="O890" s="264"/>
    </row>
    <row r="891" spans="3:15" x14ac:dyDescent="0.25">
      <c r="C891" s="264"/>
      <c r="O891" s="264"/>
    </row>
    <row r="892" spans="3:15" x14ac:dyDescent="0.25">
      <c r="C892" s="264"/>
      <c r="O892" s="264"/>
    </row>
    <row r="893" spans="3:15" x14ac:dyDescent="0.25">
      <c r="C893" s="264"/>
      <c r="O893" s="264"/>
    </row>
    <row r="894" spans="3:15" x14ac:dyDescent="0.25">
      <c r="C894" s="264"/>
      <c r="O894" s="264"/>
    </row>
    <row r="895" spans="3:15" x14ac:dyDescent="0.25">
      <c r="C895" s="264"/>
      <c r="O895" s="264"/>
    </row>
    <row r="896" spans="3:15" x14ac:dyDescent="0.25">
      <c r="C896" s="264"/>
      <c r="O896" s="264"/>
    </row>
    <row r="897" spans="3:15" x14ac:dyDescent="0.25">
      <c r="C897" s="264"/>
      <c r="O897" s="264"/>
    </row>
    <row r="898" spans="3:15" x14ac:dyDescent="0.25">
      <c r="C898" s="264"/>
      <c r="O898" s="264"/>
    </row>
    <row r="899" spans="3:15" x14ac:dyDescent="0.25">
      <c r="C899" s="264"/>
      <c r="O899" s="264"/>
    </row>
    <row r="900" spans="3:15" x14ac:dyDescent="0.25">
      <c r="C900" s="264"/>
      <c r="O900" s="264"/>
    </row>
    <row r="901" spans="3:15" x14ac:dyDescent="0.25">
      <c r="C901" s="264"/>
      <c r="O901" s="264"/>
    </row>
    <row r="902" spans="3:15" x14ac:dyDescent="0.25">
      <c r="C902" s="264"/>
      <c r="O902" s="264"/>
    </row>
    <row r="903" spans="3:15" x14ac:dyDescent="0.25">
      <c r="C903" s="264"/>
      <c r="O903" s="264"/>
    </row>
    <row r="904" spans="3:15" x14ac:dyDescent="0.25">
      <c r="C904" s="264"/>
      <c r="O904" s="264"/>
    </row>
    <row r="905" spans="3:15" x14ac:dyDescent="0.25">
      <c r="C905" s="264"/>
      <c r="O905" s="264"/>
    </row>
    <row r="906" spans="3:15" x14ac:dyDescent="0.25">
      <c r="C906" s="264"/>
      <c r="O906" s="264"/>
    </row>
    <row r="907" spans="3:15" x14ac:dyDescent="0.25">
      <c r="C907" s="264"/>
      <c r="O907" s="264"/>
    </row>
    <row r="908" spans="3:15" x14ac:dyDescent="0.25">
      <c r="C908" s="264"/>
      <c r="O908" s="264"/>
    </row>
    <row r="909" spans="3:15" x14ac:dyDescent="0.25">
      <c r="C909" s="264"/>
      <c r="O909" s="264"/>
    </row>
    <row r="910" spans="3:15" x14ac:dyDescent="0.25">
      <c r="C910" s="264"/>
      <c r="O910" s="264"/>
    </row>
    <row r="911" spans="3:15" x14ac:dyDescent="0.25">
      <c r="C911" s="264"/>
      <c r="O911" s="264"/>
    </row>
    <row r="912" spans="3:15" x14ac:dyDescent="0.25">
      <c r="C912" s="264"/>
      <c r="O912" s="264"/>
    </row>
    <row r="913" spans="3:15" x14ac:dyDescent="0.25">
      <c r="C913" s="264"/>
      <c r="O913" s="264"/>
    </row>
    <row r="914" spans="3:15" x14ac:dyDescent="0.25">
      <c r="C914" s="264"/>
      <c r="O914" s="264"/>
    </row>
    <row r="915" spans="3:15" x14ac:dyDescent="0.25">
      <c r="C915" s="264"/>
      <c r="O915" s="264"/>
    </row>
    <row r="916" spans="3:15" x14ac:dyDescent="0.25">
      <c r="C916" s="264"/>
      <c r="O916" s="264"/>
    </row>
    <row r="917" spans="3:15" x14ac:dyDescent="0.25">
      <c r="C917" s="264"/>
      <c r="O917" s="264"/>
    </row>
    <row r="918" spans="3:15" x14ac:dyDescent="0.25">
      <c r="C918" s="264"/>
      <c r="O918" s="264"/>
    </row>
    <row r="919" spans="3:15" x14ac:dyDescent="0.25">
      <c r="C919" s="264"/>
      <c r="O919" s="264"/>
    </row>
    <row r="920" spans="3:15" x14ac:dyDescent="0.25">
      <c r="C920" s="264"/>
      <c r="O920" s="264"/>
    </row>
    <row r="921" spans="3:15" x14ac:dyDescent="0.25">
      <c r="C921" s="264"/>
      <c r="O921" s="264"/>
    </row>
    <row r="922" spans="3:15" x14ac:dyDescent="0.25">
      <c r="C922" s="264"/>
      <c r="O922" s="264"/>
    </row>
    <row r="923" spans="3:15" x14ac:dyDescent="0.25">
      <c r="C923" s="264"/>
      <c r="O923" s="264"/>
    </row>
    <row r="924" spans="3:15" x14ac:dyDescent="0.25">
      <c r="C924" s="264"/>
      <c r="O924" s="264"/>
    </row>
    <row r="925" spans="3:15" x14ac:dyDescent="0.25">
      <c r="C925" s="264"/>
      <c r="O925" s="264"/>
    </row>
    <row r="926" spans="3:15" x14ac:dyDescent="0.25">
      <c r="C926" s="264"/>
      <c r="O926" s="264"/>
    </row>
    <row r="927" spans="3:15" x14ac:dyDescent="0.25">
      <c r="C927" s="264"/>
      <c r="O927" s="264"/>
    </row>
    <row r="928" spans="3:15" x14ac:dyDescent="0.25">
      <c r="C928" s="264"/>
      <c r="O928" s="264"/>
    </row>
    <row r="929" spans="3:15" x14ac:dyDescent="0.25">
      <c r="C929" s="264"/>
      <c r="O929" s="264"/>
    </row>
    <row r="930" spans="3:15" x14ac:dyDescent="0.25">
      <c r="C930" s="264"/>
      <c r="O930" s="264"/>
    </row>
    <row r="931" spans="3:15" x14ac:dyDescent="0.25">
      <c r="C931" s="264"/>
      <c r="O931" s="264"/>
    </row>
    <row r="932" spans="3:15" x14ac:dyDescent="0.25">
      <c r="C932" s="264"/>
      <c r="O932" s="264"/>
    </row>
    <row r="933" spans="3:15" x14ac:dyDescent="0.25">
      <c r="C933" s="264"/>
      <c r="O933" s="264"/>
    </row>
    <row r="934" spans="3:15" x14ac:dyDescent="0.25">
      <c r="C934" s="264"/>
      <c r="O934" s="264"/>
    </row>
    <row r="935" spans="3:15" x14ac:dyDescent="0.25">
      <c r="C935" s="264"/>
      <c r="O935" s="264"/>
    </row>
    <row r="936" spans="3:15" x14ac:dyDescent="0.25">
      <c r="C936" s="264"/>
      <c r="O936" s="264"/>
    </row>
    <row r="937" spans="3:15" x14ac:dyDescent="0.25">
      <c r="C937" s="264"/>
      <c r="O937" s="264"/>
    </row>
    <row r="938" spans="3:15" x14ac:dyDescent="0.25">
      <c r="C938" s="264"/>
      <c r="O938" s="264"/>
    </row>
    <row r="939" spans="3:15" x14ac:dyDescent="0.25">
      <c r="C939" s="264"/>
      <c r="O939" s="264"/>
    </row>
    <row r="940" spans="3:15" x14ac:dyDescent="0.25">
      <c r="C940" s="264"/>
      <c r="O940" s="264"/>
    </row>
    <row r="941" spans="3:15" x14ac:dyDescent="0.25">
      <c r="C941" s="264"/>
      <c r="O941" s="264"/>
    </row>
    <row r="942" spans="3:15" x14ac:dyDescent="0.25">
      <c r="C942" s="264"/>
      <c r="O942" s="264"/>
    </row>
    <row r="943" spans="3:15" x14ac:dyDescent="0.25">
      <c r="C943" s="264"/>
      <c r="O943" s="264"/>
    </row>
    <row r="944" spans="3:15" x14ac:dyDescent="0.25">
      <c r="C944" s="264"/>
      <c r="O944" s="264"/>
    </row>
    <row r="945" spans="3:15" x14ac:dyDescent="0.25">
      <c r="C945" s="264"/>
      <c r="O945" s="264"/>
    </row>
    <row r="946" spans="3:15" x14ac:dyDescent="0.25">
      <c r="C946" s="264"/>
      <c r="O946" s="264"/>
    </row>
    <row r="947" spans="3:15" x14ac:dyDescent="0.25">
      <c r="C947" s="264"/>
      <c r="O947" s="264"/>
    </row>
    <row r="948" spans="3:15" x14ac:dyDescent="0.25">
      <c r="C948" s="264"/>
      <c r="O948" s="264"/>
    </row>
    <row r="949" spans="3:15" x14ac:dyDescent="0.25">
      <c r="C949" s="264"/>
      <c r="O949" s="264"/>
    </row>
    <row r="950" spans="3:15" x14ac:dyDescent="0.25">
      <c r="C950" s="264"/>
      <c r="O950" s="264"/>
    </row>
    <row r="951" spans="3:15" x14ac:dyDescent="0.25">
      <c r="C951" s="264"/>
      <c r="O951" s="264"/>
    </row>
    <row r="952" spans="3:15" x14ac:dyDescent="0.25">
      <c r="C952" s="264"/>
      <c r="O952" s="264"/>
    </row>
    <row r="953" spans="3:15" x14ac:dyDescent="0.25">
      <c r="C953" s="264"/>
      <c r="O953" s="264"/>
    </row>
    <row r="954" spans="3:15" x14ac:dyDescent="0.25">
      <c r="C954" s="264"/>
      <c r="O954" s="264"/>
    </row>
    <row r="955" spans="3:15" x14ac:dyDescent="0.25">
      <c r="C955" s="264"/>
      <c r="O955" s="264"/>
    </row>
    <row r="956" spans="3:15" x14ac:dyDescent="0.25">
      <c r="C956" s="264"/>
      <c r="O956" s="264"/>
    </row>
    <row r="957" spans="3:15" x14ac:dyDescent="0.25">
      <c r="C957" s="264"/>
      <c r="O957" s="264"/>
    </row>
    <row r="958" spans="3:15" x14ac:dyDescent="0.25">
      <c r="C958" s="264"/>
      <c r="O958" s="264"/>
    </row>
    <row r="959" spans="3:15" x14ac:dyDescent="0.25">
      <c r="C959" s="264"/>
      <c r="O959" s="264"/>
    </row>
    <row r="960" spans="3:15" x14ac:dyDescent="0.25">
      <c r="C960" s="264"/>
      <c r="O960" s="264"/>
    </row>
    <row r="961" spans="3:15" x14ac:dyDescent="0.25">
      <c r="C961" s="264"/>
      <c r="O961" s="264"/>
    </row>
    <row r="962" spans="3:15" x14ac:dyDescent="0.25">
      <c r="C962" s="264"/>
      <c r="O962" s="264"/>
    </row>
    <row r="963" spans="3:15" x14ac:dyDescent="0.25">
      <c r="C963" s="264"/>
      <c r="O963" s="264"/>
    </row>
    <row r="964" spans="3:15" x14ac:dyDescent="0.25">
      <c r="C964" s="264"/>
      <c r="O964" s="264"/>
    </row>
    <row r="965" spans="3:15" x14ac:dyDescent="0.25">
      <c r="C965" s="264"/>
      <c r="O965" s="264"/>
    </row>
    <row r="966" spans="3:15" x14ac:dyDescent="0.25">
      <c r="C966" s="264"/>
      <c r="O966" s="264"/>
    </row>
    <row r="967" spans="3:15" x14ac:dyDescent="0.25">
      <c r="C967" s="264"/>
      <c r="O967" s="264"/>
    </row>
    <row r="968" spans="3:15" x14ac:dyDescent="0.25">
      <c r="C968" s="264"/>
      <c r="O968" s="264"/>
    </row>
    <row r="969" spans="3:15" x14ac:dyDescent="0.25">
      <c r="C969" s="264"/>
      <c r="O969" s="264"/>
    </row>
    <row r="970" spans="3:15" x14ac:dyDescent="0.25">
      <c r="C970" s="264"/>
      <c r="O970" s="264"/>
    </row>
    <row r="971" spans="3:15" x14ac:dyDescent="0.25">
      <c r="C971" s="264"/>
      <c r="O971" s="264"/>
    </row>
    <row r="972" spans="3:15" x14ac:dyDescent="0.25">
      <c r="C972" s="264"/>
      <c r="O972" s="264"/>
    </row>
    <row r="973" spans="3:15" x14ac:dyDescent="0.25">
      <c r="C973" s="264"/>
      <c r="O973" s="264"/>
    </row>
    <row r="974" spans="3:15" x14ac:dyDescent="0.25">
      <c r="C974" s="264"/>
      <c r="O974" s="264"/>
    </row>
    <row r="975" spans="3:15" x14ac:dyDescent="0.25">
      <c r="C975" s="264"/>
      <c r="O975" s="264"/>
    </row>
    <row r="976" spans="3:15" x14ac:dyDescent="0.25">
      <c r="C976" s="264"/>
      <c r="O976" s="264"/>
    </row>
    <row r="977" spans="3:15" x14ac:dyDescent="0.25">
      <c r="C977" s="264"/>
      <c r="O977" s="264"/>
    </row>
    <row r="978" spans="3:15" x14ac:dyDescent="0.25">
      <c r="C978" s="264"/>
      <c r="O978" s="264"/>
    </row>
    <row r="979" spans="3:15" x14ac:dyDescent="0.25">
      <c r="C979" s="264"/>
      <c r="O979" s="264"/>
    </row>
    <row r="980" spans="3:15" x14ac:dyDescent="0.25">
      <c r="C980" s="264"/>
      <c r="O980" s="264"/>
    </row>
    <row r="981" spans="3:15" x14ac:dyDescent="0.25">
      <c r="C981" s="264"/>
      <c r="O981" s="264"/>
    </row>
    <row r="982" spans="3:15" x14ac:dyDescent="0.25">
      <c r="C982" s="264"/>
      <c r="O982" s="264"/>
    </row>
    <row r="983" spans="3:15" x14ac:dyDescent="0.25">
      <c r="C983" s="264"/>
      <c r="O983" s="264"/>
    </row>
    <row r="984" spans="3:15" x14ac:dyDescent="0.25">
      <c r="C984" s="264"/>
      <c r="O984" s="264"/>
    </row>
    <row r="985" spans="3:15" x14ac:dyDescent="0.25">
      <c r="C985" s="264"/>
      <c r="O985" s="264"/>
    </row>
    <row r="986" spans="3:15" x14ac:dyDescent="0.25">
      <c r="C986" s="264"/>
      <c r="O986" s="264"/>
    </row>
    <row r="987" spans="3:15" x14ac:dyDescent="0.25">
      <c r="C987" s="264"/>
      <c r="O987" s="264"/>
    </row>
    <row r="988" spans="3:15" x14ac:dyDescent="0.25">
      <c r="C988" s="264"/>
      <c r="O988" s="264"/>
    </row>
    <row r="989" spans="3:15" x14ac:dyDescent="0.25">
      <c r="C989" s="264"/>
      <c r="O989" s="264"/>
    </row>
    <row r="990" spans="3:15" x14ac:dyDescent="0.25">
      <c r="C990" s="264"/>
      <c r="O990" s="264"/>
    </row>
    <row r="991" spans="3:15" x14ac:dyDescent="0.25">
      <c r="C991" s="264"/>
      <c r="O991" s="264"/>
    </row>
    <row r="992" spans="3:15" x14ac:dyDescent="0.25">
      <c r="C992" s="264"/>
      <c r="O992" s="264"/>
    </row>
    <row r="993" spans="3:15" x14ac:dyDescent="0.25">
      <c r="C993" s="264"/>
      <c r="O993" s="264"/>
    </row>
    <row r="994" spans="3:15" x14ac:dyDescent="0.25">
      <c r="C994" s="264"/>
      <c r="O994" s="264"/>
    </row>
    <row r="995" spans="3:15" x14ac:dyDescent="0.25">
      <c r="C995" s="264"/>
      <c r="O995" s="264"/>
    </row>
    <row r="996" spans="3:15" x14ac:dyDescent="0.25">
      <c r="C996" s="264"/>
      <c r="O996" s="264"/>
    </row>
    <row r="997" spans="3:15" x14ac:dyDescent="0.25">
      <c r="C997" s="264"/>
      <c r="O997" s="264"/>
    </row>
    <row r="998" spans="3:15" x14ac:dyDescent="0.25">
      <c r="C998" s="264"/>
      <c r="O998" s="264"/>
    </row>
    <row r="999" spans="3:15" x14ac:dyDescent="0.25">
      <c r="C999" s="264"/>
      <c r="O999" s="264"/>
    </row>
    <row r="1000" spans="3:15" x14ac:dyDescent="0.25">
      <c r="C1000" s="264"/>
      <c r="O1000" s="264"/>
    </row>
    <row r="1001" spans="3:15" x14ac:dyDescent="0.25">
      <c r="C1001" s="264"/>
      <c r="O1001" s="264"/>
    </row>
    <row r="1002" spans="3:15" x14ac:dyDescent="0.25">
      <c r="C1002" s="264"/>
      <c r="O1002" s="264"/>
    </row>
    <row r="1003" spans="3:15" x14ac:dyDescent="0.25">
      <c r="C1003" s="264"/>
      <c r="O1003" s="264"/>
    </row>
    <row r="1004" spans="3:15" x14ac:dyDescent="0.25">
      <c r="C1004" s="264"/>
      <c r="O1004" s="264"/>
    </row>
    <row r="1005" spans="3:15" x14ac:dyDescent="0.25">
      <c r="C1005" s="264"/>
      <c r="O1005" s="264"/>
    </row>
    <row r="1006" spans="3:15" x14ac:dyDescent="0.25">
      <c r="C1006" s="264"/>
      <c r="O1006" s="264"/>
    </row>
    <row r="1007" spans="3:15" x14ac:dyDescent="0.25">
      <c r="C1007" s="264"/>
      <c r="O1007" s="264"/>
    </row>
    <row r="1008" spans="3:15" x14ac:dyDescent="0.25">
      <c r="C1008" s="264"/>
      <c r="O1008" s="264"/>
    </row>
    <row r="1009" spans="3:15" x14ac:dyDescent="0.25">
      <c r="C1009" s="264"/>
      <c r="O1009" s="264"/>
    </row>
    <row r="1010" spans="3:15" x14ac:dyDescent="0.25">
      <c r="C1010" s="264"/>
      <c r="O1010" s="264"/>
    </row>
    <row r="1011" spans="3:15" x14ac:dyDescent="0.25">
      <c r="C1011" s="264"/>
      <c r="O1011" s="264"/>
    </row>
    <row r="1012" spans="3:15" x14ac:dyDescent="0.25">
      <c r="C1012" s="264"/>
      <c r="O1012" s="264"/>
    </row>
    <row r="1013" spans="3:15" x14ac:dyDescent="0.25">
      <c r="C1013" s="264"/>
      <c r="O1013" s="264"/>
    </row>
    <row r="1014" spans="3:15" x14ac:dyDescent="0.25">
      <c r="C1014" s="264"/>
      <c r="O1014" s="264"/>
    </row>
    <row r="1015" spans="3:15" x14ac:dyDescent="0.25">
      <c r="C1015" s="264"/>
      <c r="O1015" s="264"/>
    </row>
    <row r="1016" spans="3:15" x14ac:dyDescent="0.25">
      <c r="C1016" s="264"/>
      <c r="O1016" s="264"/>
    </row>
    <row r="1017" spans="3:15" x14ac:dyDescent="0.25">
      <c r="C1017" s="264"/>
      <c r="O1017" s="264"/>
    </row>
    <row r="1018" spans="3:15" x14ac:dyDescent="0.25">
      <c r="C1018" s="264"/>
      <c r="O1018" s="264"/>
    </row>
    <row r="1019" spans="3:15" x14ac:dyDescent="0.25">
      <c r="C1019" s="264"/>
      <c r="O1019" s="264"/>
    </row>
    <row r="1020" spans="3:15" x14ac:dyDescent="0.25">
      <c r="C1020" s="264"/>
      <c r="O1020" s="264"/>
    </row>
    <row r="1021" spans="3:15" x14ac:dyDescent="0.25">
      <c r="C1021" s="264"/>
      <c r="O1021" s="264"/>
    </row>
    <row r="1022" spans="3:15" x14ac:dyDescent="0.25">
      <c r="C1022" s="264"/>
      <c r="O1022" s="264"/>
    </row>
    <row r="1023" spans="3:15" x14ac:dyDescent="0.25">
      <c r="C1023" s="264"/>
      <c r="O1023" s="264"/>
    </row>
    <row r="1024" spans="3:15" x14ac:dyDescent="0.25">
      <c r="C1024" s="264"/>
      <c r="O1024" s="264"/>
    </row>
    <row r="1025" spans="3:15" x14ac:dyDescent="0.25">
      <c r="C1025" s="264"/>
      <c r="O1025" s="264"/>
    </row>
    <row r="1026" spans="3:15" x14ac:dyDescent="0.25">
      <c r="C1026" s="264"/>
      <c r="O1026" s="264"/>
    </row>
    <row r="1027" spans="3:15" x14ac:dyDescent="0.25">
      <c r="C1027" s="264"/>
      <c r="O1027" s="264"/>
    </row>
    <row r="1028" spans="3:15" x14ac:dyDescent="0.25">
      <c r="C1028" s="264"/>
      <c r="O1028" s="264"/>
    </row>
    <row r="1029" spans="3:15" x14ac:dyDescent="0.25">
      <c r="C1029" s="264"/>
      <c r="O1029" s="264"/>
    </row>
    <row r="1030" spans="3:15" x14ac:dyDescent="0.25">
      <c r="C1030" s="264"/>
      <c r="O1030" s="264"/>
    </row>
    <row r="1031" spans="3:15" x14ac:dyDescent="0.25">
      <c r="C1031" s="264"/>
      <c r="O1031" s="264"/>
    </row>
    <row r="1032" spans="3:15" x14ac:dyDescent="0.25">
      <c r="C1032" s="264"/>
      <c r="O1032" s="264"/>
    </row>
    <row r="1033" spans="3:15" x14ac:dyDescent="0.25">
      <c r="C1033" s="264"/>
      <c r="O1033" s="264"/>
    </row>
    <row r="1034" spans="3:15" x14ac:dyDescent="0.25">
      <c r="C1034" s="264"/>
      <c r="O1034" s="264"/>
    </row>
    <row r="1035" spans="3:15" x14ac:dyDescent="0.25">
      <c r="C1035" s="264"/>
      <c r="O1035" s="264"/>
    </row>
    <row r="1036" spans="3:15" x14ac:dyDescent="0.25">
      <c r="C1036" s="264"/>
      <c r="O1036" s="264"/>
    </row>
    <row r="1037" spans="3:15" x14ac:dyDescent="0.25">
      <c r="C1037" s="264"/>
      <c r="O1037" s="264"/>
    </row>
    <row r="1038" spans="3:15" x14ac:dyDescent="0.25">
      <c r="C1038" s="264"/>
      <c r="O1038" s="264"/>
    </row>
    <row r="1039" spans="3:15" x14ac:dyDescent="0.25">
      <c r="C1039" s="264"/>
      <c r="O1039" s="264"/>
    </row>
    <row r="1040" spans="3:15" x14ac:dyDescent="0.25">
      <c r="C1040" s="264"/>
      <c r="O1040" s="264"/>
    </row>
    <row r="1041" spans="3:15" x14ac:dyDescent="0.25">
      <c r="C1041" s="264"/>
      <c r="O1041" s="264"/>
    </row>
    <row r="1042" spans="3:15" x14ac:dyDescent="0.25">
      <c r="C1042" s="264"/>
      <c r="O1042" s="264"/>
    </row>
    <row r="1043" spans="3:15" x14ac:dyDescent="0.25">
      <c r="C1043" s="264"/>
      <c r="O1043" s="264"/>
    </row>
    <row r="1044" spans="3:15" x14ac:dyDescent="0.25">
      <c r="C1044" s="264"/>
      <c r="O1044" s="264"/>
    </row>
    <row r="1045" spans="3:15" x14ac:dyDescent="0.25">
      <c r="C1045" s="264"/>
      <c r="O1045" s="264"/>
    </row>
    <row r="1046" spans="3:15" x14ac:dyDescent="0.25">
      <c r="C1046" s="264"/>
      <c r="O1046" s="264"/>
    </row>
    <row r="1047" spans="3:15" x14ac:dyDescent="0.25">
      <c r="C1047" s="264"/>
      <c r="O1047" s="264"/>
    </row>
    <row r="1048" spans="3:15" x14ac:dyDescent="0.25">
      <c r="C1048" s="264"/>
      <c r="O1048" s="264"/>
    </row>
    <row r="1049" spans="3:15" x14ac:dyDescent="0.25">
      <c r="C1049" s="264"/>
      <c r="O1049" s="264"/>
    </row>
    <row r="1050" spans="3:15" x14ac:dyDescent="0.25">
      <c r="C1050" s="264"/>
      <c r="O1050" s="264"/>
    </row>
    <row r="1051" spans="3:15" x14ac:dyDescent="0.25">
      <c r="C1051" s="264"/>
      <c r="O1051" s="264"/>
    </row>
    <row r="1052" spans="3:15" x14ac:dyDescent="0.25">
      <c r="C1052" s="264"/>
      <c r="O1052" s="264"/>
    </row>
    <row r="1053" spans="3:15" x14ac:dyDescent="0.25">
      <c r="C1053" s="264"/>
      <c r="O1053" s="264"/>
    </row>
    <row r="1054" spans="3:15" x14ac:dyDescent="0.25">
      <c r="C1054" s="264"/>
      <c r="O1054" s="264"/>
    </row>
    <row r="1055" spans="3:15" x14ac:dyDescent="0.25">
      <c r="C1055" s="264"/>
      <c r="O1055" s="264"/>
    </row>
    <row r="1056" spans="3:15" x14ac:dyDescent="0.25">
      <c r="C1056" s="264"/>
      <c r="O1056" s="264"/>
    </row>
    <row r="1057" spans="3:15" x14ac:dyDescent="0.25">
      <c r="C1057" s="264"/>
      <c r="O1057" s="264"/>
    </row>
    <row r="1058" spans="3:15" x14ac:dyDescent="0.25">
      <c r="C1058" s="264"/>
      <c r="O1058" s="264"/>
    </row>
    <row r="1059" spans="3:15" x14ac:dyDescent="0.25">
      <c r="C1059" s="264"/>
      <c r="O1059" s="264"/>
    </row>
    <row r="1060" spans="3:15" x14ac:dyDescent="0.25">
      <c r="C1060" s="264"/>
      <c r="O1060" s="264"/>
    </row>
    <row r="1061" spans="3:15" x14ac:dyDescent="0.25">
      <c r="C1061" s="264"/>
      <c r="O1061" s="264"/>
    </row>
    <row r="1062" spans="3:15" x14ac:dyDescent="0.25">
      <c r="C1062" s="264"/>
      <c r="O1062" s="264"/>
    </row>
    <row r="1063" spans="3:15" x14ac:dyDescent="0.25">
      <c r="C1063" s="264"/>
      <c r="O1063" s="264"/>
    </row>
    <row r="1064" spans="3:15" x14ac:dyDescent="0.25">
      <c r="C1064" s="264"/>
      <c r="O1064" s="264"/>
    </row>
    <row r="1065" spans="3:15" x14ac:dyDescent="0.25">
      <c r="C1065" s="264"/>
      <c r="O1065" s="264"/>
    </row>
    <row r="1066" spans="3:15" x14ac:dyDescent="0.25">
      <c r="C1066" s="264"/>
      <c r="O1066" s="264"/>
    </row>
    <row r="1067" spans="3:15" x14ac:dyDescent="0.25">
      <c r="C1067" s="264"/>
      <c r="O1067" s="264"/>
    </row>
    <row r="1068" spans="3:15" x14ac:dyDescent="0.25">
      <c r="C1068" s="264"/>
      <c r="O1068" s="264"/>
    </row>
    <row r="1069" spans="3:15" x14ac:dyDescent="0.25">
      <c r="C1069" s="264"/>
      <c r="O1069" s="264"/>
    </row>
    <row r="1070" spans="3:15" x14ac:dyDescent="0.25">
      <c r="C1070" s="264"/>
      <c r="O1070" s="264"/>
    </row>
    <row r="1071" spans="3:15" x14ac:dyDescent="0.25">
      <c r="C1071" s="264"/>
      <c r="O1071" s="264"/>
    </row>
    <row r="1072" spans="3:15" x14ac:dyDescent="0.25">
      <c r="C1072" s="264"/>
      <c r="O1072" s="264"/>
    </row>
    <row r="1073" spans="3:15" x14ac:dyDescent="0.25">
      <c r="C1073" s="264"/>
      <c r="O1073" s="264"/>
    </row>
    <row r="1074" spans="3:15" x14ac:dyDescent="0.25">
      <c r="C1074" s="264"/>
      <c r="O1074" s="264"/>
    </row>
    <row r="1075" spans="3:15" x14ac:dyDescent="0.25">
      <c r="C1075" s="264"/>
      <c r="O1075" s="264"/>
    </row>
    <row r="1076" spans="3:15" x14ac:dyDescent="0.25">
      <c r="C1076" s="264"/>
      <c r="O1076" s="264"/>
    </row>
    <row r="1077" spans="3:15" x14ac:dyDescent="0.25">
      <c r="C1077" s="264"/>
      <c r="O1077" s="264"/>
    </row>
    <row r="1078" spans="3:15" x14ac:dyDescent="0.25">
      <c r="C1078" s="264"/>
      <c r="O1078" s="264"/>
    </row>
    <row r="1079" spans="3:15" x14ac:dyDescent="0.25">
      <c r="C1079" s="264"/>
      <c r="O1079" s="264"/>
    </row>
    <row r="1080" spans="3:15" x14ac:dyDescent="0.25">
      <c r="C1080" s="264"/>
      <c r="O1080" s="264"/>
    </row>
    <row r="1081" spans="3:15" x14ac:dyDescent="0.25">
      <c r="C1081" s="264"/>
      <c r="O1081" s="264"/>
    </row>
    <row r="1082" spans="3:15" x14ac:dyDescent="0.25">
      <c r="C1082" s="264"/>
      <c r="O1082" s="264"/>
    </row>
    <row r="1083" spans="3:15" x14ac:dyDescent="0.25">
      <c r="C1083" s="264"/>
      <c r="O1083" s="264"/>
    </row>
    <row r="1084" spans="3:15" x14ac:dyDescent="0.25">
      <c r="C1084" s="264"/>
      <c r="O1084" s="264"/>
    </row>
    <row r="1085" spans="3:15" x14ac:dyDescent="0.25">
      <c r="C1085" s="264"/>
      <c r="O1085" s="264"/>
    </row>
    <row r="1086" spans="3:15" x14ac:dyDescent="0.25">
      <c r="C1086" s="264"/>
      <c r="O1086" s="264"/>
    </row>
    <row r="1087" spans="3:15" x14ac:dyDescent="0.25">
      <c r="C1087" s="264"/>
      <c r="O1087" s="264"/>
    </row>
    <row r="1088" spans="3:15" x14ac:dyDescent="0.25">
      <c r="C1088" s="264"/>
      <c r="O1088" s="264"/>
    </row>
    <row r="1089" spans="3:15" x14ac:dyDescent="0.25">
      <c r="C1089" s="264"/>
      <c r="O1089" s="264"/>
    </row>
    <row r="1090" spans="3:15" x14ac:dyDescent="0.25">
      <c r="C1090" s="264"/>
      <c r="O1090" s="264"/>
    </row>
    <row r="1091" spans="3:15" x14ac:dyDescent="0.25">
      <c r="C1091" s="264"/>
      <c r="O1091" s="264"/>
    </row>
    <row r="1092" spans="3:15" x14ac:dyDescent="0.25">
      <c r="C1092" s="264"/>
      <c r="O1092" s="264"/>
    </row>
    <row r="1093" spans="3:15" x14ac:dyDescent="0.25">
      <c r="C1093" s="264"/>
      <c r="O1093" s="264"/>
    </row>
    <row r="1094" spans="3:15" x14ac:dyDescent="0.25">
      <c r="C1094" s="264"/>
      <c r="O1094" s="264"/>
    </row>
    <row r="1095" spans="3:15" x14ac:dyDescent="0.25">
      <c r="C1095" s="264"/>
      <c r="O1095" s="264"/>
    </row>
    <row r="1096" spans="3:15" x14ac:dyDescent="0.25">
      <c r="C1096" s="264"/>
      <c r="O1096" s="264"/>
    </row>
    <row r="1097" spans="3:15" x14ac:dyDescent="0.25">
      <c r="C1097" s="264"/>
      <c r="O1097" s="264"/>
    </row>
    <row r="1098" spans="3:15" x14ac:dyDescent="0.25">
      <c r="C1098" s="264"/>
      <c r="O1098" s="264"/>
    </row>
    <row r="1099" spans="3:15" x14ac:dyDescent="0.25">
      <c r="C1099" s="264"/>
      <c r="O1099" s="264"/>
    </row>
  </sheetData>
  <mergeCells count="16">
    <mergeCell ref="A1:F1"/>
    <mergeCell ref="M4:Q4"/>
    <mergeCell ref="A139:T139"/>
    <mergeCell ref="A140:T140"/>
    <mergeCell ref="A141:T141"/>
    <mergeCell ref="A115:T115"/>
    <mergeCell ref="A116:T116"/>
    <mergeCell ref="A117:T117"/>
    <mergeCell ref="A127:T127"/>
    <mergeCell ref="A128:T128"/>
    <mergeCell ref="A138:T138"/>
    <mergeCell ref="A114:T114"/>
    <mergeCell ref="A98:T98"/>
    <mergeCell ref="A107:T107"/>
    <mergeCell ref="A112:T112"/>
    <mergeCell ref="A113:T113"/>
  </mergeCells>
  <phoneticPr fontId="0" type="noConversion"/>
  <conditionalFormatting sqref="V103:Y103 Y112:AB113 V122:Y122 AI103:AQ106 AL107:AT107 AL111:AT116 AI108:AQ110 AI122:AQ125 Y127:AB128 Y137:AB141 V129:Y136 AL126:AT128 AL137:AT141 AI129:AQ136">
    <cfRule type="cellIs" dxfId="3" priority="2" stopIfTrue="1" operator="notEqual">
      <formula>0</formula>
    </cfRule>
  </conditionalFormatting>
  <conditionalFormatting sqref="U114:AB116 U140:AB141 R104:Y106 U107:AB107 P111:AB111 R108:Y110 U126:AB126 R123:Y125 U137:AB137 R134:Y136">
    <cfRule type="cellIs" dxfId="2" priority="1" stopIfTrue="1" operator="notEqual">
      <formula>0</formula>
    </cfRule>
  </conditionalFormatting>
  <printOptions gridLinesSet="0"/>
  <pageMargins left="0.47244094488188981" right="0.27559055118110237" top="0.33" bottom="0.2" header="0.31" footer="0.11811023622047245"/>
  <pageSetup paperSize="9" scale="85" orientation="portrait" horizont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K223"/>
  <sheetViews>
    <sheetView showGridLines="0" workbookViewId="0">
      <selection sqref="A1:F1"/>
    </sheetView>
  </sheetViews>
  <sheetFormatPr baseColWidth="10" defaultColWidth="12" defaultRowHeight="13.5" x14ac:dyDescent="0.25"/>
  <cols>
    <col min="1" max="1" width="43.33203125" style="3" customWidth="1"/>
    <col min="2" max="2" width="8.33203125" style="3" customWidth="1"/>
    <col min="3" max="14" width="7.5" style="3" customWidth="1"/>
    <col min="15" max="15" width="6.6640625" style="3" customWidth="1" collapsed="1"/>
    <col min="16" max="16" width="6.6640625" style="3" customWidth="1"/>
    <col min="17" max="20" width="6.6640625" style="3" customWidth="1" collapsed="1"/>
    <col min="21" max="24" width="12" style="3" customWidth="1" collapsed="1"/>
    <col min="25" max="26" width="12" style="3" customWidth="1"/>
    <col min="27" max="37" width="12" style="3" customWidth="1" collapsed="1"/>
    <col min="38"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46</v>
      </c>
      <c r="S1" s="92"/>
      <c r="T1" s="92"/>
      <c r="U1" s="92"/>
      <c r="V1" s="92"/>
      <c r="W1" s="92"/>
      <c r="X1" s="92"/>
      <c r="Y1" s="92"/>
      <c r="Z1" s="92"/>
      <c r="AA1" s="92"/>
      <c r="AB1" s="92"/>
      <c r="AC1" s="92"/>
      <c r="AD1" s="92"/>
      <c r="AE1" s="92"/>
      <c r="AF1" s="92"/>
    </row>
    <row r="2" spans="1:32" ht="12.75" customHeight="1" x14ac:dyDescent="0.25">
      <c r="A2" s="5"/>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29"/>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5"/>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0.75" customHeight="1" x14ac:dyDescent="0.25">
      <c r="A5" s="11"/>
      <c r="B5" s="20"/>
      <c r="C5" s="20"/>
      <c r="D5" s="20"/>
      <c r="E5" s="20"/>
      <c r="F5" s="20"/>
      <c r="G5" s="20"/>
      <c r="H5" s="20"/>
      <c r="I5" s="20"/>
      <c r="J5" s="20"/>
      <c r="K5" s="20"/>
      <c r="L5" s="20"/>
      <c r="M5" s="21"/>
      <c r="N5" s="21"/>
      <c r="O5" s="21"/>
      <c r="P5" s="21"/>
      <c r="Q5" s="21"/>
      <c r="S5" s="92"/>
      <c r="T5" s="92"/>
      <c r="U5" s="92"/>
      <c r="V5" s="92"/>
      <c r="W5" s="92"/>
      <c r="X5" s="92"/>
      <c r="Y5" s="92"/>
      <c r="Z5" s="92"/>
      <c r="AA5" s="92"/>
      <c r="AB5" s="92"/>
      <c r="AC5" s="92"/>
      <c r="AD5" s="92"/>
      <c r="AE5" s="92"/>
      <c r="AF5" s="92"/>
    </row>
    <row r="6" spans="1:32" ht="12.75" customHeight="1" x14ac:dyDescent="0.25">
      <c r="A6" s="4" t="s">
        <v>59</v>
      </c>
      <c r="B6" s="10"/>
      <c r="C6" s="10"/>
      <c r="D6" s="10"/>
      <c r="E6" s="10"/>
      <c r="F6" s="10"/>
      <c r="G6" s="10"/>
      <c r="H6" s="10"/>
      <c r="I6" s="10"/>
      <c r="J6" s="10"/>
      <c r="K6" s="10"/>
      <c r="L6" s="10"/>
      <c r="M6" s="35"/>
      <c r="N6" s="35"/>
      <c r="O6" s="35"/>
      <c r="P6" s="35"/>
      <c r="Q6" s="35"/>
      <c r="S6" s="92"/>
      <c r="T6" s="92"/>
      <c r="U6" s="92"/>
      <c r="V6" s="92"/>
      <c r="W6" s="92"/>
      <c r="X6" s="92"/>
      <c r="Y6" s="92"/>
      <c r="Z6" s="92"/>
      <c r="AA6" s="92"/>
      <c r="AB6" s="92"/>
      <c r="AC6" s="92"/>
      <c r="AD6" s="92"/>
      <c r="AE6" s="92"/>
      <c r="AF6" s="92"/>
    </row>
    <row r="7" spans="1:32" ht="12.75" customHeight="1" x14ac:dyDescent="0.25">
      <c r="A7" s="30" t="s">
        <v>36</v>
      </c>
      <c r="B7" s="55">
        <v>8.8614259999999998</v>
      </c>
      <c r="C7" s="55">
        <v>9.011391999999999</v>
      </c>
      <c r="D7" s="55">
        <v>9.340682000000001</v>
      </c>
      <c r="E7" s="55">
        <v>9.7611779999999992</v>
      </c>
      <c r="F7" s="55">
        <v>10.182425500000001</v>
      </c>
      <c r="G7" s="55">
        <v>10.625161500000001</v>
      </c>
      <c r="H7" s="55">
        <v>11.037152499999999</v>
      </c>
      <c r="I7" s="55">
        <v>11.4117385</v>
      </c>
      <c r="J7" s="55">
        <v>11.773942999999999</v>
      </c>
      <c r="K7" s="55">
        <v>12.1349065</v>
      </c>
      <c r="L7" s="55">
        <v>12.478761499999999</v>
      </c>
      <c r="M7" s="18">
        <v>0.52810527674072016</v>
      </c>
      <c r="N7" s="19">
        <v>0.86657294354044456</v>
      </c>
      <c r="O7" s="19">
        <v>0.80929561313944909</v>
      </c>
      <c r="P7" s="19">
        <v>0.64831036827071031</v>
      </c>
      <c r="Q7" s="19">
        <v>0.5830858644541026</v>
      </c>
      <c r="S7" s="92"/>
      <c r="T7" s="92"/>
      <c r="U7" s="92"/>
      <c r="V7" s="92"/>
      <c r="W7" s="92"/>
      <c r="X7" s="92"/>
      <c r="Y7" s="92"/>
      <c r="Z7" s="92"/>
      <c r="AA7" s="92"/>
      <c r="AB7" s="92"/>
      <c r="AC7" s="92"/>
      <c r="AD7" s="92"/>
      <c r="AE7" s="92"/>
      <c r="AF7" s="92"/>
    </row>
    <row r="8" spans="1:32" ht="12.75" customHeight="1" x14ac:dyDescent="0.25">
      <c r="A8" s="30" t="s">
        <v>518</v>
      </c>
      <c r="B8" s="32">
        <v>295.53191992254062</v>
      </c>
      <c r="C8" s="32">
        <v>337.48980354597785</v>
      </c>
      <c r="D8" s="32">
        <v>365.76261851999993</v>
      </c>
      <c r="E8" s="32">
        <v>403.52404579281847</v>
      </c>
      <c r="F8" s="32">
        <v>448.05581090050822</v>
      </c>
      <c r="G8" s="32">
        <v>496.79553791350162</v>
      </c>
      <c r="H8" s="32">
        <v>551.52038077145221</v>
      </c>
      <c r="I8" s="32">
        <v>613.9828601172926</v>
      </c>
      <c r="J8" s="32">
        <v>684.07914850905831</v>
      </c>
      <c r="K8" s="32">
        <v>761.3211858671483</v>
      </c>
      <c r="L8" s="32">
        <v>840.66384597253762</v>
      </c>
      <c r="M8" s="18">
        <v>2.154968041935601</v>
      </c>
      <c r="N8" s="19">
        <v>2.0500635790020594</v>
      </c>
      <c r="O8" s="19">
        <v>2.0993424657429482</v>
      </c>
      <c r="P8" s="19">
        <v>2.1773132408862583</v>
      </c>
      <c r="Q8" s="19">
        <v>2.0825715433310021</v>
      </c>
      <c r="S8" s="92"/>
      <c r="T8" s="92"/>
      <c r="U8" s="92"/>
      <c r="V8" s="92"/>
      <c r="W8" s="92"/>
      <c r="X8" s="92"/>
      <c r="Y8" s="92"/>
      <c r="Z8" s="92"/>
      <c r="AA8" s="92"/>
      <c r="AB8" s="92"/>
      <c r="AC8" s="92"/>
      <c r="AD8" s="92"/>
      <c r="AE8" s="92"/>
      <c r="AF8" s="92"/>
    </row>
    <row r="9" spans="1:32" ht="12.75" customHeight="1" x14ac:dyDescent="0.25">
      <c r="A9" s="30" t="s">
        <v>519</v>
      </c>
      <c r="B9" s="206">
        <v>165.45691583100799</v>
      </c>
      <c r="C9" s="206">
        <v>151.09552781808108</v>
      </c>
      <c r="D9" s="206">
        <v>138.84004933441062</v>
      </c>
      <c r="E9" s="206">
        <v>116.47900260741231</v>
      </c>
      <c r="F9" s="206">
        <v>101.59319406870978</v>
      </c>
      <c r="G9" s="206">
        <v>91.962088782713423</v>
      </c>
      <c r="H9" s="206">
        <v>82.841023630895549</v>
      </c>
      <c r="I9" s="206">
        <v>74.887894031290543</v>
      </c>
      <c r="J9" s="206">
        <v>70.331928422707165</v>
      </c>
      <c r="K9" s="206">
        <v>62.226249994762185</v>
      </c>
      <c r="L9" s="206">
        <v>57.336326090339909</v>
      </c>
      <c r="M9" s="194">
        <v>-1.7385918731994354</v>
      </c>
      <c r="N9" s="194">
        <v>-3.075183930787051</v>
      </c>
      <c r="O9" s="194">
        <v>-2.0198535632712455</v>
      </c>
      <c r="P9" s="19">
        <v>-1.6236496078540386</v>
      </c>
      <c r="Q9" s="19">
        <v>-2.0221887092898627</v>
      </c>
      <c r="S9" s="92"/>
      <c r="T9" s="92"/>
      <c r="U9" s="92"/>
      <c r="V9" s="92"/>
      <c r="W9" s="92"/>
      <c r="X9" s="92"/>
      <c r="Y9" s="92"/>
      <c r="Z9" s="92"/>
      <c r="AA9" s="92"/>
      <c r="AB9" s="92"/>
      <c r="AC9" s="92"/>
      <c r="AD9" s="92"/>
      <c r="AE9" s="92"/>
      <c r="AF9" s="92"/>
    </row>
    <row r="10" spans="1:32" ht="12.75" customHeight="1" x14ac:dyDescent="0.25">
      <c r="A10" s="30" t="s">
        <v>37</v>
      </c>
      <c r="B10" s="34">
        <v>5.5180509322088795</v>
      </c>
      <c r="C10" s="34">
        <v>5.658748393145034</v>
      </c>
      <c r="D10" s="34">
        <v>5.4367015170840842</v>
      </c>
      <c r="E10" s="34">
        <v>4.815205539951763</v>
      </c>
      <c r="F10" s="34">
        <v>4.4703907679391772</v>
      </c>
      <c r="G10" s="34">
        <v>4.2998269122269157</v>
      </c>
      <c r="H10" s="34">
        <v>4.1395199437906092</v>
      </c>
      <c r="I10" s="34">
        <v>4.0291742897449403</v>
      </c>
      <c r="J10" s="34">
        <v>4.0863630568285885</v>
      </c>
      <c r="K10" s="34">
        <v>3.9039577633398315</v>
      </c>
      <c r="L10" s="34">
        <v>3.8626089940929398</v>
      </c>
      <c r="M10" s="18">
        <v>-0.14841143861309414</v>
      </c>
      <c r="N10" s="19">
        <v>-1.9379428328272774</v>
      </c>
      <c r="O10" s="19">
        <v>-0.76601106035966149</v>
      </c>
      <c r="P10" s="19">
        <v>-0.12916130699088813</v>
      </c>
      <c r="Q10" s="19">
        <v>-0.56154228334794887</v>
      </c>
      <c r="S10" s="92"/>
      <c r="T10" s="92"/>
      <c r="U10" s="92"/>
      <c r="V10" s="92"/>
      <c r="W10" s="92"/>
      <c r="X10" s="92"/>
      <c r="Y10" s="92"/>
      <c r="Z10" s="92"/>
      <c r="AA10" s="92"/>
      <c r="AB10" s="92"/>
      <c r="AC10" s="92"/>
      <c r="AD10" s="92"/>
      <c r="AE10" s="92"/>
      <c r="AF10" s="92"/>
    </row>
    <row r="11" spans="1:32" ht="12.75" customHeight="1" x14ac:dyDescent="0.25">
      <c r="A11" s="30" t="s">
        <v>280</v>
      </c>
      <c r="B11" s="17">
        <v>16386.149493635752</v>
      </c>
      <c r="C11" s="17">
        <v>17570.653514088386</v>
      </c>
      <c r="D11" s="17">
        <v>15890.976498240159</v>
      </c>
      <c r="E11" s="17">
        <v>16441.745527088551</v>
      </c>
      <c r="F11" s="17">
        <v>15734.029922722166</v>
      </c>
      <c r="G11" s="17">
        <v>15706.27867014623</v>
      </c>
      <c r="H11" s="17">
        <v>15831.540045168485</v>
      </c>
      <c r="I11" s="17">
        <v>16021.791745303974</v>
      </c>
      <c r="J11" s="17">
        <v>16438.67368419344</v>
      </c>
      <c r="K11" s="17">
        <v>16709.146402625694</v>
      </c>
      <c r="L11" s="17">
        <v>16806.833146840392</v>
      </c>
      <c r="M11" s="18">
        <v>-0.30637972284746073</v>
      </c>
      <c r="N11" s="19">
        <v>-9.9206303991850042E-2</v>
      </c>
      <c r="O11" s="19">
        <v>6.1801869093547346E-2</v>
      </c>
      <c r="P11" s="19">
        <v>0.37703453944459842</v>
      </c>
      <c r="Q11" s="19">
        <v>0.22173375065688283</v>
      </c>
      <c r="S11" s="92"/>
      <c r="T11" s="92"/>
      <c r="U11" s="92"/>
      <c r="V11" s="92"/>
      <c r="W11" s="92"/>
      <c r="X11" s="92"/>
      <c r="Y11" s="92"/>
      <c r="Z11" s="92"/>
      <c r="AA11" s="92"/>
      <c r="AB11" s="92"/>
      <c r="AC11" s="92"/>
      <c r="AD11" s="92"/>
      <c r="AE11" s="92"/>
      <c r="AF11" s="92"/>
    </row>
    <row r="12" spans="1:32" ht="12.75" customHeight="1" x14ac:dyDescent="0.25">
      <c r="A12" s="30" t="s">
        <v>44</v>
      </c>
      <c r="B12" s="34">
        <v>1.0671743319582891</v>
      </c>
      <c r="C12" s="34">
        <v>1.0221139608650567</v>
      </c>
      <c r="D12" s="34">
        <v>0.96566926443083811</v>
      </c>
      <c r="E12" s="34">
        <v>0.86370138100743343</v>
      </c>
      <c r="F12" s="34">
        <v>0.87267075956431273</v>
      </c>
      <c r="G12" s="34">
        <v>0.81783500173925039</v>
      </c>
      <c r="H12" s="34">
        <v>0.7418198379304991</v>
      </c>
      <c r="I12" s="34">
        <v>0.72864063694833792</v>
      </c>
      <c r="J12" s="34">
        <v>0.61788157919092157</v>
      </c>
      <c r="K12" s="34">
        <v>0.64113528008255483</v>
      </c>
      <c r="L12" s="34">
        <v>0.62367368140644486</v>
      </c>
      <c r="M12" s="18">
        <v>-0.99450401442687797</v>
      </c>
      <c r="N12" s="19">
        <v>-1.00752067297456</v>
      </c>
      <c r="O12" s="19">
        <v>-1.6113952501290107</v>
      </c>
      <c r="P12" s="19">
        <v>-1.811487566529979</v>
      </c>
      <c r="Q12" s="19">
        <v>9.3348196904408098E-2</v>
      </c>
      <c r="S12" s="92"/>
      <c r="T12" s="92"/>
      <c r="U12" s="92"/>
      <c r="V12" s="92"/>
      <c r="W12" s="92"/>
      <c r="X12" s="92"/>
      <c r="Y12" s="92"/>
      <c r="Z12" s="92"/>
      <c r="AA12" s="92"/>
      <c r="AB12" s="92"/>
      <c r="AC12" s="92"/>
      <c r="AD12" s="92"/>
      <c r="AE12" s="92"/>
      <c r="AF12" s="92"/>
    </row>
    <row r="13" spans="1:32" ht="12.75" customHeight="1" x14ac:dyDescent="0.25">
      <c r="A13" s="30" t="s">
        <v>45</v>
      </c>
      <c r="B13" s="34">
        <v>5.8887223172918253</v>
      </c>
      <c r="C13" s="34">
        <v>5.7838857336562457</v>
      </c>
      <c r="D13" s="34">
        <v>5.2500555549326089</v>
      </c>
      <c r="E13" s="34">
        <v>4.1588996746909821</v>
      </c>
      <c r="F13" s="34">
        <v>3.9011793070067724</v>
      </c>
      <c r="G13" s="34">
        <v>3.5165489502395757</v>
      </c>
      <c r="H13" s="34">
        <v>3.0707780138128187</v>
      </c>
      <c r="I13" s="34">
        <v>2.9358201208556203</v>
      </c>
      <c r="J13" s="34">
        <v>2.5248884587006897</v>
      </c>
      <c r="K13" s="34">
        <v>2.5029650540293469</v>
      </c>
      <c r="L13" s="34">
        <v>2.4090075711795889</v>
      </c>
      <c r="M13" s="18">
        <v>-1.1414394953250917</v>
      </c>
      <c r="N13" s="19">
        <v>-2.925938331130673</v>
      </c>
      <c r="O13" s="19">
        <v>-2.3650628446465816</v>
      </c>
      <c r="P13" s="19">
        <v>-1.938309132503957</v>
      </c>
      <c r="Q13" s="19">
        <v>-0.46871827603989225</v>
      </c>
      <c r="S13" s="92"/>
      <c r="T13" s="92"/>
      <c r="U13" s="92"/>
      <c r="V13" s="92"/>
      <c r="W13" s="92"/>
      <c r="X13" s="92"/>
      <c r="Y13" s="92"/>
      <c r="Z13" s="92"/>
      <c r="AA13" s="92"/>
      <c r="AB13" s="92"/>
      <c r="AC13" s="92"/>
      <c r="AD13" s="92"/>
      <c r="AE13" s="92"/>
      <c r="AF13" s="92"/>
    </row>
    <row r="14" spans="1:32" ht="12.75" customHeight="1" x14ac:dyDescent="0.25">
      <c r="A14" s="30" t="s">
        <v>520</v>
      </c>
      <c r="B14" s="32">
        <v>176.57137361983482</v>
      </c>
      <c r="C14" s="32">
        <v>154.43684840713522</v>
      </c>
      <c r="D14" s="32">
        <v>134.07356831430155</v>
      </c>
      <c r="E14" s="32">
        <v>100.60307541039046</v>
      </c>
      <c r="F14" s="32">
        <v>88.657409834505586</v>
      </c>
      <c r="G14" s="32">
        <v>75.209815039555536</v>
      </c>
      <c r="H14" s="32">
        <v>61.453114723867579</v>
      </c>
      <c r="I14" s="32">
        <v>54.566362806679173</v>
      </c>
      <c r="J14" s="32">
        <v>43.456803001365166</v>
      </c>
      <c r="K14" s="32">
        <v>39.895444218878929</v>
      </c>
      <c r="L14" s="32">
        <v>35.759157571082689</v>
      </c>
      <c r="M14" s="18">
        <v>-2.7158055216528476</v>
      </c>
      <c r="N14" s="19">
        <v>-4.0517214899269511</v>
      </c>
      <c r="O14" s="19">
        <v>-3.5987009890221411</v>
      </c>
      <c r="P14" s="19">
        <v>-3.4057249636137321</v>
      </c>
      <c r="Q14" s="19">
        <v>-1.9307281890835748</v>
      </c>
      <c r="S14" s="92"/>
      <c r="T14" s="92"/>
      <c r="U14" s="92"/>
      <c r="V14" s="92"/>
      <c r="W14" s="92"/>
      <c r="X14" s="92"/>
      <c r="Y14" s="92"/>
      <c r="Z14" s="92"/>
      <c r="AA14" s="92"/>
      <c r="AB14" s="92"/>
      <c r="AC14" s="92"/>
      <c r="AD14" s="92"/>
      <c r="AE14" s="92"/>
      <c r="AF14" s="92"/>
    </row>
    <row r="15" spans="1:32" ht="12.75" customHeight="1" x14ac:dyDescent="0.25">
      <c r="A15" s="30" t="s">
        <v>38</v>
      </c>
      <c r="B15" s="32">
        <v>40.674160881472517</v>
      </c>
      <c r="C15" s="32">
        <v>36.77983432149491</v>
      </c>
      <c r="D15" s="32">
        <v>36.595538864231251</v>
      </c>
      <c r="E15" s="32">
        <v>32.159434723988909</v>
      </c>
      <c r="F15" s="32">
        <v>35.254485176055475</v>
      </c>
      <c r="G15" s="32">
        <v>34.341700902330139</v>
      </c>
      <c r="H15" s="32">
        <v>32.478185094571842</v>
      </c>
      <c r="I15" s="32">
        <v>32.617505887059309</v>
      </c>
      <c r="J15" s="32">
        <v>28.255934618930773</v>
      </c>
      <c r="K15" s="32">
        <v>29.439742119379432</v>
      </c>
      <c r="L15" s="32">
        <v>29.253067102291038</v>
      </c>
      <c r="M15" s="19"/>
      <c r="N15" s="19"/>
      <c r="O15" s="19"/>
      <c r="P15" s="19"/>
      <c r="Q15" s="19"/>
      <c r="S15" s="92"/>
      <c r="T15" s="92"/>
      <c r="U15" s="92"/>
      <c r="V15" s="92"/>
      <c r="W15" s="92"/>
      <c r="X15" s="92"/>
      <c r="Y15" s="92"/>
      <c r="Z15" s="92"/>
      <c r="AA15" s="92"/>
      <c r="AB15" s="92"/>
      <c r="AC15" s="92"/>
      <c r="AD15" s="92"/>
      <c r="AE15" s="92"/>
      <c r="AF15" s="92"/>
    </row>
    <row r="16" spans="1:32" ht="2.1" customHeight="1" x14ac:dyDescent="0.25">
      <c r="A16" s="11"/>
      <c r="B16" s="215"/>
      <c r="C16" s="215"/>
      <c r="D16" s="215"/>
      <c r="E16" s="215"/>
      <c r="F16" s="215"/>
      <c r="G16" s="215"/>
      <c r="H16" s="215"/>
      <c r="I16" s="215"/>
      <c r="J16" s="215"/>
      <c r="K16" s="215"/>
      <c r="L16" s="215"/>
      <c r="M16" s="195"/>
      <c r="N16" s="195"/>
      <c r="O16" s="195"/>
      <c r="P16" s="21"/>
      <c r="Q16" s="21"/>
      <c r="S16" s="92"/>
      <c r="T16" s="92"/>
      <c r="U16" s="92"/>
      <c r="V16" s="92"/>
      <c r="W16" s="92"/>
      <c r="X16" s="92"/>
      <c r="Y16" s="92"/>
      <c r="Z16" s="92"/>
      <c r="AA16" s="92"/>
      <c r="AB16" s="92"/>
      <c r="AC16" s="92"/>
      <c r="AD16" s="92"/>
      <c r="AE16" s="92"/>
      <c r="AF16" s="92"/>
    </row>
    <row r="17" spans="1:32" ht="12.75" customHeight="1" x14ac:dyDescent="0.25">
      <c r="A17" s="24" t="s">
        <v>281</v>
      </c>
      <c r="B17" s="22"/>
      <c r="C17" s="22"/>
      <c r="D17" s="22"/>
      <c r="E17" s="22"/>
      <c r="F17" s="22"/>
      <c r="G17" s="22"/>
      <c r="H17" s="22"/>
      <c r="I17" s="22"/>
      <c r="J17" s="22"/>
      <c r="K17" s="22"/>
      <c r="L17" s="22"/>
      <c r="M17" s="23"/>
      <c r="N17" s="23"/>
      <c r="O17" s="23"/>
      <c r="P17" s="23"/>
      <c r="Q17" s="23"/>
      <c r="S17" s="92"/>
      <c r="T17" s="92"/>
      <c r="U17" s="92"/>
      <c r="V17" s="92"/>
      <c r="W17" s="92"/>
      <c r="X17" s="92"/>
      <c r="Y17" s="92"/>
      <c r="Z17" s="92"/>
      <c r="AA17" s="92"/>
      <c r="AB17" s="92"/>
      <c r="AC17" s="92"/>
      <c r="AD17" s="92"/>
      <c r="AE17" s="92"/>
      <c r="AF17" s="92"/>
    </row>
    <row r="18" spans="1:32" ht="12.75" customHeight="1" x14ac:dyDescent="0.25">
      <c r="A18" s="30" t="s">
        <v>40</v>
      </c>
      <c r="B18" s="32">
        <v>100</v>
      </c>
      <c r="C18" s="32">
        <v>75.658644718252376</v>
      </c>
      <c r="D18" s="32">
        <v>70.058516599335334</v>
      </c>
      <c r="E18" s="32">
        <v>61.540885283051161</v>
      </c>
      <c r="F18" s="32">
        <v>59.242980708180745</v>
      </c>
      <c r="G18" s="32">
        <v>54.186549258012775</v>
      </c>
      <c r="H18" s="32">
        <v>48.45854842918564</v>
      </c>
      <c r="I18" s="32">
        <v>42.919684645379071</v>
      </c>
      <c r="J18" s="32">
        <v>38.221959793011038</v>
      </c>
      <c r="K18" s="32">
        <v>35.411223078364486</v>
      </c>
      <c r="L18" s="32">
        <v>32.628068134938104</v>
      </c>
      <c r="M18" s="18">
        <v>-3.4958269149252819</v>
      </c>
      <c r="N18" s="19">
        <v>-1.6628547714738207</v>
      </c>
      <c r="O18" s="19">
        <v>-1.9893318236297697</v>
      </c>
      <c r="P18" s="19">
        <v>-2.3450515600180855</v>
      </c>
      <c r="Q18" s="19">
        <v>-1.5699193561893754</v>
      </c>
      <c r="S18" s="92"/>
      <c r="T18" s="92"/>
      <c r="U18" s="92"/>
      <c r="V18" s="92"/>
      <c r="W18" s="92"/>
      <c r="X18" s="92"/>
      <c r="Y18" s="92"/>
      <c r="Z18" s="92"/>
      <c r="AA18" s="92"/>
      <c r="AB18" s="92"/>
      <c r="AC18" s="92"/>
      <c r="AD18" s="92"/>
      <c r="AE18" s="92"/>
      <c r="AF18" s="92"/>
    </row>
    <row r="19" spans="1:32" ht="12.75" customHeight="1" x14ac:dyDescent="0.25">
      <c r="A19" s="30" t="s">
        <v>41</v>
      </c>
      <c r="B19" s="32">
        <v>100</v>
      </c>
      <c r="C19" s="32">
        <v>89.607334750049034</v>
      </c>
      <c r="D19" s="32">
        <v>83.909278092149691</v>
      </c>
      <c r="E19" s="32">
        <v>71.036991978690565</v>
      </c>
      <c r="F19" s="32">
        <v>61.825885745046975</v>
      </c>
      <c r="G19" s="32">
        <v>56.133817147711795</v>
      </c>
      <c r="H19" s="32">
        <v>49.386162897687313</v>
      </c>
      <c r="I19" s="32">
        <v>45.183888504560102</v>
      </c>
      <c r="J19" s="32">
        <v>41.376258676806223</v>
      </c>
      <c r="K19" s="32">
        <v>38.462372127402119</v>
      </c>
      <c r="L19" s="32">
        <v>35.942944453874823</v>
      </c>
      <c r="M19" s="18">
        <v>-1.7390409878034196</v>
      </c>
      <c r="N19" s="19">
        <v>-3.0079728558695118</v>
      </c>
      <c r="O19" s="19">
        <v>-2.2214722614525173</v>
      </c>
      <c r="P19" s="19">
        <v>-1.7540642714201526</v>
      </c>
      <c r="Q19" s="19">
        <v>-1.3978821054693724</v>
      </c>
      <c r="S19" s="92"/>
      <c r="T19" s="92"/>
      <c r="U19" s="92"/>
      <c r="V19" s="92"/>
      <c r="W19" s="92"/>
      <c r="X19" s="92"/>
      <c r="Y19" s="92"/>
      <c r="Z19" s="92"/>
      <c r="AA19" s="92"/>
      <c r="AB19" s="92"/>
      <c r="AC19" s="92"/>
      <c r="AD19" s="92"/>
      <c r="AE19" s="92"/>
      <c r="AF19" s="92"/>
    </row>
    <row r="20" spans="1:32" ht="12.75" customHeight="1" x14ac:dyDescent="0.25">
      <c r="A20" s="30" t="s">
        <v>42</v>
      </c>
      <c r="B20" s="32">
        <v>100</v>
      </c>
      <c r="C20" s="32">
        <v>88.721334116889153</v>
      </c>
      <c r="D20" s="32">
        <v>91.049907139526695</v>
      </c>
      <c r="E20" s="32">
        <v>70.066921871536621</v>
      </c>
      <c r="F20" s="32">
        <v>62.623821452175264</v>
      </c>
      <c r="G20" s="32">
        <v>56.304942170553751</v>
      </c>
      <c r="H20" s="32">
        <v>52.074986074657971</v>
      </c>
      <c r="I20" s="32">
        <v>46.596689439516823</v>
      </c>
      <c r="J20" s="32">
        <v>42.290288013602577</v>
      </c>
      <c r="K20" s="32">
        <v>38.885252865688926</v>
      </c>
      <c r="L20" s="32">
        <v>35.740098843633326</v>
      </c>
      <c r="M20" s="18">
        <v>-0.93324200941182767</v>
      </c>
      <c r="N20" s="19">
        <v>-3.6734500357198052</v>
      </c>
      <c r="O20" s="19">
        <v>-1.8277013964301148</v>
      </c>
      <c r="P20" s="19">
        <v>-2.0597635793614288</v>
      </c>
      <c r="Q20" s="19">
        <v>-1.6687611776131095</v>
      </c>
      <c r="S20" s="92"/>
      <c r="T20" s="92"/>
      <c r="U20" s="92"/>
      <c r="V20" s="92"/>
      <c r="W20" s="92"/>
      <c r="X20" s="92"/>
      <c r="Y20" s="92"/>
      <c r="Z20" s="92"/>
      <c r="AA20" s="92"/>
      <c r="AB20" s="92"/>
      <c r="AC20" s="92"/>
      <c r="AD20" s="92"/>
      <c r="AE20" s="92"/>
      <c r="AF20" s="92"/>
    </row>
    <row r="21" spans="1:32" ht="12.75" customHeight="1" x14ac:dyDescent="0.25">
      <c r="A21" s="30" t="s">
        <v>43</v>
      </c>
      <c r="B21" s="32">
        <v>100</v>
      </c>
      <c r="C21" s="32">
        <v>92.02300558625673</v>
      </c>
      <c r="D21" s="32">
        <v>84.769730558177059</v>
      </c>
      <c r="E21" s="32">
        <v>73.845078474707208</v>
      </c>
      <c r="F21" s="32">
        <v>63.672187584782172</v>
      </c>
      <c r="G21" s="32">
        <v>55.497415480489678</v>
      </c>
      <c r="H21" s="32">
        <v>49.281666581975053</v>
      </c>
      <c r="I21" s="32">
        <v>44.552149015144423</v>
      </c>
      <c r="J21" s="32">
        <v>40.763902519716481</v>
      </c>
      <c r="K21" s="32">
        <v>37.435514945856461</v>
      </c>
      <c r="L21" s="32">
        <v>34.712577822728811</v>
      </c>
      <c r="M21" s="18">
        <v>-1.6387407033795265</v>
      </c>
      <c r="N21" s="19">
        <v>-2.8213421087003865</v>
      </c>
      <c r="O21" s="19">
        <v>-2.5294174974543004</v>
      </c>
      <c r="P21" s="19">
        <v>-1.8796617176883523</v>
      </c>
      <c r="Q21" s="19">
        <v>-1.5941059958754389</v>
      </c>
      <c r="S21" s="92"/>
      <c r="T21" s="92"/>
      <c r="U21" s="92"/>
      <c r="V21" s="92"/>
      <c r="W21" s="92"/>
      <c r="X21" s="92"/>
      <c r="Y21" s="92"/>
      <c r="Z21" s="92"/>
      <c r="AA21" s="92"/>
      <c r="AB21" s="92"/>
      <c r="AC21" s="92"/>
      <c r="AD21" s="92"/>
      <c r="AE21" s="92"/>
      <c r="AF21" s="92"/>
    </row>
    <row r="22" spans="1:32" ht="2.1" customHeight="1" x14ac:dyDescent="0.25">
      <c r="A22" s="11"/>
      <c r="B22" s="215"/>
      <c r="C22" s="215"/>
      <c r="D22" s="215"/>
      <c r="E22" s="215"/>
      <c r="F22" s="215"/>
      <c r="G22" s="215"/>
      <c r="H22" s="215"/>
      <c r="I22" s="215"/>
      <c r="J22" s="215"/>
      <c r="K22" s="215"/>
      <c r="L22" s="215"/>
      <c r="M22" s="195"/>
      <c r="N22" s="195"/>
      <c r="O22" s="195"/>
      <c r="P22" s="21"/>
      <c r="Q22" s="21"/>
      <c r="S22" s="92"/>
      <c r="T22" s="92"/>
      <c r="U22" s="92"/>
      <c r="V22" s="92"/>
      <c r="W22" s="92"/>
      <c r="X22" s="92"/>
      <c r="Y22" s="92"/>
      <c r="Z22" s="92"/>
      <c r="AA22" s="92"/>
      <c r="AB22" s="92"/>
      <c r="AC22" s="92"/>
      <c r="AD22" s="92"/>
      <c r="AE22" s="92"/>
      <c r="AF22" s="92"/>
    </row>
    <row r="23" spans="1:32" ht="12.75" customHeight="1" x14ac:dyDescent="0.25">
      <c r="A23" s="4" t="s">
        <v>35</v>
      </c>
      <c r="B23" s="33"/>
      <c r="C23" s="33"/>
      <c r="D23" s="33"/>
      <c r="E23" s="33"/>
      <c r="F23" s="33"/>
      <c r="G23" s="33"/>
      <c r="H23" s="33"/>
      <c r="I23" s="33"/>
      <c r="J23" s="33"/>
      <c r="K23" s="33"/>
      <c r="L23" s="33"/>
      <c r="M23" s="14"/>
      <c r="N23" s="15"/>
      <c r="O23" s="15"/>
      <c r="P23" s="15"/>
      <c r="Q23" s="15"/>
      <c r="S23" s="92"/>
      <c r="T23" s="92"/>
      <c r="U23" s="92"/>
      <c r="V23" s="92"/>
      <c r="W23" s="92"/>
      <c r="X23" s="92"/>
      <c r="Y23" s="92"/>
      <c r="Z23" s="92"/>
      <c r="AA23" s="92"/>
      <c r="AB23" s="92"/>
      <c r="AC23" s="92"/>
      <c r="AD23" s="92"/>
      <c r="AE23" s="92"/>
      <c r="AF23" s="92"/>
    </row>
    <row r="24" spans="1:32" ht="12.75" customHeight="1" x14ac:dyDescent="0.25">
      <c r="A24" s="30" t="s">
        <v>39</v>
      </c>
      <c r="B24" s="34">
        <v>4.0709312805393132E-2</v>
      </c>
      <c r="C24" s="34">
        <v>3.6771718469858126E-2</v>
      </c>
      <c r="D24" s="34">
        <v>4.3032731865204579E-2</v>
      </c>
      <c r="E24" s="34">
        <v>2.0753939229310989E-2</v>
      </c>
      <c r="F24" s="34">
        <v>2.8162330407383144E-2</v>
      </c>
      <c r="G24" s="34">
        <v>3.0295134941345305E-2</v>
      </c>
      <c r="H24" s="34">
        <v>2.6684922164677841E-2</v>
      </c>
      <c r="I24" s="34">
        <v>3.0220152715575221E-2</v>
      </c>
      <c r="J24" s="34">
        <v>1.7068688214506064E-2</v>
      </c>
      <c r="K24" s="34">
        <v>1.9482465597964991E-2</v>
      </c>
      <c r="L24" s="34">
        <v>1.7554480045203956E-2</v>
      </c>
      <c r="M24" s="18">
        <v>0.55658471076296401</v>
      </c>
      <c r="N24" s="19">
        <v>-4.1511366162664043</v>
      </c>
      <c r="O24" s="19">
        <v>-0.53741663052733202</v>
      </c>
      <c r="P24" s="19">
        <v>-4.3701619039830719</v>
      </c>
      <c r="Q24" s="19">
        <v>0.28102919010033478</v>
      </c>
      <c r="S24" s="92"/>
      <c r="T24" s="92"/>
      <c r="U24" s="92"/>
      <c r="V24" s="92"/>
      <c r="W24" s="92"/>
      <c r="X24" s="92"/>
      <c r="Y24" s="92"/>
      <c r="Z24" s="92"/>
      <c r="AA24" s="92"/>
      <c r="AB24" s="92"/>
      <c r="AC24" s="92"/>
      <c r="AD24" s="92"/>
      <c r="AE24" s="92"/>
      <c r="AF24" s="92"/>
    </row>
    <row r="25" spans="1:32" ht="12.75" customHeight="1" x14ac:dyDescent="0.25">
      <c r="A25" s="30" t="s">
        <v>180</v>
      </c>
      <c r="B25" s="34">
        <v>1.2673723910073718</v>
      </c>
      <c r="C25" s="34">
        <v>1.2704434824250306</v>
      </c>
      <c r="D25" s="34">
        <v>1.1136309039338244</v>
      </c>
      <c r="E25" s="34">
        <v>1.0667047168244967</v>
      </c>
      <c r="F25" s="34">
        <v>0.99712723411317372</v>
      </c>
      <c r="G25" s="34">
        <v>0.90673220837463908</v>
      </c>
      <c r="H25" s="34">
        <v>0.82900796968345702</v>
      </c>
      <c r="I25" s="34">
        <v>0.78437286494025882</v>
      </c>
      <c r="J25" s="34">
        <v>0.75332393794188868</v>
      </c>
      <c r="K25" s="34">
        <v>0.72805808961546936</v>
      </c>
      <c r="L25" s="34">
        <v>0.71306786920401977</v>
      </c>
      <c r="M25" s="18">
        <v>-1.2848742172603567</v>
      </c>
      <c r="N25" s="19">
        <v>-1.0989436256034102</v>
      </c>
      <c r="O25" s="19">
        <v>-1.8295429905593519</v>
      </c>
      <c r="P25" s="19">
        <v>-0.95277641680741043</v>
      </c>
      <c r="Q25" s="19">
        <v>-0.54768200006551915</v>
      </c>
      <c r="S25" s="92"/>
      <c r="T25" s="92"/>
      <c r="U25" s="92"/>
      <c r="V25" s="92"/>
      <c r="W25" s="92"/>
      <c r="X25" s="92"/>
      <c r="Y25" s="92"/>
      <c r="Z25" s="92"/>
      <c r="AA25" s="92"/>
      <c r="AB25" s="92"/>
      <c r="AC25" s="92"/>
      <c r="AD25" s="92"/>
      <c r="AE25" s="92"/>
      <c r="AF25" s="92"/>
    </row>
    <row r="26" spans="1:32" ht="12.75" customHeight="1" x14ac:dyDescent="0.25">
      <c r="A26" s="16" t="s">
        <v>29</v>
      </c>
      <c r="B26" s="34">
        <v>0.92700723750520386</v>
      </c>
      <c r="C26" s="34">
        <v>1.0691808022820775</v>
      </c>
      <c r="D26" s="34">
        <v>0.86353494490061755</v>
      </c>
      <c r="E26" s="34">
        <v>0.87360475404326399</v>
      </c>
      <c r="F26" s="34">
        <v>0.79878003939891562</v>
      </c>
      <c r="G26" s="34">
        <v>0.64439220512493589</v>
      </c>
      <c r="H26" s="34">
        <v>0.48950858338501058</v>
      </c>
      <c r="I26" s="34">
        <v>0.39055506709810456</v>
      </c>
      <c r="J26" s="34">
        <v>0.3139657490995213</v>
      </c>
      <c r="K26" s="34">
        <v>0.2707043796887037</v>
      </c>
      <c r="L26" s="34">
        <v>0.24517110461143674</v>
      </c>
      <c r="M26" s="18">
        <v>-0.70676068919302004</v>
      </c>
      <c r="N26" s="19">
        <v>-0.77645740102502137</v>
      </c>
      <c r="O26" s="19">
        <v>-4.7788744354023249</v>
      </c>
      <c r="P26" s="19">
        <v>-4.3440044236694568</v>
      </c>
      <c r="Q26" s="19">
        <v>-2.4429406218681504</v>
      </c>
      <c r="S26" s="92"/>
      <c r="T26" s="92"/>
      <c r="U26" s="92"/>
      <c r="V26" s="92"/>
      <c r="W26" s="92"/>
      <c r="X26" s="92"/>
      <c r="Y26" s="92"/>
      <c r="Z26" s="92"/>
      <c r="AA26" s="92"/>
      <c r="AB26" s="92"/>
      <c r="AC26" s="92"/>
      <c r="AD26" s="92"/>
      <c r="AE26" s="92"/>
      <c r="AF26" s="92"/>
    </row>
    <row r="27" spans="1:32" ht="12.75" customHeight="1" x14ac:dyDescent="0.25">
      <c r="A27" s="16" t="s">
        <v>31</v>
      </c>
      <c r="B27" s="34">
        <v>0.40604827354819473</v>
      </c>
      <c r="C27" s="34">
        <v>0.19874063228763744</v>
      </c>
      <c r="D27" s="34">
        <v>5.4339044536754075E-2</v>
      </c>
      <c r="E27" s="34">
        <v>3.1042193237223747E-2</v>
      </c>
      <c r="F27" s="34">
        <v>2.8618652729215651E-2</v>
      </c>
      <c r="G27" s="34">
        <v>2.6916215033008117E-2</v>
      </c>
      <c r="H27" s="34">
        <v>2.5840604836857295E-2</v>
      </c>
      <c r="I27" s="34">
        <v>2.4115352346216264E-2</v>
      </c>
      <c r="J27" s="34">
        <v>2.2507433486009702E-2</v>
      </c>
      <c r="K27" s="34">
        <v>2.0827919050467006E-2</v>
      </c>
      <c r="L27" s="34">
        <v>1.9185221016831684E-2</v>
      </c>
      <c r="M27" s="18">
        <v>-18.218808633324247</v>
      </c>
      <c r="N27" s="19">
        <v>-6.2106083907417009</v>
      </c>
      <c r="O27" s="19">
        <v>-1.015920438268314</v>
      </c>
      <c r="P27" s="19">
        <v>-1.3715222793156179</v>
      </c>
      <c r="Q27" s="19">
        <v>-1.5843685933784268</v>
      </c>
      <c r="S27" s="92"/>
      <c r="T27" s="92"/>
      <c r="U27" s="92"/>
      <c r="V27" s="92"/>
      <c r="W27" s="92"/>
      <c r="X27" s="92"/>
      <c r="Y27" s="92"/>
      <c r="Z27" s="92"/>
      <c r="AA27" s="92"/>
      <c r="AB27" s="92"/>
      <c r="AC27" s="92"/>
      <c r="AD27" s="92"/>
      <c r="AE27" s="92"/>
      <c r="AF27" s="92"/>
    </row>
    <row r="28" spans="1:32" ht="12.75" customHeight="1" x14ac:dyDescent="0.25">
      <c r="A28" s="16" t="s">
        <v>32</v>
      </c>
      <c r="B28" s="34">
        <v>0.85974880900224726</v>
      </c>
      <c r="C28" s="34">
        <v>0.62183259576313632</v>
      </c>
      <c r="D28" s="34">
        <v>0.51155191585444382</v>
      </c>
      <c r="E28" s="34">
        <v>0.35064209454559003</v>
      </c>
      <c r="F28" s="34">
        <v>0.29042453620735259</v>
      </c>
      <c r="G28" s="34">
        <v>0.26453187112040488</v>
      </c>
      <c r="H28" s="34">
        <v>0.24325192138909429</v>
      </c>
      <c r="I28" s="34">
        <v>0.23620083028594277</v>
      </c>
      <c r="J28" s="34">
        <v>0.22557863855475679</v>
      </c>
      <c r="K28" s="34">
        <v>0.21477086952953126</v>
      </c>
      <c r="L28" s="34">
        <v>0.21148084800341346</v>
      </c>
      <c r="M28" s="18">
        <v>-5.0594347052930093</v>
      </c>
      <c r="N28" s="19">
        <v>-5.5037968597782321</v>
      </c>
      <c r="O28" s="19">
        <v>-1.7568458038723755</v>
      </c>
      <c r="P28" s="19">
        <v>-0.75145030750232156</v>
      </c>
      <c r="Q28" s="19">
        <v>-0.64326599540323048</v>
      </c>
      <c r="S28" s="92"/>
      <c r="T28" s="92"/>
      <c r="U28" s="92"/>
      <c r="V28" s="92"/>
      <c r="W28" s="92"/>
      <c r="X28" s="92"/>
      <c r="Y28" s="92"/>
      <c r="Z28" s="92"/>
      <c r="AA28" s="92"/>
      <c r="AB28" s="92"/>
      <c r="AC28" s="92"/>
      <c r="AD28" s="92"/>
      <c r="AE28" s="92"/>
      <c r="AF28" s="92"/>
    </row>
    <row r="29" spans="1:32" ht="12.75" customHeight="1" x14ac:dyDescent="0.25">
      <c r="A29" s="16" t="s">
        <v>33</v>
      </c>
      <c r="B29" s="34">
        <v>2.8284425531071493</v>
      </c>
      <c r="C29" s="34">
        <v>2.856567826137939</v>
      </c>
      <c r="D29" s="34">
        <v>2.8009168404943097</v>
      </c>
      <c r="E29" s="34">
        <v>2.6631680751017486</v>
      </c>
      <c r="F29" s="34">
        <v>2.6013772310560217</v>
      </c>
      <c r="G29" s="34">
        <v>2.5638105983740469</v>
      </c>
      <c r="H29" s="34">
        <v>2.5166106385488352</v>
      </c>
      <c r="I29" s="34">
        <v>2.4857626559781494</v>
      </c>
      <c r="J29" s="34">
        <v>2.4621059121398381</v>
      </c>
      <c r="K29" s="34">
        <v>2.4458008193086913</v>
      </c>
      <c r="L29" s="34">
        <v>2.4265649047445392</v>
      </c>
      <c r="M29" s="18">
        <v>-9.7746386639518956E-2</v>
      </c>
      <c r="N29" s="19">
        <v>-0.73633365791384575</v>
      </c>
      <c r="O29" s="19">
        <v>-0.33073184852772108</v>
      </c>
      <c r="P29" s="19">
        <v>-0.21872011759247467</v>
      </c>
      <c r="Q29" s="19">
        <v>-0.14529841723467385</v>
      </c>
      <c r="S29" s="92"/>
      <c r="T29" s="92"/>
      <c r="U29" s="92"/>
      <c r="V29" s="92"/>
      <c r="W29" s="92"/>
      <c r="X29" s="92"/>
      <c r="Y29" s="92"/>
      <c r="Z29" s="92"/>
      <c r="AA29" s="92"/>
      <c r="AB29" s="92"/>
      <c r="AC29" s="92"/>
      <c r="AD29" s="92"/>
      <c r="AE29" s="92"/>
      <c r="AF29" s="92"/>
    </row>
    <row r="30" spans="1:32" ht="2.1" customHeight="1" x14ac:dyDescent="0.25">
      <c r="A30" s="11"/>
      <c r="B30" s="8"/>
      <c r="C30" s="8"/>
      <c r="D30" s="8"/>
      <c r="E30" s="8"/>
      <c r="F30" s="8"/>
      <c r="G30" s="8"/>
      <c r="H30" s="8"/>
      <c r="I30" s="8"/>
      <c r="J30" s="8"/>
      <c r="K30" s="8"/>
      <c r="L30" s="8"/>
      <c r="M30" s="21"/>
      <c r="N30" s="21"/>
      <c r="O30" s="21"/>
      <c r="P30" s="21"/>
      <c r="Q30" s="21"/>
      <c r="S30" s="92"/>
      <c r="T30" s="92"/>
      <c r="U30" s="92"/>
      <c r="V30" s="92"/>
      <c r="W30" s="92"/>
      <c r="X30" s="92"/>
      <c r="Y30" s="92"/>
      <c r="Z30" s="92"/>
      <c r="AA30" s="92"/>
      <c r="AB30" s="92"/>
      <c r="AC30" s="92"/>
      <c r="AD30" s="92"/>
      <c r="AE30" s="92"/>
      <c r="AF30" s="92"/>
    </row>
    <row r="31" spans="1:32" ht="12.75" customHeight="1" x14ac:dyDescent="0.25">
      <c r="A31" s="4" t="s">
        <v>49</v>
      </c>
      <c r="B31" s="206"/>
      <c r="C31" s="206"/>
      <c r="D31" s="206"/>
      <c r="E31" s="206"/>
      <c r="F31" s="206"/>
      <c r="G31" s="206"/>
      <c r="H31" s="206"/>
      <c r="I31" s="206"/>
      <c r="J31" s="206"/>
      <c r="K31" s="206"/>
      <c r="L31" s="206"/>
      <c r="M31" s="201"/>
      <c r="N31" s="201"/>
      <c r="O31" s="201"/>
      <c r="P31" s="35"/>
      <c r="Q31" s="35"/>
      <c r="S31" s="92"/>
      <c r="T31" s="92"/>
      <c r="U31" s="92"/>
      <c r="V31" s="92"/>
      <c r="W31" s="92"/>
      <c r="X31" s="92"/>
      <c r="Y31" s="92"/>
      <c r="Z31" s="92"/>
      <c r="AA31" s="92"/>
      <c r="AB31" s="92"/>
      <c r="AC31" s="92"/>
      <c r="AD31" s="92"/>
      <c r="AE31" s="92"/>
      <c r="AF31" s="92"/>
    </row>
    <row r="32" spans="1:32" ht="2.1" customHeight="1" x14ac:dyDescent="0.25">
      <c r="A32" s="12"/>
      <c r="B32" s="22"/>
      <c r="C32" s="22"/>
      <c r="D32" s="22"/>
      <c r="E32" s="22"/>
      <c r="F32" s="22"/>
      <c r="G32" s="22"/>
      <c r="H32" s="22"/>
      <c r="I32" s="22"/>
      <c r="J32" s="22"/>
      <c r="K32" s="22"/>
      <c r="L32" s="22"/>
      <c r="M32" s="23"/>
      <c r="N32" s="23"/>
      <c r="O32" s="23"/>
      <c r="P32" s="23"/>
      <c r="Q32" s="23"/>
      <c r="S32" s="92"/>
      <c r="T32" s="92"/>
      <c r="U32" s="92"/>
      <c r="V32" s="92"/>
      <c r="W32" s="92"/>
      <c r="X32" s="92"/>
      <c r="Y32" s="92"/>
      <c r="Z32" s="92"/>
      <c r="AA32" s="92"/>
      <c r="AB32" s="92"/>
      <c r="AC32" s="92"/>
      <c r="AD32" s="92"/>
      <c r="AE32" s="92"/>
      <c r="AF32" s="92"/>
    </row>
    <row r="33" spans="1:32" ht="12.75" customHeight="1" x14ac:dyDescent="0.25">
      <c r="A33" s="4" t="s">
        <v>273</v>
      </c>
      <c r="B33" s="13">
        <v>34594.231310000003</v>
      </c>
      <c r="C33" s="13">
        <v>33586.555970000001</v>
      </c>
      <c r="D33" s="13">
        <v>36947.267260000001</v>
      </c>
      <c r="E33" s="13">
        <v>39675.929232131166</v>
      </c>
      <c r="F33" s="13">
        <v>35461.061185555118</v>
      </c>
      <c r="G33" s="13">
        <v>38425.221795275349</v>
      </c>
      <c r="H33" s="13">
        <v>39870.621053349896</v>
      </c>
      <c r="I33" s="13">
        <v>40760.812377265604</v>
      </c>
      <c r="J33" s="13">
        <v>43071.598515910919</v>
      </c>
      <c r="K33" s="13">
        <v>43565.750907764101</v>
      </c>
      <c r="L33" s="13">
        <v>46401.793985914723</v>
      </c>
      <c r="M33" s="14">
        <v>0.66021732777366005</v>
      </c>
      <c r="N33" s="15">
        <v>-0.40972293987721065</v>
      </c>
      <c r="O33" s="15">
        <v>1.178940478991608</v>
      </c>
      <c r="P33" s="15">
        <v>0.77523021435117467</v>
      </c>
      <c r="Q33" s="15">
        <v>0.74752320090929469</v>
      </c>
      <c r="S33" s="92"/>
      <c r="T33" s="92"/>
      <c r="U33" s="92"/>
      <c r="V33" s="92"/>
      <c r="W33" s="92"/>
      <c r="X33" s="92"/>
      <c r="Y33" s="92"/>
      <c r="Z33" s="92"/>
      <c r="AA33" s="92"/>
      <c r="AB33" s="92"/>
      <c r="AC33" s="92"/>
      <c r="AD33" s="92"/>
      <c r="AE33" s="92"/>
      <c r="AF33" s="92"/>
    </row>
    <row r="34" spans="1:32" ht="12.75" customHeight="1" x14ac:dyDescent="0.25">
      <c r="A34" s="75" t="s">
        <v>120</v>
      </c>
      <c r="B34" s="17">
        <v>10122.24</v>
      </c>
      <c r="C34" s="17">
        <v>9531.84</v>
      </c>
      <c r="D34" s="17">
        <v>9531.84</v>
      </c>
      <c r="E34" s="17">
        <v>9531.8399999999983</v>
      </c>
      <c r="F34" s="17">
        <v>6949.4400000000005</v>
      </c>
      <c r="G34" s="17">
        <v>6949.4400000000005</v>
      </c>
      <c r="H34" s="17">
        <v>6949.4400000000005</v>
      </c>
      <c r="I34" s="17">
        <v>6949.4400000000005</v>
      </c>
      <c r="J34" s="17">
        <v>9449.4399999999987</v>
      </c>
      <c r="K34" s="17">
        <v>9022.64</v>
      </c>
      <c r="L34" s="17">
        <v>9022.64</v>
      </c>
      <c r="M34" s="18">
        <v>-0.59916987187711435</v>
      </c>
      <c r="N34" s="19">
        <v>-3.1103679567942577</v>
      </c>
      <c r="O34" s="19">
        <v>0</v>
      </c>
      <c r="P34" s="19">
        <v>3.1206462887992892</v>
      </c>
      <c r="Q34" s="19">
        <v>-0.46111863155643418</v>
      </c>
      <c r="S34" s="92"/>
      <c r="T34" s="92"/>
      <c r="U34" s="92"/>
      <c r="V34" s="92"/>
      <c r="W34" s="92"/>
      <c r="X34" s="92"/>
      <c r="Y34" s="92"/>
      <c r="Z34" s="92"/>
      <c r="AA34" s="92"/>
      <c r="AB34" s="92"/>
      <c r="AC34" s="92"/>
      <c r="AD34" s="92"/>
      <c r="AE34" s="92"/>
      <c r="AF34" s="92"/>
    </row>
    <row r="35" spans="1:32" ht="12.75" customHeight="1" x14ac:dyDescent="0.25">
      <c r="A35" s="75" t="s">
        <v>187</v>
      </c>
      <c r="B35" s="17">
        <v>16718</v>
      </c>
      <c r="C35" s="17">
        <v>16799</v>
      </c>
      <c r="D35" s="17">
        <v>18654</v>
      </c>
      <c r="E35" s="17">
        <v>22500.933292131169</v>
      </c>
      <c r="F35" s="17">
        <v>23236.403563285949</v>
      </c>
      <c r="G35" s="17">
        <v>24945.248610984272</v>
      </c>
      <c r="H35" s="17">
        <v>25842.35714484199</v>
      </c>
      <c r="I35" s="17">
        <v>26175.784338307429</v>
      </c>
      <c r="J35" s="17">
        <v>26141.786521713508</v>
      </c>
      <c r="K35" s="17">
        <v>26994.388004784381</v>
      </c>
      <c r="L35" s="17">
        <v>29224.496151286978</v>
      </c>
      <c r="M35" s="18">
        <v>1.1017714557939096</v>
      </c>
      <c r="N35" s="19">
        <v>2.2208984581870927</v>
      </c>
      <c r="O35" s="19">
        <v>1.0686166294733068</v>
      </c>
      <c r="P35" s="19">
        <v>0.11526792943610253</v>
      </c>
      <c r="Q35" s="19">
        <v>1.1209583445306537</v>
      </c>
      <c r="S35" s="92"/>
      <c r="T35" s="92"/>
      <c r="U35" s="92"/>
      <c r="V35" s="92"/>
      <c r="W35" s="92"/>
      <c r="X35" s="92"/>
      <c r="Y35" s="92"/>
      <c r="Z35" s="92"/>
      <c r="AA35" s="92"/>
      <c r="AB35" s="92"/>
      <c r="AC35" s="92"/>
      <c r="AD35" s="92"/>
      <c r="AE35" s="92"/>
      <c r="AF35" s="92"/>
    </row>
    <row r="36" spans="1:32" ht="12.75" customHeight="1" x14ac:dyDescent="0.25">
      <c r="A36" s="39" t="s">
        <v>19</v>
      </c>
      <c r="B36" s="17">
        <v>16506</v>
      </c>
      <c r="C36" s="17">
        <v>16302</v>
      </c>
      <c r="D36" s="17">
        <v>16624</v>
      </c>
      <c r="E36" s="17">
        <v>16395</v>
      </c>
      <c r="F36" s="17">
        <v>16642.057144427556</v>
      </c>
      <c r="G36" s="17">
        <v>16739.632571544971</v>
      </c>
      <c r="H36" s="17">
        <v>16742.054727082079</v>
      </c>
      <c r="I36" s="17">
        <v>17075.481920547518</v>
      </c>
      <c r="J36" s="17">
        <v>17075.481920547518</v>
      </c>
      <c r="K36" s="17">
        <v>17508.620678606028</v>
      </c>
      <c r="L36" s="17">
        <v>17909.144955842916</v>
      </c>
      <c r="M36" s="18">
        <v>7.1260209895784854E-2</v>
      </c>
      <c r="N36" s="19">
        <v>1.0856787937285617E-2</v>
      </c>
      <c r="O36" s="19">
        <v>5.9925416730921555E-2</v>
      </c>
      <c r="P36" s="19">
        <v>0.19739284094661969</v>
      </c>
      <c r="Q36" s="19">
        <v>0.47781636871984112</v>
      </c>
      <c r="S36" s="92"/>
      <c r="T36" s="92"/>
      <c r="U36" s="92"/>
      <c r="V36" s="92"/>
      <c r="W36" s="92"/>
      <c r="X36" s="92"/>
      <c r="Y36" s="92"/>
      <c r="Z36" s="92"/>
      <c r="AA36" s="92"/>
      <c r="AB36" s="92"/>
      <c r="AC36" s="92"/>
      <c r="AD36" s="92"/>
      <c r="AE36" s="92"/>
      <c r="AF36" s="92"/>
    </row>
    <row r="37" spans="1:32" ht="12.75" customHeight="1" x14ac:dyDescent="0.25">
      <c r="A37" s="39" t="s">
        <v>181</v>
      </c>
      <c r="B37" s="17">
        <v>209</v>
      </c>
      <c r="C37" s="17">
        <v>493.00000000000006</v>
      </c>
      <c r="D37" s="17">
        <v>2019</v>
      </c>
      <c r="E37" s="17">
        <v>6024.9332921311689</v>
      </c>
      <c r="F37" s="17">
        <v>6506.7247547902398</v>
      </c>
      <c r="G37" s="17">
        <v>8117.9943753711495</v>
      </c>
      <c r="H37" s="17">
        <v>9012.6807536917604</v>
      </c>
      <c r="I37" s="17">
        <v>9012.6807536917604</v>
      </c>
      <c r="J37" s="17">
        <v>8978.6829370978376</v>
      </c>
      <c r="K37" s="17">
        <v>9397.1456621102006</v>
      </c>
      <c r="L37" s="17">
        <v>11219.72953137591</v>
      </c>
      <c r="M37" s="18">
        <v>25.458185855782411</v>
      </c>
      <c r="N37" s="19">
        <v>12.41457209509036</v>
      </c>
      <c r="O37" s="19">
        <v>3.3116160890120261</v>
      </c>
      <c r="P37" s="19">
        <v>-3.7786389024863087E-2</v>
      </c>
      <c r="Q37" s="19">
        <v>2.2532158049670681</v>
      </c>
      <c r="S37" s="92"/>
      <c r="T37" s="92"/>
      <c r="U37" s="92"/>
      <c r="V37" s="92"/>
      <c r="W37" s="92"/>
      <c r="X37" s="92"/>
      <c r="Y37" s="92"/>
      <c r="Z37" s="92"/>
      <c r="AA37" s="92"/>
      <c r="AB37" s="92"/>
      <c r="AC37" s="92"/>
      <c r="AD37" s="92"/>
      <c r="AE37" s="92"/>
      <c r="AF37" s="92"/>
    </row>
    <row r="38" spans="1:32" ht="12.75" customHeight="1" x14ac:dyDescent="0.25">
      <c r="A38" s="39" t="s">
        <v>182</v>
      </c>
      <c r="B38" s="17">
        <v>3</v>
      </c>
      <c r="C38" s="17">
        <v>4</v>
      </c>
      <c r="D38" s="17">
        <v>11</v>
      </c>
      <c r="E38" s="17">
        <v>81.000000000000014</v>
      </c>
      <c r="F38" s="17">
        <v>87.621664068153407</v>
      </c>
      <c r="G38" s="17">
        <v>87.621664068153407</v>
      </c>
      <c r="H38" s="17">
        <v>87.621664068153407</v>
      </c>
      <c r="I38" s="17">
        <v>87.621664068153407</v>
      </c>
      <c r="J38" s="17">
        <v>87.621664068153393</v>
      </c>
      <c r="K38" s="17">
        <v>88.621664068153407</v>
      </c>
      <c r="L38" s="17">
        <v>95.621664068153407</v>
      </c>
      <c r="M38" s="18">
        <v>13.874673044960195</v>
      </c>
      <c r="N38" s="19">
        <v>23.061408405642901</v>
      </c>
      <c r="O38" s="19">
        <v>0</v>
      </c>
      <c r="P38" s="19">
        <v>0</v>
      </c>
      <c r="Q38" s="19">
        <v>0.87753931672465146</v>
      </c>
      <c r="S38" s="92"/>
      <c r="T38" s="92"/>
      <c r="U38" s="92"/>
      <c r="V38" s="92"/>
      <c r="W38" s="92"/>
      <c r="X38" s="92"/>
      <c r="Y38" s="92"/>
      <c r="Z38" s="92"/>
      <c r="AA38" s="92"/>
      <c r="AB38" s="92"/>
      <c r="AC38" s="92"/>
      <c r="AD38" s="92"/>
      <c r="AE38" s="92"/>
      <c r="AF38" s="92"/>
    </row>
    <row r="39" spans="1:32" ht="12.75" customHeight="1" x14ac:dyDescent="0.25">
      <c r="A39" s="39" t="s">
        <v>209</v>
      </c>
      <c r="B39" s="207">
        <v>0</v>
      </c>
      <c r="C39" s="207">
        <v>0</v>
      </c>
      <c r="D39" s="207">
        <v>0</v>
      </c>
      <c r="E39" s="207">
        <v>0</v>
      </c>
      <c r="F39" s="207">
        <v>0</v>
      </c>
      <c r="G39" s="207">
        <v>0</v>
      </c>
      <c r="H39" s="207">
        <v>0</v>
      </c>
      <c r="I39" s="207">
        <v>0</v>
      </c>
      <c r="J39" s="207">
        <v>0</v>
      </c>
      <c r="K39" s="207">
        <v>0</v>
      </c>
      <c r="L39" s="207">
        <v>0</v>
      </c>
      <c r="M39" s="194">
        <v>0</v>
      </c>
      <c r="N39" s="194">
        <v>0</v>
      </c>
      <c r="O39" s="194">
        <v>0</v>
      </c>
      <c r="P39" s="19">
        <v>0</v>
      </c>
      <c r="Q39" s="19">
        <v>0</v>
      </c>
      <c r="S39" s="92"/>
      <c r="T39" s="92"/>
      <c r="U39" s="92"/>
      <c r="V39" s="92"/>
      <c r="W39" s="92"/>
      <c r="X39" s="92"/>
      <c r="Y39" s="92"/>
      <c r="Z39" s="92"/>
      <c r="AA39" s="92"/>
      <c r="AB39" s="92"/>
      <c r="AC39" s="92"/>
      <c r="AD39" s="92"/>
      <c r="AE39" s="92"/>
      <c r="AF39" s="92"/>
    </row>
    <row r="40" spans="1:32" ht="12.75" customHeight="1" x14ac:dyDescent="0.25">
      <c r="A40" s="75" t="s">
        <v>193</v>
      </c>
      <c r="B40" s="17">
        <v>7753.9913099999994</v>
      </c>
      <c r="C40" s="17">
        <v>7255.7159700000002</v>
      </c>
      <c r="D40" s="17">
        <v>8761.4272599999986</v>
      </c>
      <c r="E40" s="17">
        <v>7643.1559400000006</v>
      </c>
      <c r="F40" s="17">
        <v>5275.2176222691605</v>
      </c>
      <c r="G40" s="17">
        <v>6530.5331842910655</v>
      </c>
      <c r="H40" s="17">
        <v>7078.8239085078949</v>
      </c>
      <c r="I40" s="17">
        <v>7635.5880389581835</v>
      </c>
      <c r="J40" s="17">
        <v>7480.3719941974196</v>
      </c>
      <c r="K40" s="17">
        <v>7548.7229029797218</v>
      </c>
      <c r="L40" s="17">
        <v>8154.657834627742</v>
      </c>
      <c r="M40" s="18">
        <v>1.2290019392612983</v>
      </c>
      <c r="N40" s="19">
        <v>-4.9468415923486164</v>
      </c>
      <c r="O40" s="19">
        <v>2.9845493354172303</v>
      </c>
      <c r="P40" s="19">
        <v>0.55327236249409495</v>
      </c>
      <c r="Q40" s="19">
        <v>0.86680271448273949</v>
      </c>
      <c r="S40" s="92"/>
      <c r="T40" s="92"/>
      <c r="U40" s="92"/>
      <c r="V40" s="92"/>
      <c r="W40" s="92"/>
      <c r="X40" s="92"/>
      <c r="Y40" s="92"/>
      <c r="Z40" s="92"/>
      <c r="AA40" s="92"/>
      <c r="AB40" s="92"/>
      <c r="AC40" s="92"/>
      <c r="AD40" s="92"/>
      <c r="AE40" s="92"/>
      <c r="AF40" s="92"/>
    </row>
    <row r="41" spans="1:32" ht="12.75" customHeight="1" x14ac:dyDescent="0.25">
      <c r="A41" s="47" t="s">
        <v>50</v>
      </c>
      <c r="B41" s="38">
        <v>4939.7290900796361</v>
      </c>
      <c r="C41" s="38">
        <v>3488</v>
      </c>
      <c r="D41" s="38">
        <v>5100</v>
      </c>
      <c r="E41" s="38">
        <v>4503.8853631495031</v>
      </c>
      <c r="F41" s="38">
        <v>5091.5861567532356</v>
      </c>
      <c r="G41" s="38">
        <v>6125.8015527827756</v>
      </c>
      <c r="H41" s="38">
        <v>5926.6305943357056</v>
      </c>
      <c r="I41" s="38">
        <v>7007.6788632434773</v>
      </c>
      <c r="J41" s="38">
        <v>7311.2043323921107</v>
      </c>
      <c r="K41" s="38">
        <v>7364.9639881961393</v>
      </c>
      <c r="L41" s="38">
        <v>7975.7668232984615</v>
      </c>
      <c r="M41" s="18">
        <v>0.31981080803347162</v>
      </c>
      <c r="N41" s="19">
        <v>-1.6509992551039243E-2</v>
      </c>
      <c r="O41" s="19">
        <v>1.530254815576737</v>
      </c>
      <c r="P41" s="19">
        <v>2.121716577476862</v>
      </c>
      <c r="Q41" s="19">
        <v>0.87379333920618585</v>
      </c>
      <c r="S41" s="92"/>
      <c r="T41" s="92"/>
      <c r="U41" s="92"/>
      <c r="V41" s="92"/>
      <c r="W41" s="92"/>
      <c r="X41" s="92"/>
      <c r="Y41" s="92"/>
      <c r="Z41" s="92"/>
      <c r="AA41" s="92"/>
      <c r="AB41" s="92"/>
      <c r="AC41" s="92"/>
      <c r="AD41" s="92"/>
      <c r="AE41" s="92"/>
      <c r="AF41" s="92"/>
    </row>
    <row r="42" spans="1:32" ht="12.75" customHeight="1" x14ac:dyDescent="0.25">
      <c r="A42" s="47" t="s">
        <v>359</v>
      </c>
      <c r="B42" s="141">
        <v>0</v>
      </c>
      <c r="C42" s="141">
        <v>0</v>
      </c>
      <c r="D42" s="141">
        <v>0</v>
      </c>
      <c r="E42" s="141">
        <v>0</v>
      </c>
      <c r="F42" s="141">
        <v>0</v>
      </c>
      <c r="G42" s="141">
        <v>0</v>
      </c>
      <c r="H42" s="141">
        <v>0</v>
      </c>
      <c r="I42" s="141">
        <v>0</v>
      </c>
      <c r="J42" s="141">
        <v>0</v>
      </c>
      <c r="K42" s="141">
        <v>0</v>
      </c>
      <c r="L42" s="141">
        <v>0</v>
      </c>
      <c r="M42" s="18">
        <v>0</v>
      </c>
      <c r="N42" s="19">
        <v>0</v>
      </c>
      <c r="O42" s="19">
        <v>0</v>
      </c>
      <c r="P42" s="19">
        <v>0</v>
      </c>
      <c r="Q42" s="19">
        <v>0</v>
      </c>
      <c r="S42" s="92"/>
      <c r="T42" s="92"/>
      <c r="U42" s="92"/>
      <c r="V42" s="92"/>
      <c r="W42" s="92"/>
      <c r="X42" s="92"/>
      <c r="Y42" s="92"/>
      <c r="Z42" s="92"/>
      <c r="AA42" s="92"/>
      <c r="AB42" s="92"/>
      <c r="AC42" s="92"/>
      <c r="AD42" s="92"/>
      <c r="AE42" s="92"/>
      <c r="AF42" s="92"/>
    </row>
    <row r="43" spans="1:32" ht="12.75" customHeight="1" x14ac:dyDescent="0.25">
      <c r="A43" s="39" t="s">
        <v>68</v>
      </c>
      <c r="B43" s="17">
        <v>337.048</v>
      </c>
      <c r="C43" s="17">
        <v>347.69500000000005</v>
      </c>
      <c r="D43" s="17">
        <v>355.67500000000007</v>
      </c>
      <c r="E43" s="17">
        <v>355.67500000000001</v>
      </c>
      <c r="F43" s="17">
        <v>135.61500000000001</v>
      </c>
      <c r="G43" s="17">
        <v>135.61500000000001</v>
      </c>
      <c r="H43" s="17">
        <v>128.23900000000003</v>
      </c>
      <c r="I43" s="17">
        <v>18.626999999999999</v>
      </c>
      <c r="J43" s="17">
        <v>18.626999999999999</v>
      </c>
      <c r="K43" s="17">
        <v>18.626999999999999</v>
      </c>
      <c r="L43" s="17">
        <v>7.9799999999999995</v>
      </c>
      <c r="M43" s="18">
        <v>0.53936978035422634</v>
      </c>
      <c r="N43" s="19">
        <v>-9.1917222935397174</v>
      </c>
      <c r="O43" s="19">
        <v>-0.55768193319948312</v>
      </c>
      <c r="P43" s="19">
        <v>-17.545895532851773</v>
      </c>
      <c r="Q43" s="19">
        <v>-8.1274019948892278</v>
      </c>
      <c r="S43" s="92"/>
      <c r="T43" s="92"/>
      <c r="U43" s="92"/>
      <c r="V43" s="92"/>
      <c r="W43" s="92"/>
      <c r="X43" s="92"/>
      <c r="Y43" s="92"/>
      <c r="Z43" s="92"/>
      <c r="AA43" s="92"/>
      <c r="AB43" s="92"/>
      <c r="AC43" s="92"/>
      <c r="AD43" s="92"/>
      <c r="AE43" s="92"/>
      <c r="AF43" s="92"/>
    </row>
    <row r="44" spans="1:32" ht="12.75" customHeight="1" x14ac:dyDescent="0.25">
      <c r="A44" s="39" t="s">
        <v>69</v>
      </c>
      <c r="B44" s="17">
        <v>546.95155</v>
      </c>
      <c r="C44" s="17">
        <v>468.95654999999999</v>
      </c>
      <c r="D44" s="17">
        <v>1168.3065500000002</v>
      </c>
      <c r="E44" s="17">
        <v>1168.3065500000002</v>
      </c>
      <c r="F44" s="17">
        <v>1992.0373719271208</v>
      </c>
      <c r="G44" s="17">
        <v>3281.088633248693</v>
      </c>
      <c r="H44" s="17">
        <v>3280.482533248693</v>
      </c>
      <c r="I44" s="17">
        <v>4430.4807396875285</v>
      </c>
      <c r="J44" s="17">
        <v>4380.7950379138683</v>
      </c>
      <c r="K44" s="17">
        <v>4253.4880379138694</v>
      </c>
      <c r="L44" s="17">
        <v>4734.4022294257265</v>
      </c>
      <c r="M44" s="18">
        <v>7.884932805495759</v>
      </c>
      <c r="N44" s="19">
        <v>5.4809583730833555</v>
      </c>
      <c r="O44" s="19">
        <v>5.1148378716658893</v>
      </c>
      <c r="P44" s="19">
        <v>2.9346330097807183</v>
      </c>
      <c r="Q44" s="19">
        <v>0.77927315204140424</v>
      </c>
      <c r="S44" s="92"/>
      <c r="T44" s="92"/>
      <c r="U44" s="92"/>
      <c r="V44" s="92"/>
      <c r="W44" s="92"/>
      <c r="X44" s="92"/>
      <c r="Y44" s="92"/>
      <c r="Z44" s="92"/>
      <c r="AA44" s="92"/>
      <c r="AB44" s="92"/>
      <c r="AC44" s="92"/>
      <c r="AD44" s="92"/>
      <c r="AE44" s="92"/>
      <c r="AF44" s="92"/>
    </row>
    <row r="45" spans="1:32" ht="12.75" customHeight="1" x14ac:dyDescent="0.25">
      <c r="A45" s="39" t="s">
        <v>70</v>
      </c>
      <c r="B45" s="17">
        <v>4472.3016599999992</v>
      </c>
      <c r="C45" s="17">
        <v>3974.086659999999</v>
      </c>
      <c r="D45" s="17">
        <v>3963.1616599999988</v>
      </c>
      <c r="E45" s="17">
        <v>2958.0640399999997</v>
      </c>
      <c r="F45" s="17">
        <v>558.79734395235039</v>
      </c>
      <c r="G45" s="17">
        <v>509.54734395235033</v>
      </c>
      <c r="H45" s="17">
        <v>509.54734395235033</v>
      </c>
      <c r="I45" s="17">
        <v>292.50960000000003</v>
      </c>
      <c r="J45" s="17">
        <v>14.523000000000001</v>
      </c>
      <c r="K45" s="17">
        <v>0</v>
      </c>
      <c r="L45" s="17">
        <v>0</v>
      </c>
      <c r="M45" s="18">
        <v>-1.2013364665341419</v>
      </c>
      <c r="N45" s="19">
        <v>-17.790642404540868</v>
      </c>
      <c r="O45" s="19">
        <v>-0.91839776287325758</v>
      </c>
      <c r="P45" s="19">
        <v>-29.937250013348372</v>
      </c>
      <c r="Q45" s="19">
        <v>-100</v>
      </c>
      <c r="S45" s="92"/>
      <c r="T45" s="92"/>
      <c r="U45" s="92"/>
      <c r="V45" s="92"/>
      <c r="W45" s="92"/>
      <c r="X45" s="92"/>
      <c r="Y45" s="92"/>
      <c r="Z45" s="92"/>
      <c r="AA45" s="92"/>
      <c r="AB45" s="92"/>
      <c r="AC45" s="92"/>
      <c r="AD45" s="92"/>
      <c r="AE45" s="92"/>
      <c r="AF45" s="92"/>
    </row>
    <row r="46" spans="1:32" ht="12.75" customHeight="1" x14ac:dyDescent="0.25">
      <c r="A46" s="39" t="s">
        <v>71</v>
      </c>
      <c r="B46" s="17">
        <v>2397.6901000000003</v>
      </c>
      <c r="C46" s="17">
        <v>2464.9738000000007</v>
      </c>
      <c r="D46" s="17">
        <v>3274.2800900000002</v>
      </c>
      <c r="E46" s="17">
        <v>3161.1063900000004</v>
      </c>
      <c r="F46" s="17">
        <v>2588.7639463896894</v>
      </c>
      <c r="G46" s="17">
        <v>2604.2782470900215</v>
      </c>
      <c r="H46" s="17">
        <v>3160.5510713068511</v>
      </c>
      <c r="I46" s="17">
        <v>2893.9667392706538</v>
      </c>
      <c r="J46" s="17">
        <v>3066.4269562835502</v>
      </c>
      <c r="K46" s="17">
        <v>3276.6078650658515</v>
      </c>
      <c r="L46" s="17">
        <v>3412.2756052020154</v>
      </c>
      <c r="M46" s="18">
        <v>3.164975106544321</v>
      </c>
      <c r="N46" s="19">
        <v>-2.3217967308838516</v>
      </c>
      <c r="O46" s="19">
        <v>2.0157052112493634</v>
      </c>
      <c r="P46" s="19">
        <v>-0.30187719318257589</v>
      </c>
      <c r="Q46" s="19">
        <v>1.0743943638688913</v>
      </c>
      <c r="S46" s="92"/>
      <c r="T46" s="92"/>
      <c r="U46" s="92"/>
      <c r="V46" s="92"/>
      <c r="W46" s="92"/>
      <c r="X46" s="92"/>
      <c r="Y46" s="92"/>
      <c r="Z46" s="92"/>
      <c r="AA46" s="92"/>
      <c r="AB46" s="92"/>
      <c r="AC46" s="92"/>
      <c r="AD46" s="92"/>
      <c r="AE46" s="92"/>
      <c r="AF46" s="92"/>
    </row>
    <row r="47" spans="1:32" ht="12.75" customHeight="1" x14ac:dyDescent="0.25">
      <c r="A47" s="39" t="s">
        <v>459</v>
      </c>
      <c r="B47" s="17">
        <v>0</v>
      </c>
      <c r="C47" s="17">
        <v>3.96E-3</v>
      </c>
      <c r="D47" s="17">
        <v>3.96E-3</v>
      </c>
      <c r="E47" s="17">
        <v>3.96E-3</v>
      </c>
      <c r="F47" s="17">
        <v>3.96E-3</v>
      </c>
      <c r="G47" s="17">
        <v>3.96E-3</v>
      </c>
      <c r="H47" s="17">
        <v>3.96E-3</v>
      </c>
      <c r="I47" s="17">
        <v>3.96E-3</v>
      </c>
      <c r="J47" s="17">
        <v>0</v>
      </c>
      <c r="K47" s="17">
        <v>0</v>
      </c>
      <c r="L47" s="17">
        <v>0</v>
      </c>
      <c r="M47" s="18">
        <v>0</v>
      </c>
      <c r="N47" s="19">
        <v>0</v>
      </c>
      <c r="O47" s="19">
        <v>0</v>
      </c>
      <c r="P47" s="19">
        <v>-100</v>
      </c>
      <c r="Q47" s="19">
        <v>0</v>
      </c>
      <c r="S47" s="92"/>
      <c r="T47" s="92"/>
      <c r="U47" s="92"/>
      <c r="V47" s="92"/>
      <c r="W47" s="92"/>
      <c r="X47" s="92"/>
      <c r="Y47" s="92"/>
      <c r="Z47" s="92"/>
      <c r="AA47" s="92"/>
      <c r="AB47" s="92"/>
      <c r="AC47" s="92"/>
      <c r="AD47" s="92"/>
      <c r="AE47" s="92"/>
      <c r="AF47" s="92"/>
    </row>
    <row r="48" spans="1:32" ht="12.75" customHeight="1" x14ac:dyDescent="0.25">
      <c r="A48" s="39" t="s">
        <v>23</v>
      </c>
      <c r="B48" s="17">
        <v>0</v>
      </c>
      <c r="C48" s="17">
        <v>0</v>
      </c>
      <c r="D48" s="17">
        <v>0</v>
      </c>
      <c r="E48" s="17">
        <v>0</v>
      </c>
      <c r="F48" s="17">
        <v>0</v>
      </c>
      <c r="G48" s="17">
        <v>0</v>
      </c>
      <c r="H48" s="17">
        <v>0</v>
      </c>
      <c r="I48" s="17">
        <v>0</v>
      </c>
      <c r="J48" s="17">
        <v>0</v>
      </c>
      <c r="K48" s="17">
        <v>0</v>
      </c>
      <c r="L48" s="17">
        <v>0</v>
      </c>
      <c r="M48" s="18">
        <v>0</v>
      </c>
      <c r="N48" s="19">
        <v>0</v>
      </c>
      <c r="O48" s="19">
        <v>0</v>
      </c>
      <c r="P48" s="19">
        <v>0</v>
      </c>
      <c r="Q48" s="19">
        <v>0</v>
      </c>
      <c r="S48" s="92"/>
      <c r="T48" s="92"/>
      <c r="U48" s="92"/>
      <c r="V48" s="92"/>
      <c r="W48" s="92"/>
      <c r="X48" s="92"/>
      <c r="Y48" s="92"/>
      <c r="Z48" s="92"/>
      <c r="AA48" s="92"/>
      <c r="AB48" s="92"/>
      <c r="AC48" s="92"/>
      <c r="AD48" s="92"/>
      <c r="AE48" s="92"/>
      <c r="AF48" s="92"/>
    </row>
    <row r="49" spans="1:32" ht="2.1" customHeight="1" x14ac:dyDescent="0.25">
      <c r="A49" s="12"/>
      <c r="B49" s="22"/>
      <c r="C49" s="22"/>
      <c r="D49" s="22"/>
      <c r="E49" s="22"/>
      <c r="F49" s="22"/>
      <c r="G49" s="22"/>
      <c r="H49" s="22"/>
      <c r="I49" s="22"/>
      <c r="J49" s="22"/>
      <c r="K49" s="22"/>
      <c r="L49" s="22"/>
      <c r="M49" s="18"/>
      <c r="N49" s="19"/>
      <c r="O49" s="19"/>
      <c r="P49" s="19"/>
      <c r="Q49" s="19"/>
      <c r="S49" s="92"/>
      <c r="T49" s="92"/>
      <c r="U49" s="92"/>
      <c r="V49" s="92"/>
      <c r="W49" s="92"/>
      <c r="X49" s="92"/>
      <c r="Y49" s="92"/>
      <c r="Z49" s="92"/>
      <c r="AA49" s="92"/>
      <c r="AB49" s="92"/>
      <c r="AC49" s="92"/>
      <c r="AD49" s="92"/>
      <c r="AE49" s="92"/>
      <c r="AF49" s="92"/>
    </row>
    <row r="50" spans="1:32" ht="12.75" customHeight="1" x14ac:dyDescent="0.25">
      <c r="A50" s="30" t="s">
        <v>274</v>
      </c>
      <c r="B50" s="32">
        <v>46.712243791270161</v>
      </c>
      <c r="C50" s="32">
        <v>52.5261694025954</v>
      </c>
      <c r="D50" s="32">
        <v>44.854802557933127</v>
      </c>
      <c r="E50" s="32">
        <v>45.060751028905308</v>
      </c>
      <c r="F50" s="32">
        <v>50.308780390235299</v>
      </c>
      <c r="G50" s="32">
        <v>48.436036775650557</v>
      </c>
      <c r="H50" s="32">
        <v>48.707872753840739</v>
      </c>
      <c r="I50" s="32">
        <v>49.865221375098699</v>
      </c>
      <c r="J50" s="32">
        <v>49.810362190057674</v>
      </c>
      <c r="K50" s="32">
        <v>51.493438801853117</v>
      </c>
      <c r="L50" s="32">
        <v>50.045489227254066</v>
      </c>
      <c r="M50" s="18"/>
      <c r="N50" s="19"/>
      <c r="O50" s="19"/>
      <c r="P50" s="19"/>
      <c r="Q50" s="19"/>
      <c r="S50" s="92"/>
      <c r="T50" s="92"/>
      <c r="U50" s="92"/>
      <c r="V50" s="92"/>
      <c r="W50" s="92"/>
      <c r="X50" s="92"/>
      <c r="Y50" s="92"/>
      <c r="Z50" s="92"/>
      <c r="AA50" s="92"/>
      <c r="AB50" s="92"/>
      <c r="AC50" s="92"/>
      <c r="AD50" s="92"/>
      <c r="AE50" s="92"/>
      <c r="AF50" s="92"/>
    </row>
    <row r="51" spans="1:32" ht="2.1" customHeight="1" x14ac:dyDescent="0.25">
      <c r="A51" s="36"/>
      <c r="B51" s="224"/>
      <c r="C51" s="224"/>
      <c r="D51" s="224"/>
      <c r="E51" s="224"/>
      <c r="F51" s="224"/>
      <c r="G51" s="224"/>
      <c r="H51" s="224"/>
      <c r="I51" s="224"/>
      <c r="J51" s="224"/>
      <c r="K51" s="224"/>
      <c r="L51" s="224"/>
      <c r="M51" s="200"/>
      <c r="N51" s="200"/>
      <c r="O51" s="200"/>
      <c r="P51" s="42"/>
      <c r="Q51" s="42"/>
      <c r="S51" s="92"/>
      <c r="T51" s="92"/>
      <c r="U51" s="92"/>
      <c r="V51" s="92"/>
      <c r="W51" s="92"/>
      <c r="X51" s="92"/>
      <c r="Y51" s="92"/>
      <c r="Z51" s="92"/>
      <c r="AA51" s="92"/>
      <c r="AB51" s="92"/>
      <c r="AC51" s="92"/>
      <c r="AD51" s="92"/>
      <c r="AE51" s="92"/>
      <c r="AF51" s="92"/>
    </row>
    <row r="52" spans="1:32" ht="12.75" customHeight="1" x14ac:dyDescent="0.25">
      <c r="A52" s="45" t="s">
        <v>275</v>
      </c>
      <c r="B52" s="56"/>
      <c r="C52" s="56"/>
      <c r="D52" s="56"/>
      <c r="E52" s="56"/>
      <c r="F52" s="56"/>
      <c r="G52" s="56"/>
      <c r="H52" s="56"/>
      <c r="I52" s="56"/>
      <c r="J52" s="56"/>
      <c r="K52" s="56"/>
      <c r="L52" s="56"/>
      <c r="M52" s="46"/>
      <c r="N52" s="46"/>
      <c r="O52" s="46"/>
      <c r="P52" s="46"/>
      <c r="Q52" s="46"/>
      <c r="S52" s="92"/>
      <c r="T52" s="92"/>
      <c r="U52" s="92"/>
      <c r="V52" s="92"/>
      <c r="W52" s="92"/>
      <c r="X52" s="92"/>
      <c r="Y52" s="92"/>
      <c r="Z52" s="92"/>
      <c r="AA52" s="92"/>
      <c r="AB52" s="92"/>
      <c r="AC52" s="92"/>
      <c r="AD52" s="92"/>
      <c r="AE52" s="92"/>
      <c r="AF52" s="92"/>
    </row>
    <row r="53" spans="1:32" ht="12.75" customHeight="1" x14ac:dyDescent="0.25">
      <c r="A53" s="30" t="s">
        <v>75</v>
      </c>
      <c r="B53" s="32">
        <v>21.296968343476081</v>
      </c>
      <c r="C53" s="32">
        <v>23.018909170401137</v>
      </c>
      <c r="D53" s="32">
        <v>27.338284030931632</v>
      </c>
      <c r="E53" s="32">
        <v>25.598651097345755</v>
      </c>
      <c r="F53" s="32">
        <v>35.169995415181695</v>
      </c>
      <c r="G53" s="32">
        <v>35.437350563832872</v>
      </c>
      <c r="H53" s="32">
        <v>37.926645756685708</v>
      </c>
      <c r="I53" s="32">
        <v>40.695117668331058</v>
      </c>
      <c r="J53" s="32">
        <v>38.099361018526338</v>
      </c>
      <c r="K53" s="32">
        <v>40.682859572489157</v>
      </c>
      <c r="L53" s="32">
        <v>40.684341924910647</v>
      </c>
      <c r="M53" s="18"/>
      <c r="N53" s="19"/>
      <c r="O53" s="19"/>
      <c r="P53" s="19"/>
      <c r="Q53" s="19"/>
      <c r="S53" s="92"/>
      <c r="T53" s="92"/>
      <c r="U53" s="92"/>
      <c r="V53" s="92"/>
      <c r="W53" s="92"/>
      <c r="X53" s="92"/>
      <c r="Y53" s="92"/>
      <c r="Z53" s="92"/>
      <c r="AA53" s="92"/>
      <c r="AB53" s="92"/>
      <c r="AC53" s="92"/>
      <c r="AD53" s="92"/>
      <c r="AE53" s="92"/>
      <c r="AF53" s="92"/>
    </row>
    <row r="54" spans="1:32" ht="12.75" customHeight="1" x14ac:dyDescent="0.25">
      <c r="A54" s="30" t="s">
        <v>60</v>
      </c>
      <c r="B54" s="32">
        <v>5.9</v>
      </c>
      <c r="C54" s="32">
        <v>6.732098336857387</v>
      </c>
      <c r="D54" s="32">
        <v>12.5</v>
      </c>
      <c r="E54" s="32">
        <v>10.651632311435087</v>
      </c>
      <c r="F54" s="32">
        <v>16.097461290607477</v>
      </c>
      <c r="G54" s="32">
        <v>16.331244744454352</v>
      </c>
      <c r="H54" s="32">
        <v>17.230245464680298</v>
      </c>
      <c r="I54" s="32">
        <v>19.387327306430688</v>
      </c>
      <c r="J54" s="32">
        <v>15.975017918596071</v>
      </c>
      <c r="K54" s="32">
        <v>18.07996908135118</v>
      </c>
      <c r="L54" s="32">
        <v>17.900384395531752</v>
      </c>
      <c r="M54" s="35"/>
      <c r="N54" s="35"/>
      <c r="O54" s="35"/>
      <c r="P54" s="35"/>
      <c r="Q54" s="35"/>
      <c r="S54" s="92"/>
      <c r="T54" s="92"/>
      <c r="U54" s="92"/>
      <c r="V54" s="92"/>
      <c r="W54" s="92"/>
      <c r="X54" s="92"/>
      <c r="Y54" s="92"/>
      <c r="Z54" s="92"/>
      <c r="AA54" s="92"/>
      <c r="AB54" s="92"/>
      <c r="AC54" s="92"/>
      <c r="AD54" s="92"/>
      <c r="AE54" s="92"/>
      <c r="AF54" s="92"/>
    </row>
    <row r="55" spans="1:32" ht="12.75" customHeight="1" x14ac:dyDescent="0.25">
      <c r="A55" s="30" t="s">
        <v>360</v>
      </c>
      <c r="B55" s="32">
        <v>0</v>
      </c>
      <c r="C55" s="32">
        <v>0</v>
      </c>
      <c r="D55" s="32">
        <v>0</v>
      </c>
      <c r="E55" s="32">
        <v>0</v>
      </c>
      <c r="F55" s="32">
        <v>0</v>
      </c>
      <c r="G55" s="32">
        <v>0</v>
      </c>
      <c r="H55" s="32">
        <v>0</v>
      </c>
      <c r="I55" s="32">
        <v>0</v>
      </c>
      <c r="J55" s="32">
        <v>0</v>
      </c>
      <c r="K55" s="32">
        <v>0</v>
      </c>
      <c r="L55" s="32">
        <v>0</v>
      </c>
      <c r="M55" s="35"/>
      <c r="N55" s="35"/>
      <c r="O55" s="35"/>
      <c r="P55" s="35"/>
      <c r="Q55" s="35"/>
      <c r="S55" s="92"/>
      <c r="T55" s="92"/>
      <c r="U55" s="92"/>
      <c r="V55" s="92"/>
      <c r="W55" s="92"/>
      <c r="X55" s="92"/>
      <c r="Y55" s="92"/>
      <c r="Z55" s="92"/>
      <c r="AA55" s="92"/>
      <c r="AB55" s="92"/>
      <c r="AC55" s="92"/>
      <c r="AD55" s="92"/>
      <c r="AE55" s="92"/>
      <c r="AF55" s="92"/>
    </row>
    <row r="56" spans="1:32" ht="12.75" customHeight="1" x14ac:dyDescent="0.25">
      <c r="A56" s="30" t="s">
        <v>47</v>
      </c>
      <c r="B56" s="32">
        <v>96.880142669264828</v>
      </c>
      <c r="C56" s="32">
        <v>97.543649164903854</v>
      </c>
      <c r="D56" s="32">
        <v>95.06533746463694</v>
      </c>
      <c r="E56" s="32">
        <v>98.591464435734025</v>
      </c>
      <c r="F56" s="32">
        <v>94.667008450230185</v>
      </c>
      <c r="G56" s="32">
        <v>92.877263580418429</v>
      </c>
      <c r="H56" s="32">
        <v>93.213977431941331</v>
      </c>
      <c r="I56" s="32">
        <v>91.248475578349129</v>
      </c>
      <c r="J56" s="32">
        <v>95.384378507004527</v>
      </c>
      <c r="K56" s="32">
        <v>94.214763511811697</v>
      </c>
      <c r="L56" s="32">
        <v>94.396339865329864</v>
      </c>
      <c r="M56" s="35"/>
      <c r="N56" s="35"/>
      <c r="O56" s="35"/>
      <c r="P56" s="35"/>
      <c r="Q56" s="35"/>
      <c r="S56" s="92"/>
      <c r="T56" s="92"/>
      <c r="U56" s="92"/>
      <c r="V56" s="92"/>
      <c r="W56" s="92"/>
      <c r="X56" s="92"/>
      <c r="Y56" s="92"/>
      <c r="Z56" s="92"/>
      <c r="AA56" s="92"/>
      <c r="AB56" s="92"/>
      <c r="AC56" s="92"/>
      <c r="AD56" s="92"/>
      <c r="AE56" s="92"/>
      <c r="AF56" s="92"/>
    </row>
    <row r="57" spans="1:32" ht="12.75" customHeight="1" x14ac:dyDescent="0.25">
      <c r="A57" s="30" t="s">
        <v>48</v>
      </c>
      <c r="B57" s="32">
        <v>39.465403391837832</v>
      </c>
      <c r="C57" s="32">
        <v>45.702648943895433</v>
      </c>
      <c r="D57" s="32">
        <v>38.951906237370338</v>
      </c>
      <c r="E57" s="32">
        <v>36.04632462199158</v>
      </c>
      <c r="F57" s="32">
        <v>30.821428930701771</v>
      </c>
      <c r="G57" s="32">
        <v>29.589330844045918</v>
      </c>
      <c r="H57" s="32">
        <v>28.464846770992263</v>
      </c>
      <c r="I57" s="32">
        <v>27.203586427305293</v>
      </c>
      <c r="J57" s="32">
        <v>35.017720162859625</v>
      </c>
      <c r="K57" s="32">
        <v>32.106403594720021</v>
      </c>
      <c r="L57" s="32">
        <v>31.040233993324119</v>
      </c>
      <c r="M57" s="35"/>
      <c r="N57" s="35"/>
      <c r="O57" s="35"/>
      <c r="P57" s="35"/>
      <c r="Q57" s="35"/>
      <c r="S57" s="92"/>
      <c r="T57" s="92"/>
      <c r="U57" s="92"/>
      <c r="V57" s="92"/>
      <c r="W57" s="92"/>
      <c r="X57" s="92"/>
      <c r="Y57" s="92"/>
      <c r="Z57" s="92"/>
      <c r="AA57" s="92"/>
      <c r="AB57" s="92"/>
      <c r="AC57" s="92"/>
      <c r="AD57" s="92"/>
      <c r="AE57" s="92"/>
      <c r="AF57" s="92"/>
    </row>
    <row r="58" spans="1:32" ht="12.75" customHeight="1" x14ac:dyDescent="0.25">
      <c r="A58" s="30" t="s">
        <v>432</v>
      </c>
      <c r="B58" s="32">
        <v>57.414739277426996</v>
      </c>
      <c r="C58" s="32">
        <v>51.841000221008429</v>
      </c>
      <c r="D58" s="32">
        <v>56.113431227266609</v>
      </c>
      <c r="E58" s="32">
        <v>62.545139813742438</v>
      </c>
      <c r="F58" s="32">
        <v>63.845579519528414</v>
      </c>
      <c r="G58" s="32">
        <v>63.287932736372511</v>
      </c>
      <c r="H58" s="32">
        <v>64.749130660949064</v>
      </c>
      <c r="I58" s="32">
        <v>64.044889151043833</v>
      </c>
      <c r="J58" s="32">
        <v>60.366658344144895</v>
      </c>
      <c r="K58" s="32">
        <v>62.108359917091683</v>
      </c>
      <c r="L58" s="32">
        <v>63.356105872005742</v>
      </c>
      <c r="M58" s="35"/>
      <c r="N58" s="35"/>
      <c r="O58" s="35"/>
      <c r="P58" s="35"/>
      <c r="Q58" s="35"/>
      <c r="S58" s="92"/>
      <c r="T58" s="92"/>
      <c r="U58" s="92"/>
      <c r="V58" s="92"/>
      <c r="W58" s="92"/>
      <c r="X58" s="92"/>
      <c r="Y58" s="92"/>
      <c r="Z58" s="92"/>
      <c r="AA58" s="92"/>
      <c r="AB58" s="92"/>
      <c r="AC58" s="92"/>
      <c r="AD58" s="92"/>
      <c r="AE58" s="92"/>
      <c r="AF58" s="92"/>
    </row>
    <row r="59" spans="1:32" ht="2.1" customHeight="1" x14ac:dyDescent="0.25">
      <c r="A59" s="11"/>
      <c r="B59" s="8"/>
      <c r="C59" s="8"/>
      <c r="D59" s="8"/>
      <c r="E59" s="8"/>
      <c r="F59" s="8"/>
      <c r="G59" s="8"/>
      <c r="H59" s="8"/>
      <c r="I59" s="8"/>
      <c r="J59" s="8"/>
      <c r="K59" s="8"/>
      <c r="L59" s="8"/>
      <c r="M59" s="21"/>
      <c r="N59" s="21"/>
      <c r="O59" s="21"/>
      <c r="P59" s="21"/>
      <c r="Q59" s="21"/>
      <c r="S59" s="92"/>
      <c r="T59" s="92"/>
      <c r="U59" s="92"/>
      <c r="V59" s="92"/>
      <c r="W59" s="92"/>
      <c r="X59" s="92"/>
      <c r="Y59" s="92"/>
      <c r="Z59" s="92"/>
      <c r="AA59" s="92"/>
      <c r="AB59" s="92"/>
      <c r="AC59" s="92"/>
      <c r="AD59" s="92"/>
      <c r="AE59" s="92"/>
      <c r="AF59" s="92"/>
    </row>
    <row r="60" spans="1:32" ht="12.75" customHeight="1" x14ac:dyDescent="0.25">
      <c r="A60" s="45" t="s">
        <v>433</v>
      </c>
      <c r="B60" s="56"/>
      <c r="C60" s="56"/>
      <c r="D60" s="56"/>
      <c r="E60" s="56"/>
      <c r="F60" s="56"/>
      <c r="G60" s="56"/>
      <c r="H60" s="56"/>
      <c r="I60" s="56"/>
      <c r="J60" s="56"/>
      <c r="K60" s="56"/>
      <c r="L60" s="56"/>
      <c r="M60" s="46"/>
      <c r="N60" s="46"/>
      <c r="O60" s="46"/>
      <c r="P60" s="46"/>
      <c r="Q60" s="46"/>
      <c r="S60" s="92"/>
      <c r="T60" s="92"/>
      <c r="U60" s="92"/>
      <c r="V60" s="92"/>
      <c r="W60" s="92"/>
      <c r="X60" s="92"/>
      <c r="Y60" s="92"/>
      <c r="Z60" s="92"/>
      <c r="AA60" s="92"/>
      <c r="AB60" s="92"/>
      <c r="AC60" s="92"/>
      <c r="AD60" s="92"/>
      <c r="AE60" s="92"/>
      <c r="AF60" s="92"/>
    </row>
    <row r="61" spans="1:32" ht="12.75" customHeight="1" x14ac:dyDescent="0.25">
      <c r="A61" s="30" t="s">
        <v>388</v>
      </c>
      <c r="B61" s="32">
        <v>38.640418945214435</v>
      </c>
      <c r="C61" s="32">
        <v>40.304726764268182</v>
      </c>
      <c r="D61" s="32">
        <v>46.828188235064403</v>
      </c>
      <c r="E61" s="32">
        <v>56.766544240188274</v>
      </c>
      <c r="F61" s="32">
        <v>56.205017597700014</v>
      </c>
      <c r="G61" s="32">
        <v>58.389184261203511</v>
      </c>
      <c r="H61" s="32">
        <v>60.954659107716168</v>
      </c>
      <c r="I61" s="32">
        <v>60.675737061455116</v>
      </c>
      <c r="J61" s="32">
        <v>61.128094307175594</v>
      </c>
      <c r="K61" s="32">
        <v>61.907289251049846</v>
      </c>
      <c r="L61" s="32">
        <v>62.745529699956315</v>
      </c>
      <c r="M61" s="18"/>
      <c r="N61" s="19"/>
      <c r="O61" s="19"/>
      <c r="P61" s="19"/>
      <c r="Q61" s="19"/>
      <c r="S61" s="92"/>
      <c r="T61" s="92"/>
      <c r="U61" s="92"/>
      <c r="V61" s="92"/>
      <c r="W61" s="92"/>
      <c r="X61" s="92"/>
      <c r="Y61" s="92"/>
      <c r="Z61" s="92"/>
      <c r="AA61" s="92"/>
      <c r="AB61" s="92"/>
      <c r="AC61" s="92"/>
      <c r="AD61" s="92"/>
      <c r="AE61" s="92"/>
      <c r="AF61" s="92"/>
    </row>
    <row r="62" spans="1:32" ht="12.75" customHeight="1" x14ac:dyDescent="0.25">
      <c r="A62" s="30" t="s">
        <v>389</v>
      </c>
      <c r="B62" s="32">
        <v>4.7752671592827607</v>
      </c>
      <c r="C62" s="32">
        <v>5.6863478282287474</v>
      </c>
      <c r="D62" s="32">
        <v>8.8946812387340337</v>
      </c>
      <c r="E62" s="32">
        <v>18.680626210255564</v>
      </c>
      <c r="F62" s="32">
        <v>21.894379758603474</v>
      </c>
      <c r="G62" s="32">
        <v>24.549911103485027</v>
      </c>
      <c r="H62" s="32">
        <v>28.500252970349234</v>
      </c>
      <c r="I62" s="32">
        <v>31.297777068549959</v>
      </c>
      <c r="J62" s="32">
        <v>33.066932121791467</v>
      </c>
      <c r="K62" s="32">
        <v>35.611479998019156</v>
      </c>
      <c r="L62" s="32">
        <v>37.504688807850748</v>
      </c>
      <c r="M62" s="35"/>
      <c r="N62" s="35"/>
      <c r="O62" s="35"/>
      <c r="P62" s="35"/>
      <c r="Q62" s="35"/>
      <c r="S62" s="92"/>
      <c r="T62" s="92"/>
      <c r="U62" s="92"/>
      <c r="V62" s="92"/>
      <c r="W62" s="92"/>
      <c r="X62" s="92"/>
      <c r="Y62" s="92"/>
      <c r="Z62" s="92"/>
      <c r="AA62" s="92"/>
      <c r="AB62" s="92"/>
      <c r="AC62" s="92"/>
      <c r="AD62" s="92"/>
      <c r="AE62" s="92"/>
      <c r="AF62" s="92"/>
    </row>
    <row r="63" spans="1:32" ht="2.1" customHeight="1" x14ac:dyDescent="0.25">
      <c r="A63" s="11"/>
      <c r="B63" s="214"/>
      <c r="C63" s="214"/>
      <c r="D63" s="214"/>
      <c r="E63" s="214"/>
      <c r="F63" s="214"/>
      <c r="G63" s="214"/>
      <c r="H63" s="214"/>
      <c r="I63" s="214"/>
      <c r="J63" s="214"/>
      <c r="K63" s="214"/>
      <c r="L63" s="214"/>
      <c r="M63" s="195"/>
      <c r="N63" s="195"/>
      <c r="O63" s="195"/>
      <c r="P63" s="21"/>
      <c r="Q63" s="21"/>
      <c r="S63" s="92"/>
      <c r="T63" s="92"/>
      <c r="U63" s="92"/>
      <c r="V63" s="92"/>
      <c r="W63" s="92"/>
      <c r="X63" s="92"/>
      <c r="Y63" s="92"/>
      <c r="Z63" s="92"/>
      <c r="AA63" s="92"/>
      <c r="AB63" s="92"/>
      <c r="AC63" s="92"/>
      <c r="AD63" s="92"/>
      <c r="AE63" s="92"/>
      <c r="AF63" s="92"/>
    </row>
    <row r="64" spans="1:32" ht="12.75" customHeight="1" x14ac:dyDescent="0.25">
      <c r="A64" s="4" t="s">
        <v>61</v>
      </c>
      <c r="B64" s="32"/>
      <c r="C64" s="32"/>
      <c r="D64" s="32"/>
      <c r="E64" s="32"/>
      <c r="F64" s="32"/>
      <c r="G64" s="32"/>
      <c r="H64" s="32"/>
      <c r="I64" s="32"/>
      <c r="J64" s="32"/>
      <c r="K64" s="32"/>
      <c r="L64" s="32"/>
      <c r="M64" s="35"/>
      <c r="N64" s="35"/>
      <c r="O64" s="35"/>
      <c r="P64" s="35"/>
      <c r="Q64" s="35"/>
      <c r="S64" s="92"/>
      <c r="T64" s="92"/>
      <c r="U64" s="92"/>
      <c r="V64" s="92"/>
      <c r="W64" s="92"/>
      <c r="X64" s="92"/>
      <c r="Y64" s="92"/>
      <c r="Z64" s="92"/>
      <c r="AA64" s="92"/>
      <c r="AB64" s="92"/>
      <c r="AC64" s="92"/>
      <c r="AD64" s="92"/>
      <c r="AE64" s="92"/>
      <c r="AF64" s="92"/>
    </row>
    <row r="65" spans="1:32" ht="2.1" customHeight="1" x14ac:dyDescent="0.25">
      <c r="A65" s="12"/>
      <c r="B65" s="22"/>
      <c r="C65" s="22"/>
      <c r="D65" s="22"/>
      <c r="E65" s="22"/>
      <c r="F65" s="22"/>
      <c r="G65" s="22"/>
      <c r="H65" s="22"/>
      <c r="I65" s="22"/>
      <c r="J65" s="22"/>
      <c r="K65" s="22"/>
      <c r="L65" s="22"/>
      <c r="M65" s="23"/>
      <c r="N65" s="23"/>
      <c r="O65" s="23"/>
      <c r="P65" s="23"/>
      <c r="Q65" s="23"/>
      <c r="S65" s="92"/>
      <c r="T65" s="92"/>
      <c r="U65" s="92"/>
      <c r="V65" s="92"/>
      <c r="W65" s="92"/>
      <c r="X65" s="92"/>
      <c r="Y65" s="92"/>
      <c r="Z65" s="92"/>
      <c r="AA65" s="92"/>
      <c r="AB65" s="92"/>
      <c r="AC65" s="92"/>
      <c r="AD65" s="92"/>
      <c r="AE65" s="92"/>
      <c r="AF65" s="92"/>
    </row>
    <row r="66" spans="1:32" ht="12.75" customHeight="1" x14ac:dyDescent="0.25">
      <c r="A66" s="4" t="s">
        <v>62</v>
      </c>
      <c r="B66" s="31">
        <v>141.85362289220959</v>
      </c>
      <c r="C66" s="31">
        <v>147.51673820075095</v>
      </c>
      <c r="D66" s="31">
        <v>151.40883941237425</v>
      </c>
      <c r="E66" s="31">
        <v>159.63516764077187</v>
      </c>
      <c r="F66" s="31">
        <v>166.40566902746502</v>
      </c>
      <c r="G66" s="31">
        <v>175.4741297324079</v>
      </c>
      <c r="H66" s="31">
        <v>185.64928234974857</v>
      </c>
      <c r="I66" s="31">
        <v>194.17989936706479</v>
      </c>
      <c r="J66" s="31">
        <v>202.7274858405568</v>
      </c>
      <c r="K66" s="31">
        <v>211.27026410404505</v>
      </c>
      <c r="L66" s="31">
        <v>219.33715851915665</v>
      </c>
      <c r="M66" s="14">
        <v>0.65400958919072938</v>
      </c>
      <c r="N66" s="15">
        <v>0.94892271763107328</v>
      </c>
      <c r="O66" s="15">
        <v>1.1003166269128561</v>
      </c>
      <c r="P66" s="15">
        <v>0.88391695584686403</v>
      </c>
      <c r="Q66" s="15">
        <v>0.79058313118642864</v>
      </c>
      <c r="S66" s="92"/>
      <c r="T66" s="92"/>
      <c r="U66" s="92"/>
      <c r="V66" s="92"/>
      <c r="W66" s="92"/>
      <c r="X66" s="92"/>
      <c r="Y66" s="92"/>
      <c r="Z66" s="92"/>
      <c r="AA66" s="92"/>
      <c r="AB66" s="92"/>
      <c r="AC66" s="92"/>
      <c r="AD66" s="92"/>
      <c r="AE66" s="92"/>
      <c r="AF66" s="92"/>
    </row>
    <row r="67" spans="1:32" ht="12.75" customHeight="1" x14ac:dyDescent="0.25">
      <c r="A67" s="16" t="s">
        <v>142</v>
      </c>
      <c r="B67" s="32">
        <v>9.451516677169348</v>
      </c>
      <c r="C67" s="32">
        <v>8.7599999999973939</v>
      </c>
      <c r="D67" s="32">
        <v>8.5599999999999969</v>
      </c>
      <c r="E67" s="32">
        <v>8.971619113419159</v>
      </c>
      <c r="F67" s="32">
        <v>9.3819536221966011</v>
      </c>
      <c r="G67" s="32">
        <v>9.9093200512394102</v>
      </c>
      <c r="H67" s="32">
        <v>10.467114553836021</v>
      </c>
      <c r="I67" s="32">
        <v>11.065202243661082</v>
      </c>
      <c r="J67" s="32">
        <v>11.651958931328311</v>
      </c>
      <c r="K67" s="32">
        <v>12.251782812717527</v>
      </c>
      <c r="L67" s="32">
        <v>12.856782522841797</v>
      </c>
      <c r="M67" s="18">
        <v>-0.98585857138446809</v>
      </c>
      <c r="N67" s="19">
        <v>0.92109446938777317</v>
      </c>
      <c r="O67" s="19">
        <v>1.1005153898607567</v>
      </c>
      <c r="P67" s="19">
        <v>1.078129573053821</v>
      </c>
      <c r="Q67" s="19">
        <v>0.98882872365220198</v>
      </c>
      <c r="S67" s="92"/>
      <c r="T67" s="92"/>
      <c r="U67" s="92"/>
      <c r="V67" s="92"/>
      <c r="W67" s="92"/>
      <c r="X67" s="92"/>
      <c r="Y67" s="92"/>
      <c r="Z67" s="92"/>
      <c r="AA67" s="92"/>
      <c r="AB67" s="92"/>
      <c r="AC67" s="92"/>
      <c r="AD67" s="92"/>
      <c r="AE67" s="92"/>
      <c r="AF67" s="92"/>
    </row>
    <row r="68" spans="1:32" ht="12.75" customHeight="1" x14ac:dyDescent="0.25">
      <c r="A68" s="16" t="s">
        <v>176</v>
      </c>
      <c r="B68" s="32">
        <v>101.91928790314215</v>
      </c>
      <c r="C68" s="32">
        <v>108.20280100004889</v>
      </c>
      <c r="D68" s="32">
        <v>108.86852100000002</v>
      </c>
      <c r="E68" s="32">
        <v>113.85251111341793</v>
      </c>
      <c r="F68" s="32">
        <v>116.31255580544691</v>
      </c>
      <c r="G68" s="32">
        <v>120.9967741664571</v>
      </c>
      <c r="H68" s="32">
        <v>126.16965220674135</v>
      </c>
      <c r="I68" s="32">
        <v>129.82497451828391</v>
      </c>
      <c r="J68" s="32">
        <v>133.55344596915518</v>
      </c>
      <c r="K68" s="32">
        <v>137.15243805349439</v>
      </c>
      <c r="L68" s="32">
        <v>140.26889890568356</v>
      </c>
      <c r="M68" s="18">
        <v>0.66177733118177873</v>
      </c>
      <c r="N68" s="19">
        <v>0.66359297987415022</v>
      </c>
      <c r="O68" s="19">
        <v>0.8167819428538392</v>
      </c>
      <c r="P68" s="19">
        <v>0.57036335994689047</v>
      </c>
      <c r="Q68" s="19">
        <v>0.49180083804039043</v>
      </c>
      <c r="S68" s="92"/>
      <c r="T68" s="92"/>
      <c r="U68" s="92"/>
      <c r="V68" s="92"/>
      <c r="W68" s="92"/>
      <c r="X68" s="92"/>
      <c r="Y68" s="92"/>
      <c r="Z68" s="92"/>
      <c r="AA68" s="92"/>
      <c r="AB68" s="92"/>
      <c r="AC68" s="92"/>
      <c r="AD68" s="92"/>
      <c r="AE68" s="92"/>
      <c r="AF68" s="92"/>
    </row>
    <row r="69" spans="1:32" ht="12.75" customHeight="1" x14ac:dyDescent="0.25">
      <c r="A69" s="16" t="s">
        <v>145</v>
      </c>
      <c r="B69" s="32">
        <v>10.224999974204318</v>
      </c>
      <c r="C69" s="32">
        <v>10.94999999999996</v>
      </c>
      <c r="D69" s="32">
        <v>13.434999999999999</v>
      </c>
      <c r="E69" s="32">
        <v>14.808988017495627</v>
      </c>
      <c r="F69" s="32">
        <v>16.402205230372218</v>
      </c>
      <c r="G69" s="32">
        <v>17.734307726550771</v>
      </c>
      <c r="H69" s="32">
        <v>19.011937537154679</v>
      </c>
      <c r="I69" s="32">
        <v>20.029515342982975</v>
      </c>
      <c r="J69" s="32">
        <v>21.090558285511683</v>
      </c>
      <c r="K69" s="32">
        <v>21.950724098214167</v>
      </c>
      <c r="L69" s="32">
        <v>22.785503287813171</v>
      </c>
      <c r="M69" s="18">
        <v>2.7678889837763565</v>
      </c>
      <c r="N69" s="19">
        <v>2.0155692035990214</v>
      </c>
      <c r="O69" s="19">
        <v>1.4874671205048928</v>
      </c>
      <c r="P69" s="19">
        <v>1.0429854918850179</v>
      </c>
      <c r="Q69" s="19">
        <v>0.77598575729420638</v>
      </c>
      <c r="S69" s="92"/>
      <c r="T69" s="92"/>
      <c r="U69" s="92"/>
      <c r="V69" s="92"/>
      <c r="W69" s="92"/>
      <c r="X69" s="92"/>
      <c r="Y69" s="92"/>
      <c r="Z69" s="92"/>
      <c r="AA69" s="92"/>
      <c r="AB69" s="92"/>
      <c r="AC69" s="92"/>
      <c r="AD69" s="92"/>
      <c r="AE69" s="92"/>
      <c r="AF69" s="92"/>
    </row>
    <row r="70" spans="1:32" ht="12.75" customHeight="1" x14ac:dyDescent="0.25">
      <c r="A70" s="16" t="s">
        <v>146</v>
      </c>
      <c r="B70" s="32">
        <v>14.150086610023957</v>
      </c>
      <c r="C70" s="32">
        <v>13.47113286300762</v>
      </c>
      <c r="D70" s="32">
        <v>14.600026130943975</v>
      </c>
      <c r="E70" s="32">
        <v>16.670596125328327</v>
      </c>
      <c r="F70" s="32">
        <v>18.23320767496179</v>
      </c>
      <c r="G70" s="32">
        <v>20.387317364800698</v>
      </c>
      <c r="H70" s="32">
        <v>23.152765477381294</v>
      </c>
      <c r="I70" s="32">
        <v>26.085181742652356</v>
      </c>
      <c r="J70" s="32">
        <v>28.925684836735837</v>
      </c>
      <c r="K70" s="32">
        <v>32.173300600562399</v>
      </c>
      <c r="L70" s="32">
        <v>35.468253818690428</v>
      </c>
      <c r="M70" s="18">
        <v>0.31351617298553958</v>
      </c>
      <c r="N70" s="19">
        <v>2.2470871557658034</v>
      </c>
      <c r="O70" s="19">
        <v>2.4174549248209942</v>
      </c>
      <c r="P70" s="19">
        <v>2.2511209450739589</v>
      </c>
      <c r="Q70" s="19">
        <v>2.0600121675602212</v>
      </c>
      <c r="S70" s="92"/>
      <c r="T70" s="92"/>
      <c r="U70" s="92"/>
      <c r="V70" s="92"/>
      <c r="W70" s="92"/>
      <c r="X70" s="92"/>
      <c r="Y70" s="92"/>
      <c r="Z70" s="92"/>
      <c r="AA70" s="92"/>
      <c r="AB70" s="92"/>
      <c r="AC70" s="92"/>
      <c r="AD70" s="92"/>
      <c r="AE70" s="92"/>
      <c r="AF70" s="92"/>
    </row>
    <row r="71" spans="1:32" ht="12.75" customHeight="1" x14ac:dyDescent="0.25">
      <c r="A71" s="16" t="s">
        <v>147</v>
      </c>
      <c r="B71" s="206">
        <v>6.1077317276697931</v>
      </c>
      <c r="C71" s="206">
        <v>6.1328043376970776</v>
      </c>
      <c r="D71" s="206">
        <v>5.9452922814302473</v>
      </c>
      <c r="E71" s="206">
        <v>5.3314532711107949</v>
      </c>
      <c r="F71" s="206">
        <v>6.0757466944875054</v>
      </c>
      <c r="G71" s="206">
        <v>6.4464104233599091</v>
      </c>
      <c r="H71" s="206">
        <v>6.8478125746352454</v>
      </c>
      <c r="I71" s="206">
        <v>7.1750255194844854</v>
      </c>
      <c r="J71" s="206">
        <v>7.5058378178257792</v>
      </c>
      <c r="K71" s="206">
        <v>7.7420185390565619</v>
      </c>
      <c r="L71" s="206">
        <v>7.9577199841276904</v>
      </c>
      <c r="M71" s="194">
        <v>-0.26919473685589335</v>
      </c>
      <c r="N71" s="194">
        <v>0.21728774008051843</v>
      </c>
      <c r="O71" s="194">
        <v>1.2034273590458611</v>
      </c>
      <c r="P71" s="19">
        <v>0.9217403452929096</v>
      </c>
      <c r="Q71" s="19">
        <v>0.58632651640280198</v>
      </c>
      <c r="S71" s="92"/>
      <c r="T71" s="92"/>
      <c r="U71" s="92"/>
      <c r="V71" s="92"/>
      <c r="W71" s="92"/>
      <c r="X71" s="92"/>
      <c r="Y71" s="92"/>
      <c r="Z71" s="92"/>
      <c r="AA71" s="92"/>
      <c r="AB71" s="92"/>
      <c r="AC71" s="92"/>
      <c r="AD71" s="92"/>
      <c r="AE71" s="92"/>
      <c r="AF71" s="92"/>
    </row>
    <row r="72" spans="1:32" ht="2.1" customHeight="1" x14ac:dyDescent="0.25">
      <c r="A72" s="12"/>
      <c r="B72" s="22"/>
      <c r="C72" s="22"/>
      <c r="D72" s="22"/>
      <c r="E72" s="22"/>
      <c r="F72" s="22"/>
      <c r="G72" s="22"/>
      <c r="H72" s="22"/>
      <c r="I72" s="22"/>
      <c r="J72" s="22"/>
      <c r="K72" s="22"/>
      <c r="L72" s="22"/>
      <c r="M72" s="23"/>
      <c r="N72" s="23"/>
      <c r="O72" s="23"/>
      <c r="P72" s="23"/>
      <c r="Q72" s="23"/>
      <c r="S72" s="92"/>
      <c r="T72" s="92"/>
      <c r="U72" s="92"/>
      <c r="V72" s="92"/>
      <c r="W72" s="92"/>
      <c r="X72" s="92"/>
      <c r="Y72" s="92"/>
      <c r="Z72" s="92"/>
      <c r="AA72" s="92"/>
      <c r="AB72" s="92"/>
      <c r="AC72" s="92"/>
      <c r="AD72" s="92"/>
      <c r="AE72" s="92"/>
      <c r="AF72" s="92"/>
    </row>
    <row r="73" spans="1:32" ht="12.75" customHeight="1" x14ac:dyDescent="0.25">
      <c r="A73" s="30" t="s">
        <v>149</v>
      </c>
      <c r="B73" s="38">
        <v>16007.990462506776</v>
      </c>
      <c r="C73" s="38">
        <v>16370.027871471017</v>
      </c>
      <c r="D73" s="38">
        <v>16209.612896828541</v>
      </c>
      <c r="E73" s="38">
        <v>16354.088373429093</v>
      </c>
      <c r="F73" s="38">
        <v>16342.439139620023</v>
      </c>
      <c r="G73" s="38">
        <v>16514.961182699</v>
      </c>
      <c r="H73" s="38">
        <v>16820.396596834973</v>
      </c>
      <c r="I73" s="38">
        <v>17015.803452477008</v>
      </c>
      <c r="J73" s="38">
        <v>17218.31724856803</v>
      </c>
      <c r="K73" s="38">
        <v>17410.12706641333</v>
      </c>
      <c r="L73" s="38">
        <v>17576.837133970119</v>
      </c>
      <c r="M73" s="18">
        <v>0.12524289809641154</v>
      </c>
      <c r="N73" s="19">
        <v>8.1642284145733157E-2</v>
      </c>
      <c r="O73" s="19">
        <v>0.28868470115117617</v>
      </c>
      <c r="P73" s="19">
        <v>0.23408896454799599</v>
      </c>
      <c r="Q73" s="19">
        <v>0.20629439328592181</v>
      </c>
      <c r="S73" s="92"/>
      <c r="T73" s="92"/>
      <c r="U73" s="92"/>
      <c r="V73" s="92"/>
      <c r="W73" s="92"/>
      <c r="X73" s="92"/>
      <c r="Y73" s="92"/>
      <c r="Z73" s="92"/>
      <c r="AA73" s="92"/>
      <c r="AB73" s="92"/>
      <c r="AC73" s="92"/>
      <c r="AD73" s="92"/>
      <c r="AE73" s="92"/>
      <c r="AF73" s="92"/>
    </row>
    <row r="74" spans="1:32" ht="2.1" customHeight="1" x14ac:dyDescent="0.25">
      <c r="A74" s="12"/>
      <c r="B74" s="22"/>
      <c r="C74" s="22"/>
      <c r="D74" s="22"/>
      <c r="E74" s="22"/>
      <c r="F74" s="22"/>
      <c r="G74" s="22"/>
      <c r="H74" s="22"/>
      <c r="I74" s="22"/>
      <c r="J74" s="22"/>
      <c r="K74" s="22"/>
      <c r="L74" s="22"/>
      <c r="M74" s="23"/>
      <c r="N74" s="23"/>
      <c r="O74" s="23"/>
      <c r="P74" s="23"/>
      <c r="Q74" s="23"/>
      <c r="S74" s="92"/>
      <c r="T74" s="92"/>
      <c r="U74" s="92"/>
      <c r="V74" s="92"/>
      <c r="W74" s="92"/>
      <c r="X74" s="92"/>
      <c r="Y74" s="92"/>
      <c r="Z74" s="92"/>
      <c r="AA74" s="92"/>
      <c r="AB74" s="92"/>
      <c r="AC74" s="92"/>
      <c r="AD74" s="92"/>
      <c r="AE74" s="92"/>
      <c r="AF74" s="92"/>
    </row>
    <row r="75" spans="1:32" ht="12.75" customHeight="1" x14ac:dyDescent="0.25">
      <c r="A75" s="4" t="s">
        <v>183</v>
      </c>
      <c r="B75" s="31">
        <v>69.546119854063917</v>
      </c>
      <c r="C75" s="31">
        <v>77.982482921006621</v>
      </c>
      <c r="D75" s="31">
        <v>80.603172404243949</v>
      </c>
      <c r="E75" s="31">
        <v>80.653158452605851</v>
      </c>
      <c r="F75" s="31">
        <v>90.260220726665494</v>
      </c>
      <c r="G75" s="31">
        <v>97.507408269165367</v>
      </c>
      <c r="H75" s="31">
        <v>104.49052980177443</v>
      </c>
      <c r="I75" s="31">
        <v>110.59329532400072</v>
      </c>
      <c r="J75" s="31">
        <v>116.97360053433353</v>
      </c>
      <c r="K75" s="31">
        <v>122.5550321548882</v>
      </c>
      <c r="L75" s="31">
        <v>127.72393150783168</v>
      </c>
      <c r="M75" s="14">
        <v>1.4864177336930906</v>
      </c>
      <c r="N75" s="15">
        <v>1.1380149914274051</v>
      </c>
      <c r="O75" s="15">
        <v>1.4747649453416001</v>
      </c>
      <c r="P75" s="15">
        <v>1.1349100841260507</v>
      </c>
      <c r="Q75" s="15">
        <v>0.88310533644675449</v>
      </c>
      <c r="S75" s="92"/>
      <c r="T75" s="92"/>
      <c r="U75" s="92"/>
      <c r="V75" s="92"/>
      <c r="W75" s="92"/>
      <c r="X75" s="92"/>
      <c r="Y75" s="92"/>
      <c r="Z75" s="92"/>
      <c r="AA75" s="92"/>
      <c r="AB75" s="92"/>
      <c r="AC75" s="92"/>
      <c r="AD75" s="92"/>
      <c r="AE75" s="92"/>
      <c r="AF75" s="92"/>
    </row>
    <row r="76" spans="1:32" ht="12.75" customHeight="1" x14ac:dyDescent="0.25">
      <c r="A76" s="16" t="s">
        <v>148</v>
      </c>
      <c r="B76" s="32">
        <v>42.707907449684534</v>
      </c>
      <c r="C76" s="32">
        <v>47.355681427011376</v>
      </c>
      <c r="D76" s="32">
        <v>44.50082482943813</v>
      </c>
      <c r="E76" s="32">
        <v>45.771671658646909</v>
      </c>
      <c r="F76" s="32">
        <v>49.428274027118071</v>
      </c>
      <c r="G76" s="32">
        <v>52.618644612632409</v>
      </c>
      <c r="H76" s="32">
        <v>55.451297731024653</v>
      </c>
      <c r="I76" s="32">
        <v>57.953898780020516</v>
      </c>
      <c r="J76" s="32">
        <v>60.625171167006314</v>
      </c>
      <c r="K76" s="32">
        <v>62.502217553237038</v>
      </c>
      <c r="L76" s="32">
        <v>64.0794529282024</v>
      </c>
      <c r="M76" s="18">
        <v>0.41208308926996562</v>
      </c>
      <c r="N76" s="19">
        <v>1.0556822627268536</v>
      </c>
      <c r="O76" s="19">
        <v>1.1564609774779244</v>
      </c>
      <c r="P76" s="19">
        <v>0.89604118306698677</v>
      </c>
      <c r="Q76" s="19">
        <v>0.55567410072436818</v>
      </c>
      <c r="S76" s="92"/>
      <c r="T76" s="92"/>
      <c r="U76" s="92"/>
      <c r="V76" s="92"/>
      <c r="W76" s="92"/>
      <c r="X76" s="92"/>
      <c r="Y76" s="92"/>
      <c r="Z76" s="92"/>
      <c r="AA76" s="92"/>
      <c r="AB76" s="92"/>
      <c r="AC76" s="92"/>
      <c r="AD76" s="92"/>
      <c r="AE76" s="92"/>
      <c r="AF76" s="92"/>
    </row>
    <row r="77" spans="1:32" ht="12.75" customHeight="1" x14ac:dyDescent="0.25">
      <c r="A77" s="16" t="s">
        <v>145</v>
      </c>
      <c r="B77" s="32">
        <v>19.47500001350674</v>
      </c>
      <c r="C77" s="32">
        <v>21.674999999996288</v>
      </c>
      <c r="D77" s="32">
        <v>23.463999999999995</v>
      </c>
      <c r="E77" s="32">
        <v>23.811826644920675</v>
      </c>
      <c r="F77" s="32">
        <v>27.650237789301059</v>
      </c>
      <c r="G77" s="32">
        <v>30.59626003632167</v>
      </c>
      <c r="H77" s="32">
        <v>33.504460053507643</v>
      </c>
      <c r="I77" s="32">
        <v>35.919990764838218</v>
      </c>
      <c r="J77" s="32">
        <v>38.366872850640462</v>
      </c>
      <c r="K77" s="32">
        <v>40.892940230347158</v>
      </c>
      <c r="L77" s="32">
        <v>43.330427135386635</v>
      </c>
      <c r="M77" s="18">
        <v>1.8808262297044465</v>
      </c>
      <c r="N77" s="19">
        <v>1.6552194078142124</v>
      </c>
      <c r="O77" s="19">
        <v>1.9390014898548413</v>
      </c>
      <c r="P77" s="19">
        <v>1.36438224169948</v>
      </c>
      <c r="Q77" s="19">
        <v>1.2240376893331018</v>
      </c>
      <c r="S77" s="92"/>
      <c r="T77" s="92"/>
      <c r="U77" s="92"/>
      <c r="V77" s="92"/>
      <c r="W77" s="92"/>
      <c r="X77" s="92"/>
      <c r="Y77" s="92"/>
      <c r="Z77" s="92"/>
      <c r="AA77" s="92"/>
      <c r="AB77" s="92"/>
      <c r="AC77" s="92"/>
      <c r="AD77" s="92"/>
      <c r="AE77" s="92"/>
      <c r="AF77" s="92"/>
    </row>
    <row r="78" spans="1:32" ht="12.75" customHeight="1" x14ac:dyDescent="0.25">
      <c r="A78" s="16" t="s">
        <v>147</v>
      </c>
      <c r="B78" s="206">
        <v>7.3632123908726408</v>
      </c>
      <c r="C78" s="206">
        <v>8.9518014939989605</v>
      </c>
      <c r="D78" s="206">
        <v>12.638347574805826</v>
      </c>
      <c r="E78" s="206">
        <v>11.06966014903827</v>
      </c>
      <c r="F78" s="206">
        <v>13.181708910246362</v>
      </c>
      <c r="G78" s="206">
        <v>14.292503620211292</v>
      </c>
      <c r="H78" s="206">
        <v>15.534772017242139</v>
      </c>
      <c r="I78" s="206">
        <v>16.719405779141983</v>
      </c>
      <c r="J78" s="206">
        <v>17.981556516686748</v>
      </c>
      <c r="K78" s="206">
        <v>19.159874371304003</v>
      </c>
      <c r="L78" s="206">
        <v>20.314051444242644</v>
      </c>
      <c r="M78" s="194">
        <v>5.5509865129167224</v>
      </c>
      <c r="N78" s="194">
        <v>0.42183251606868755</v>
      </c>
      <c r="O78" s="194">
        <v>1.6560701746717976</v>
      </c>
      <c r="P78" s="19">
        <v>1.4734064486551235</v>
      </c>
      <c r="Q78" s="19">
        <v>1.2271306267858328</v>
      </c>
      <c r="S78" s="92"/>
      <c r="T78" s="92"/>
      <c r="U78" s="92"/>
      <c r="V78" s="92"/>
      <c r="W78" s="92"/>
      <c r="X78" s="92"/>
      <c r="Y78" s="92"/>
      <c r="Z78" s="92"/>
      <c r="AA78" s="92"/>
      <c r="AB78" s="92"/>
      <c r="AC78" s="92"/>
      <c r="AD78" s="92"/>
      <c r="AE78" s="92"/>
      <c r="AF78" s="92"/>
    </row>
    <row r="79" spans="1:32" ht="2.1" customHeight="1" x14ac:dyDescent="0.25">
      <c r="A79" s="12"/>
      <c r="B79" s="22"/>
      <c r="C79" s="22"/>
      <c r="D79" s="22"/>
      <c r="E79" s="22"/>
      <c r="F79" s="22"/>
      <c r="G79" s="22"/>
      <c r="H79" s="22"/>
      <c r="I79" s="22"/>
      <c r="J79" s="22"/>
      <c r="K79" s="22"/>
      <c r="L79" s="22"/>
      <c r="M79" s="23"/>
      <c r="N79" s="23"/>
      <c r="O79" s="23"/>
      <c r="P79" s="23"/>
      <c r="Q79" s="23"/>
      <c r="S79" s="92"/>
      <c r="T79" s="92"/>
      <c r="U79" s="92"/>
      <c r="V79" s="92"/>
      <c r="W79" s="92"/>
      <c r="X79" s="92"/>
      <c r="Y79" s="92"/>
      <c r="Z79" s="92"/>
      <c r="AA79" s="92"/>
      <c r="AB79" s="92"/>
      <c r="AC79" s="92"/>
      <c r="AD79" s="92"/>
      <c r="AE79" s="92"/>
      <c r="AF79" s="92"/>
    </row>
    <row r="80" spans="1:32" ht="12.75" customHeight="1" x14ac:dyDescent="0.25">
      <c r="A80" s="30" t="s">
        <v>521</v>
      </c>
      <c r="B80" s="17">
        <v>235.32523956225123</v>
      </c>
      <c r="C80" s="17">
        <v>231.06618956084313</v>
      </c>
      <c r="D80" s="17">
        <v>220.37017541702818</v>
      </c>
      <c r="E80" s="17">
        <v>199.87200092163937</v>
      </c>
      <c r="F80" s="17">
        <v>201.44861093366779</v>
      </c>
      <c r="G80" s="17">
        <v>196.27271347622823</v>
      </c>
      <c r="H80" s="17">
        <v>189.45905436099358</v>
      </c>
      <c r="I80" s="17">
        <v>180.12440168586051</v>
      </c>
      <c r="J80" s="17">
        <v>170.9942494070693</v>
      </c>
      <c r="K80" s="17">
        <v>160.9767788286326</v>
      </c>
      <c r="L80" s="17">
        <v>151.93222846412752</v>
      </c>
      <c r="M80" s="18">
        <v>-0.65444718064820995</v>
      </c>
      <c r="N80" s="19">
        <v>-0.89372662356901333</v>
      </c>
      <c r="O80" s="19">
        <v>-0.61173510555260213</v>
      </c>
      <c r="P80" s="19">
        <v>-1.0201904157556951</v>
      </c>
      <c r="Q80" s="19">
        <v>-1.1749960730320419</v>
      </c>
      <c r="S80" s="92"/>
      <c r="T80" s="92"/>
      <c r="U80" s="92"/>
      <c r="V80" s="92"/>
      <c r="W80" s="92"/>
      <c r="X80" s="92"/>
      <c r="Y80" s="92"/>
      <c r="Z80" s="92"/>
      <c r="AA80" s="92"/>
      <c r="AB80" s="92"/>
      <c r="AC80" s="92"/>
      <c r="AD80" s="92"/>
      <c r="AE80" s="92"/>
      <c r="AF80" s="92"/>
    </row>
    <row r="81" spans="1:32" ht="2.1" customHeight="1" x14ac:dyDescent="0.25">
      <c r="A81" s="36"/>
      <c r="B81" s="41"/>
      <c r="C81" s="41"/>
      <c r="D81" s="41"/>
      <c r="E81" s="41"/>
      <c r="F81" s="41"/>
      <c r="G81" s="41"/>
      <c r="H81" s="41"/>
      <c r="I81" s="41"/>
      <c r="J81" s="41"/>
      <c r="K81" s="41"/>
      <c r="L81" s="41"/>
      <c r="M81" s="42"/>
      <c r="N81" s="42"/>
      <c r="O81" s="42"/>
      <c r="P81" s="42"/>
      <c r="Q81" s="42"/>
      <c r="S81" s="92"/>
      <c r="T81" s="92"/>
      <c r="U81" s="92"/>
      <c r="V81" s="92"/>
      <c r="W81" s="92"/>
      <c r="X81" s="92"/>
      <c r="Y81" s="92"/>
      <c r="Z81" s="92"/>
      <c r="AA81" s="92"/>
      <c r="AB81" s="92"/>
      <c r="AC81" s="92"/>
      <c r="AD81" s="92"/>
      <c r="AE81" s="92"/>
      <c r="AF81" s="92"/>
    </row>
    <row r="82" spans="1:32" ht="12.75" customHeight="1" x14ac:dyDescent="0.25">
      <c r="A82" s="4" t="s">
        <v>63</v>
      </c>
      <c r="B82" s="49">
        <v>8192</v>
      </c>
      <c r="C82" s="49">
        <v>8608.8000001654091</v>
      </c>
      <c r="D82" s="49">
        <v>8620.2769175327321</v>
      </c>
      <c r="E82" s="49">
        <v>8259.9329891327288</v>
      </c>
      <c r="F82" s="49">
        <v>7908.0140771604883</v>
      </c>
      <c r="G82" s="49">
        <v>7642.5096077265152</v>
      </c>
      <c r="H82" s="49">
        <v>7534.1194332111982</v>
      </c>
      <c r="I82" s="49">
        <v>7582.4656842678569</v>
      </c>
      <c r="J82" s="49">
        <v>7729.7892939598469</v>
      </c>
      <c r="K82" s="49">
        <v>7900.1852537477844</v>
      </c>
      <c r="L82" s="49">
        <v>8088.9990642321573</v>
      </c>
      <c r="M82" s="14">
        <v>0.5108920340346268</v>
      </c>
      <c r="N82" s="15">
        <v>-0.85869719055431393</v>
      </c>
      <c r="O82" s="15">
        <v>-0.48317616737135749</v>
      </c>
      <c r="P82" s="15">
        <v>0.25672539973480291</v>
      </c>
      <c r="Q82" s="15">
        <v>0.45526714961492409</v>
      </c>
      <c r="S82" s="92"/>
      <c r="T82" s="92"/>
      <c r="U82" s="92"/>
      <c r="V82" s="92"/>
      <c r="W82" s="92"/>
      <c r="X82" s="92"/>
      <c r="Y82" s="92"/>
      <c r="Z82" s="92"/>
      <c r="AA82" s="92"/>
      <c r="AB82" s="92"/>
      <c r="AC82" s="92"/>
      <c r="AD82" s="92"/>
      <c r="AE82" s="92"/>
      <c r="AF82" s="92"/>
    </row>
    <row r="83" spans="1:32" ht="12.75" customHeight="1" x14ac:dyDescent="0.25">
      <c r="A83" s="16" t="s">
        <v>142</v>
      </c>
      <c r="B83" s="17">
        <v>189.0778264542445</v>
      </c>
      <c r="C83" s="17">
        <v>178.80345282739648</v>
      </c>
      <c r="D83" s="17">
        <v>183.59201369490529</v>
      </c>
      <c r="E83" s="17">
        <v>186.75009249287024</v>
      </c>
      <c r="F83" s="17">
        <v>192.88831817778521</v>
      </c>
      <c r="G83" s="17">
        <v>201.25355812391092</v>
      </c>
      <c r="H83" s="17">
        <v>209.4822410946224</v>
      </c>
      <c r="I83" s="17">
        <v>219.47744475792598</v>
      </c>
      <c r="J83" s="17">
        <v>227.60687259675157</v>
      </c>
      <c r="K83" s="17">
        <v>235.12826841233175</v>
      </c>
      <c r="L83" s="17">
        <v>243.22403772309062</v>
      </c>
      <c r="M83" s="18">
        <v>-0.29399430421076511</v>
      </c>
      <c r="N83" s="19">
        <v>0.49517576571971311</v>
      </c>
      <c r="O83" s="19">
        <v>0.82869087644739103</v>
      </c>
      <c r="P83" s="19">
        <v>0.83326176053244438</v>
      </c>
      <c r="Q83" s="19">
        <v>0.66583777675068845</v>
      </c>
      <c r="S83" s="92"/>
      <c r="T83" s="92"/>
      <c r="U83" s="92"/>
      <c r="V83" s="92"/>
      <c r="W83" s="92"/>
      <c r="X83" s="92"/>
      <c r="Y83" s="92"/>
      <c r="Z83" s="92"/>
      <c r="AA83" s="92"/>
      <c r="AB83" s="92"/>
      <c r="AC83" s="92"/>
      <c r="AD83" s="92"/>
      <c r="AE83" s="92"/>
      <c r="AF83" s="92"/>
    </row>
    <row r="84" spans="1:32" ht="12.75" customHeight="1" x14ac:dyDescent="0.25">
      <c r="A84" s="16" t="s">
        <v>176</v>
      </c>
      <c r="B84" s="17">
        <v>4879.479193031093</v>
      </c>
      <c r="C84" s="17">
        <v>5236.1229912198751</v>
      </c>
      <c r="D84" s="17">
        <v>5250.279492482221</v>
      </c>
      <c r="E84" s="17">
        <v>4889.8739636479413</v>
      </c>
      <c r="F84" s="17">
        <v>4398.7374910844128</v>
      </c>
      <c r="G84" s="17">
        <v>4031.6907011332241</v>
      </c>
      <c r="H84" s="17">
        <v>3870.5909681809667</v>
      </c>
      <c r="I84" s="17">
        <v>3796.2604245295965</v>
      </c>
      <c r="J84" s="17">
        <v>3793.1239592987722</v>
      </c>
      <c r="K84" s="17">
        <v>3822.5066589121279</v>
      </c>
      <c r="L84" s="17">
        <v>3880.8447038133022</v>
      </c>
      <c r="M84" s="18">
        <v>0.73511702010695679</v>
      </c>
      <c r="N84" s="19">
        <v>-1.7540713323325074</v>
      </c>
      <c r="O84" s="19">
        <v>-1.2709578927618481</v>
      </c>
      <c r="P84" s="19">
        <v>-0.2019683398838068</v>
      </c>
      <c r="Q84" s="19">
        <v>0.22889049391006111</v>
      </c>
      <c r="S84" s="92"/>
      <c r="T84" s="92"/>
      <c r="U84" s="92"/>
      <c r="V84" s="92"/>
      <c r="W84" s="92"/>
      <c r="X84" s="92"/>
      <c r="Y84" s="92"/>
      <c r="Z84" s="92"/>
      <c r="AA84" s="92"/>
      <c r="AB84" s="92"/>
      <c r="AC84" s="92"/>
      <c r="AD84" s="92"/>
      <c r="AE84" s="92"/>
      <c r="AF84" s="92"/>
    </row>
    <row r="85" spans="1:32" ht="12.75" customHeight="1" x14ac:dyDescent="0.25">
      <c r="A85" s="16" t="s">
        <v>148</v>
      </c>
      <c r="B85" s="17">
        <v>1739.6429805146633</v>
      </c>
      <c r="C85" s="17">
        <v>1958.7735559527266</v>
      </c>
      <c r="D85" s="17">
        <v>1951.1053487906927</v>
      </c>
      <c r="E85" s="17">
        <v>1921.0437846750622</v>
      </c>
      <c r="F85" s="17">
        <v>1950.9464575721461</v>
      </c>
      <c r="G85" s="17">
        <v>1940.4879365470313</v>
      </c>
      <c r="H85" s="17">
        <v>1957.8048139515695</v>
      </c>
      <c r="I85" s="17">
        <v>2009.4663406562438</v>
      </c>
      <c r="J85" s="17">
        <v>2052.267697569207</v>
      </c>
      <c r="K85" s="17">
        <v>2069.8416911490554</v>
      </c>
      <c r="L85" s="17">
        <v>2097.0923758555518</v>
      </c>
      <c r="M85" s="18">
        <v>1.1537666199421537</v>
      </c>
      <c r="N85" s="19">
        <v>-8.1439498764712681E-4</v>
      </c>
      <c r="O85" s="19">
        <v>3.5098508256892202E-2</v>
      </c>
      <c r="P85" s="19">
        <v>0.47232719491150377</v>
      </c>
      <c r="Q85" s="19">
        <v>0.21629785381906963</v>
      </c>
      <c r="S85" s="92"/>
      <c r="T85" s="92"/>
      <c r="U85" s="92"/>
      <c r="V85" s="92"/>
      <c r="W85" s="92"/>
      <c r="X85" s="92"/>
      <c r="Y85" s="92"/>
      <c r="Z85" s="92"/>
      <c r="AA85" s="92"/>
      <c r="AB85" s="92"/>
      <c r="AC85" s="92"/>
      <c r="AD85" s="92"/>
      <c r="AE85" s="92"/>
      <c r="AF85" s="92"/>
    </row>
    <row r="86" spans="1:32" ht="12.75" customHeight="1" x14ac:dyDescent="0.25">
      <c r="A86" s="16" t="s">
        <v>145</v>
      </c>
      <c r="B86" s="17">
        <v>299.20000000000005</v>
      </c>
      <c r="C86" s="17">
        <v>246.40000000126258</v>
      </c>
      <c r="D86" s="17">
        <v>207.70000327711642</v>
      </c>
      <c r="E86" s="17">
        <v>232.32513982319082</v>
      </c>
      <c r="F86" s="17">
        <v>265.80249855375268</v>
      </c>
      <c r="G86" s="17">
        <v>284.9158615218264</v>
      </c>
      <c r="H86" s="17">
        <v>303.41460908022378</v>
      </c>
      <c r="I86" s="17">
        <v>314.98188437313161</v>
      </c>
      <c r="J86" s="17">
        <v>324.64284659794595</v>
      </c>
      <c r="K86" s="17">
        <v>329.28396284717604</v>
      </c>
      <c r="L86" s="17">
        <v>331.52478494860765</v>
      </c>
      <c r="M86" s="18">
        <v>-3.5843593324883849</v>
      </c>
      <c r="N86" s="19">
        <v>2.4972599430545639</v>
      </c>
      <c r="O86" s="19">
        <v>1.3322632905310439</v>
      </c>
      <c r="P86" s="19">
        <v>0.67854603775225897</v>
      </c>
      <c r="Q86" s="19">
        <v>0.20998945343935205</v>
      </c>
      <c r="S86" s="92"/>
      <c r="T86" s="92"/>
      <c r="U86" s="92"/>
      <c r="V86" s="92"/>
      <c r="W86" s="92"/>
      <c r="X86" s="92"/>
      <c r="Y86" s="92"/>
      <c r="Z86" s="92"/>
      <c r="AA86" s="92"/>
      <c r="AB86" s="92"/>
      <c r="AC86" s="92"/>
      <c r="AD86" s="92"/>
      <c r="AE86" s="92"/>
      <c r="AF86" s="92"/>
    </row>
    <row r="87" spans="1:32" ht="12.75" customHeight="1" x14ac:dyDescent="0.25">
      <c r="A87" s="16" t="s">
        <v>146</v>
      </c>
      <c r="B87" s="207">
        <v>928.4</v>
      </c>
      <c r="C87" s="207">
        <v>846.30000000059863</v>
      </c>
      <c r="D87" s="207">
        <v>840.09999999999991</v>
      </c>
      <c r="E87" s="207">
        <v>945.41448972753926</v>
      </c>
      <c r="F87" s="207">
        <v>1001.5591279365287</v>
      </c>
      <c r="G87" s="207">
        <v>1079.9334457548562</v>
      </c>
      <c r="H87" s="207">
        <v>1081.8170982166753</v>
      </c>
      <c r="I87" s="207">
        <v>1125.366996099614</v>
      </c>
      <c r="J87" s="207">
        <v>1209.2405523413915</v>
      </c>
      <c r="K87" s="207">
        <v>1315.543987342365</v>
      </c>
      <c r="L87" s="207">
        <v>1403.8752343593687</v>
      </c>
      <c r="M87" s="194">
        <v>-0.99443984046281297</v>
      </c>
      <c r="N87" s="194">
        <v>1.7734650039823219</v>
      </c>
      <c r="O87" s="194">
        <v>0.7738207555894494</v>
      </c>
      <c r="P87" s="19">
        <v>1.1197264716874544</v>
      </c>
      <c r="Q87" s="19">
        <v>1.5036316581897191</v>
      </c>
      <c r="S87" s="92"/>
      <c r="T87" s="92"/>
      <c r="U87" s="92"/>
      <c r="V87" s="92"/>
      <c r="W87" s="92"/>
      <c r="X87" s="92"/>
      <c r="Y87" s="92"/>
      <c r="Z87" s="92"/>
      <c r="AA87" s="92"/>
      <c r="AB87" s="92"/>
      <c r="AC87" s="92"/>
      <c r="AD87" s="92"/>
      <c r="AE87" s="92"/>
      <c r="AF87" s="92"/>
    </row>
    <row r="88" spans="1:32" ht="12.75" customHeight="1" x14ac:dyDescent="0.25">
      <c r="A88" s="16" t="s">
        <v>147</v>
      </c>
      <c r="B88" s="17">
        <v>156.19999999999999</v>
      </c>
      <c r="C88" s="17">
        <v>142.40000016354841</v>
      </c>
      <c r="D88" s="17">
        <v>187.50005928779689</v>
      </c>
      <c r="E88" s="17">
        <v>84.525518766126879</v>
      </c>
      <c r="F88" s="17">
        <v>98.080183835862897</v>
      </c>
      <c r="G88" s="17">
        <v>104.22810464566656</v>
      </c>
      <c r="H88" s="17">
        <v>111.00970268713996</v>
      </c>
      <c r="I88" s="17">
        <v>116.91259385134421</v>
      </c>
      <c r="J88" s="17">
        <v>122.90736555577853</v>
      </c>
      <c r="K88" s="17">
        <v>127.88068508472978</v>
      </c>
      <c r="L88" s="17">
        <v>132.43792753223661</v>
      </c>
      <c r="M88" s="18">
        <v>1.8432002866946906</v>
      </c>
      <c r="N88" s="19">
        <v>-6.2744524702467608</v>
      </c>
      <c r="O88" s="19">
        <v>1.2460215866874513</v>
      </c>
      <c r="P88" s="19">
        <v>1.0233339823333631</v>
      </c>
      <c r="Q88" s="19">
        <v>0.74962692091495864</v>
      </c>
      <c r="S88" s="92"/>
      <c r="T88" s="92"/>
      <c r="U88" s="92"/>
      <c r="V88" s="92"/>
      <c r="W88" s="92"/>
      <c r="X88" s="92"/>
      <c r="Y88" s="92"/>
      <c r="Z88" s="92"/>
      <c r="AA88" s="92"/>
      <c r="AB88" s="92"/>
      <c r="AC88" s="92"/>
      <c r="AD88" s="92"/>
      <c r="AE88" s="92"/>
      <c r="AF88" s="92"/>
    </row>
    <row r="89" spans="1:32" ht="2.1" customHeight="1" x14ac:dyDescent="0.25">
      <c r="A89" s="36"/>
      <c r="B89" s="41"/>
      <c r="C89" s="41"/>
      <c r="D89" s="41"/>
      <c r="E89" s="41"/>
      <c r="F89" s="41"/>
      <c r="G89" s="41"/>
      <c r="H89" s="41"/>
      <c r="I89" s="41"/>
      <c r="J89" s="41"/>
      <c r="K89" s="41"/>
      <c r="L89" s="41"/>
      <c r="M89" s="42"/>
      <c r="N89" s="42"/>
      <c r="O89" s="42"/>
      <c r="P89" s="42"/>
      <c r="Q89" s="42"/>
      <c r="S89" s="92"/>
      <c r="T89" s="92"/>
      <c r="U89" s="92"/>
      <c r="V89" s="92"/>
      <c r="W89" s="92"/>
      <c r="X89" s="92"/>
      <c r="Y89" s="92"/>
      <c r="Z89" s="92"/>
      <c r="AA89" s="92"/>
      <c r="AB89" s="92"/>
      <c r="AC89" s="92"/>
      <c r="AD89" s="92"/>
      <c r="AE89" s="92"/>
      <c r="AF89" s="92"/>
    </row>
    <row r="90" spans="1:32" ht="12.75" customHeight="1" x14ac:dyDescent="0.25">
      <c r="A90" s="4" t="s">
        <v>67</v>
      </c>
      <c r="B90" s="32"/>
      <c r="C90" s="32"/>
      <c r="D90" s="32"/>
      <c r="E90" s="32"/>
      <c r="F90" s="32"/>
      <c r="G90" s="32"/>
      <c r="H90" s="32"/>
      <c r="I90" s="32"/>
      <c r="J90" s="32"/>
      <c r="K90" s="32"/>
      <c r="L90" s="32"/>
      <c r="M90" s="18"/>
      <c r="N90" s="19"/>
      <c r="O90" s="19"/>
      <c r="P90" s="19"/>
      <c r="Q90" s="19"/>
      <c r="S90" s="92"/>
      <c r="T90" s="92"/>
      <c r="U90" s="92"/>
      <c r="V90" s="92"/>
      <c r="W90" s="92"/>
      <c r="X90" s="92"/>
      <c r="Y90" s="92"/>
      <c r="Z90" s="92"/>
      <c r="AA90" s="92"/>
      <c r="AB90" s="92"/>
      <c r="AC90" s="92"/>
      <c r="AD90" s="92"/>
      <c r="AE90" s="92"/>
      <c r="AF90" s="92"/>
    </row>
    <row r="91" spans="1:32" ht="12.75" customHeight="1" x14ac:dyDescent="0.25">
      <c r="A91" s="16" t="s">
        <v>177</v>
      </c>
      <c r="B91" s="32">
        <v>40.863054922984816</v>
      </c>
      <c r="C91" s="32">
        <v>40.750461334612659</v>
      </c>
      <c r="D91" s="32">
        <v>38.901369886439944</v>
      </c>
      <c r="E91" s="32">
        <v>34.952258582501585</v>
      </c>
      <c r="F91" s="32">
        <v>31.089859066585749</v>
      </c>
      <c r="G91" s="32">
        <v>27.85711934251902</v>
      </c>
      <c r="H91" s="32">
        <v>25.436149235456359</v>
      </c>
      <c r="I91" s="32">
        <v>24.020235499195827</v>
      </c>
      <c r="J91" s="32">
        <v>23.217379046370127</v>
      </c>
      <c r="K91" s="32">
        <v>22.684202751000566</v>
      </c>
      <c r="L91" s="32">
        <v>22.271594020919846</v>
      </c>
      <c r="M91" s="18">
        <v>-0.49076068142853702</v>
      </c>
      <c r="N91" s="19">
        <v>-2.2165432813197383</v>
      </c>
      <c r="O91" s="19">
        <v>-1.9870950721559422</v>
      </c>
      <c r="P91" s="19">
        <v>-0.90855016640154496</v>
      </c>
      <c r="Q91" s="19">
        <v>-0.41502676663682792</v>
      </c>
      <c r="S91" s="92"/>
      <c r="T91" s="92"/>
      <c r="U91" s="92"/>
      <c r="V91" s="92"/>
      <c r="W91" s="92"/>
      <c r="X91" s="92"/>
      <c r="Y91" s="92"/>
      <c r="Z91" s="92"/>
      <c r="AA91" s="92"/>
      <c r="AB91" s="92"/>
      <c r="AC91" s="92"/>
      <c r="AD91" s="92"/>
      <c r="AE91" s="92"/>
      <c r="AF91" s="92"/>
    </row>
    <row r="92" spans="1:32" ht="12.75" customHeight="1" x14ac:dyDescent="0.25">
      <c r="A92" s="16" t="s">
        <v>178</v>
      </c>
      <c r="B92" s="32">
        <v>29.1525507028826</v>
      </c>
      <c r="C92" s="32">
        <v>28.827828533640577</v>
      </c>
      <c r="D92" s="32">
        <v>27.709858627052586</v>
      </c>
      <c r="E92" s="32">
        <v>26.913892507020581</v>
      </c>
      <c r="F92" s="32">
        <v>24.792513033770444</v>
      </c>
      <c r="G92" s="32">
        <v>23.057485902358742</v>
      </c>
      <c r="H92" s="32">
        <v>21.896363799210008</v>
      </c>
      <c r="I92" s="32">
        <v>21.290122333200014</v>
      </c>
      <c r="J92" s="32">
        <v>20.611995387216158</v>
      </c>
      <c r="K92" s="32">
        <v>19.881883740083271</v>
      </c>
      <c r="L92" s="32">
        <v>19.337820464330459</v>
      </c>
      <c r="M92" s="18">
        <v>-0.50625573069197349</v>
      </c>
      <c r="N92" s="19">
        <v>-1.106300417658479</v>
      </c>
      <c r="O92" s="19">
        <v>-1.2345276773801928</v>
      </c>
      <c r="P92" s="19">
        <v>-0.60265053067537488</v>
      </c>
      <c r="Q92" s="19">
        <v>-0.63607262611860005</v>
      </c>
      <c r="S92" s="92"/>
      <c r="T92" s="92"/>
      <c r="U92" s="92"/>
      <c r="V92" s="92"/>
      <c r="W92" s="92"/>
      <c r="X92" s="92"/>
      <c r="Y92" s="92"/>
      <c r="Z92" s="92"/>
      <c r="AA92" s="92"/>
      <c r="AB92" s="92"/>
      <c r="AC92" s="92"/>
      <c r="AD92" s="92"/>
      <c r="AE92" s="92"/>
      <c r="AF92" s="92"/>
    </row>
    <row r="93" spans="1:32" ht="2.1" customHeight="1" thickBot="1" x14ac:dyDescent="0.3">
      <c r="A93" s="27"/>
      <c r="B93" s="27">
        <v>0</v>
      </c>
      <c r="C93" s="27">
        <v>0</v>
      </c>
      <c r="D93" s="27">
        <v>0</v>
      </c>
      <c r="E93" s="27">
        <v>0</v>
      </c>
      <c r="F93" s="27">
        <v>0</v>
      </c>
      <c r="G93" s="27">
        <v>0</v>
      </c>
      <c r="H93" s="27">
        <v>0</v>
      </c>
      <c r="I93" s="27">
        <v>0</v>
      </c>
      <c r="J93" s="27">
        <v>0</v>
      </c>
      <c r="K93" s="27">
        <v>0</v>
      </c>
      <c r="L93" s="27">
        <v>0</v>
      </c>
      <c r="M93" s="28">
        <v>0</v>
      </c>
      <c r="N93" s="28">
        <v>0</v>
      </c>
      <c r="O93" s="28">
        <v>0</v>
      </c>
      <c r="P93" s="28">
        <v>0</v>
      </c>
      <c r="Q93" s="28">
        <v>0</v>
      </c>
    </row>
    <row r="94" spans="1:32" ht="13.5" customHeight="1" x14ac:dyDescent="0.25">
      <c r="A94" s="187" t="s">
        <v>28</v>
      </c>
      <c r="B94" s="187"/>
      <c r="C94" s="187"/>
      <c r="D94" s="187"/>
      <c r="E94" s="187"/>
      <c r="F94" s="187"/>
      <c r="G94" s="187"/>
      <c r="H94" s="187"/>
      <c r="I94" s="187"/>
      <c r="J94" s="187"/>
      <c r="K94" s="187"/>
      <c r="L94" s="187"/>
      <c r="M94" s="187"/>
      <c r="N94" s="187"/>
      <c r="O94" s="187"/>
    </row>
    <row r="95" spans="1:32"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conditionalFormatting sqref="AO47:AR47 AO31:AR32 AO49:AR49 BB31:BJ49 AO59:AR62 BB59:BJ62">
    <cfRule type="cellIs" dxfId="1" priority="5" stopIfTrue="1" operator="notEqual">
      <formula>0</formula>
    </cfRule>
  </conditionalFormatting>
  <conditionalFormatting sqref="AG59:AR62 AG33:AR49">
    <cfRule type="cellIs" dxfId="0" priority="4" stopIfTrue="1" operator="notEqual">
      <formula>0</formula>
    </cfRule>
  </conditionalFormatting>
  <printOptions gridLinesSet="0"/>
  <pageMargins left="0.47244094488188981" right="0.27559055118110237" top="0.39370078740157483" bottom="0.39370078740157483" header="0.11811023622047245" footer="0.11811023622047245"/>
  <pageSetup paperSize="9" scale="85" orientation="portrait" horizontalDpi="4294967292"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F223"/>
  <sheetViews>
    <sheetView showGridLines="0" workbookViewId="0">
      <selection sqref="A1:F1"/>
    </sheetView>
  </sheetViews>
  <sheetFormatPr baseColWidth="10" defaultColWidth="12" defaultRowHeight="13.5" x14ac:dyDescent="0.25"/>
  <cols>
    <col min="1" max="1" width="43.33203125" style="3"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115</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522</v>
      </c>
      <c r="B6" s="33">
        <v>41.554678499651175</v>
      </c>
      <c r="C6" s="33">
        <v>53.254956047346312</v>
      </c>
      <c r="D6" s="33">
        <v>56.317706852684516</v>
      </c>
      <c r="E6" s="33">
        <v>60.573034774725301</v>
      </c>
      <c r="F6" s="33">
        <v>66.158600321646418</v>
      </c>
      <c r="G6" s="33">
        <v>72.040351185783294</v>
      </c>
      <c r="H6" s="33">
        <v>78.492671058687264</v>
      </c>
      <c r="I6" s="33">
        <v>85.753935797682175</v>
      </c>
      <c r="J6" s="33">
        <v>93.78923588621916</v>
      </c>
      <c r="K6" s="33">
        <v>102.6199349177576</v>
      </c>
      <c r="L6" s="33">
        <v>111.93844863160064</v>
      </c>
      <c r="M6" s="14">
        <v>3.086668279805016</v>
      </c>
      <c r="N6" s="15">
        <v>1.6234967853518745</v>
      </c>
      <c r="O6" s="15">
        <v>1.724199270668203</v>
      </c>
      <c r="P6" s="15">
        <v>1.796392821765469</v>
      </c>
      <c r="Q6" s="15">
        <v>1.7847299211207091</v>
      </c>
      <c r="S6" s="92"/>
      <c r="T6" s="92"/>
      <c r="U6" s="92"/>
      <c r="V6" s="92"/>
      <c r="W6" s="92"/>
      <c r="X6" s="92"/>
      <c r="Y6" s="92"/>
      <c r="Z6" s="92"/>
      <c r="AA6" s="92"/>
      <c r="AB6" s="92"/>
      <c r="AC6" s="92"/>
      <c r="AD6" s="92"/>
      <c r="AE6" s="92"/>
      <c r="AF6" s="92"/>
    </row>
    <row r="7" spans="1:32" ht="12.75" customHeight="1" x14ac:dyDescent="0.25">
      <c r="A7" s="16" t="s">
        <v>123</v>
      </c>
      <c r="B7" s="34">
        <v>2.7105521007192936</v>
      </c>
      <c r="C7" s="34">
        <v>3.0463585793862529</v>
      </c>
      <c r="D7" s="34">
        <v>2.0501098333095813</v>
      </c>
      <c r="E7" s="34">
        <v>2.3610339470663435</v>
      </c>
      <c r="F7" s="34">
        <v>2.6224690078733941</v>
      </c>
      <c r="G7" s="34">
        <v>2.8077264499486612</v>
      </c>
      <c r="H7" s="34">
        <v>2.9574302417066445</v>
      </c>
      <c r="I7" s="34">
        <v>3.0859535399188101</v>
      </c>
      <c r="J7" s="34">
        <v>3.2006269575828581</v>
      </c>
      <c r="K7" s="34">
        <v>3.3083212013707834</v>
      </c>
      <c r="L7" s="34">
        <v>3.3981792009722938</v>
      </c>
      <c r="M7" s="18">
        <v>-2.7539573867645384</v>
      </c>
      <c r="N7" s="19">
        <v>2.4927919265666176</v>
      </c>
      <c r="O7" s="19">
        <v>1.2092984563454756</v>
      </c>
      <c r="P7" s="19">
        <v>0.79339064666934522</v>
      </c>
      <c r="Q7" s="19">
        <v>0.60072761641849493</v>
      </c>
      <c r="S7" s="92"/>
      <c r="T7" s="92"/>
      <c r="U7" s="92"/>
      <c r="V7" s="92"/>
      <c r="W7" s="92"/>
      <c r="X7" s="92"/>
      <c r="Y7" s="92"/>
      <c r="Z7" s="92"/>
      <c r="AA7" s="92"/>
      <c r="AB7" s="92"/>
      <c r="AC7" s="92"/>
      <c r="AD7" s="92"/>
      <c r="AE7" s="92"/>
      <c r="AF7" s="92"/>
    </row>
    <row r="8" spans="1:32" ht="12.75" customHeight="1" x14ac:dyDescent="0.25">
      <c r="A8" s="16" t="s">
        <v>124</v>
      </c>
      <c r="B8" s="34">
        <v>0.82185634728296697</v>
      </c>
      <c r="C8" s="34">
        <v>1.4330096777818364</v>
      </c>
      <c r="D8" s="34">
        <v>0.58379416669041839</v>
      </c>
      <c r="E8" s="34">
        <v>0.64609332256476493</v>
      </c>
      <c r="F8" s="34">
        <v>0.71726875847829941</v>
      </c>
      <c r="G8" s="34">
        <v>0.77041268261598395</v>
      </c>
      <c r="H8" s="34">
        <v>0.81640364502010021</v>
      </c>
      <c r="I8" s="34">
        <v>0.84486777511372269</v>
      </c>
      <c r="J8" s="34">
        <v>0.87119764656745413</v>
      </c>
      <c r="K8" s="34">
        <v>0.89720228721096296</v>
      </c>
      <c r="L8" s="34">
        <v>0.92266028976551873</v>
      </c>
      <c r="M8" s="18">
        <v>-3.3623447997422451</v>
      </c>
      <c r="N8" s="19">
        <v>2.0803655018151623</v>
      </c>
      <c r="O8" s="19">
        <v>1.3029988805115522</v>
      </c>
      <c r="P8" s="19">
        <v>0.65171422093781572</v>
      </c>
      <c r="Q8" s="19">
        <v>0.57557255439040222</v>
      </c>
      <c r="S8" s="92"/>
      <c r="T8" s="92"/>
      <c r="U8" s="92"/>
      <c r="V8" s="92"/>
      <c r="W8" s="92"/>
      <c r="X8" s="92"/>
      <c r="Y8" s="92"/>
      <c r="Z8" s="92"/>
      <c r="AA8" s="92"/>
      <c r="AB8" s="92"/>
      <c r="AC8" s="92"/>
      <c r="AD8" s="92"/>
      <c r="AE8" s="92"/>
      <c r="AF8" s="92"/>
    </row>
    <row r="9" spans="1:32" ht="12.75" customHeight="1" x14ac:dyDescent="0.25">
      <c r="A9" s="16" t="s">
        <v>125</v>
      </c>
      <c r="B9" s="209">
        <v>5.4222160683081038</v>
      </c>
      <c r="C9" s="209">
        <v>7.41387119221202</v>
      </c>
      <c r="D9" s="209">
        <v>8.0934016799999959</v>
      </c>
      <c r="E9" s="209">
        <v>8.6339947272377788</v>
      </c>
      <c r="F9" s="209">
        <v>9.384157249811917</v>
      </c>
      <c r="G9" s="209">
        <v>10.232830912929101</v>
      </c>
      <c r="H9" s="209">
        <v>11.16523282541443</v>
      </c>
      <c r="I9" s="209">
        <v>12.192649471593464</v>
      </c>
      <c r="J9" s="209">
        <v>13.270074428495287</v>
      </c>
      <c r="K9" s="209">
        <v>14.362772845005329</v>
      </c>
      <c r="L9" s="209">
        <v>15.38400216946606</v>
      </c>
      <c r="M9" s="194">
        <v>4.0867450142631601</v>
      </c>
      <c r="N9" s="194">
        <v>1.4907397776434461</v>
      </c>
      <c r="O9" s="194">
        <v>1.7530066189575422</v>
      </c>
      <c r="P9" s="19">
        <v>1.7420672233370071</v>
      </c>
      <c r="Q9" s="19">
        <v>1.4891458381161904</v>
      </c>
      <c r="S9" s="92"/>
      <c r="T9" s="92"/>
      <c r="U9" s="92"/>
      <c r="V9" s="92"/>
      <c r="W9" s="92"/>
      <c r="X9" s="92"/>
      <c r="Y9" s="92"/>
      <c r="Z9" s="92"/>
      <c r="AA9" s="92"/>
      <c r="AB9" s="92"/>
      <c r="AC9" s="92"/>
      <c r="AD9" s="92"/>
      <c r="AE9" s="92"/>
      <c r="AF9" s="92"/>
    </row>
    <row r="10" spans="1:32" ht="12.75" customHeight="1" x14ac:dyDescent="0.25">
      <c r="A10" s="16" t="s">
        <v>126</v>
      </c>
      <c r="B10" s="34">
        <v>0.94757938990638158</v>
      </c>
      <c r="C10" s="34">
        <v>1.092537848703321</v>
      </c>
      <c r="D10" s="34">
        <v>1.3321073999999999</v>
      </c>
      <c r="E10" s="34">
        <v>1.4456210689468691</v>
      </c>
      <c r="F10" s="34">
        <v>1.5425823943450871</v>
      </c>
      <c r="G10" s="34">
        <v>1.6278221831035158</v>
      </c>
      <c r="H10" s="34">
        <v>1.7144315168315643</v>
      </c>
      <c r="I10" s="34">
        <v>1.8097385506871513</v>
      </c>
      <c r="J10" s="34">
        <v>1.9124366621360076</v>
      </c>
      <c r="K10" s="34">
        <v>2.0125256438587669</v>
      </c>
      <c r="L10" s="34">
        <v>2.1065220850277626</v>
      </c>
      <c r="M10" s="18">
        <v>3.4647382696549878</v>
      </c>
      <c r="N10" s="19">
        <v>1.4777695402815816</v>
      </c>
      <c r="O10" s="19">
        <v>1.0618344412614444</v>
      </c>
      <c r="P10" s="19">
        <v>1.0989608929516059</v>
      </c>
      <c r="Q10" s="19">
        <v>0.97128786033415793</v>
      </c>
      <c r="S10" s="92"/>
      <c r="T10" s="92"/>
      <c r="U10" s="92"/>
      <c r="V10" s="92"/>
      <c r="W10" s="92"/>
      <c r="X10" s="92"/>
      <c r="Y10" s="92"/>
      <c r="Z10" s="92"/>
      <c r="AA10" s="92"/>
      <c r="AB10" s="92"/>
      <c r="AC10" s="92"/>
      <c r="AD10" s="92"/>
      <c r="AE10" s="92"/>
      <c r="AF10" s="92"/>
    </row>
    <row r="11" spans="1:32" ht="12.75" customHeight="1" x14ac:dyDescent="0.25">
      <c r="A11" s="16" t="s">
        <v>127</v>
      </c>
      <c r="B11" s="34">
        <v>4.1808160966261152</v>
      </c>
      <c r="C11" s="34">
        <v>4.2395124950011569</v>
      </c>
      <c r="D11" s="34">
        <v>4.6229195999999995</v>
      </c>
      <c r="E11" s="34">
        <v>5.0072888041117825</v>
      </c>
      <c r="F11" s="34">
        <v>5.2451685821717433</v>
      </c>
      <c r="G11" s="34">
        <v>5.5043031363882369</v>
      </c>
      <c r="H11" s="34">
        <v>5.7737982253097879</v>
      </c>
      <c r="I11" s="34">
        <v>6.0617705622009241</v>
      </c>
      <c r="J11" s="34">
        <v>6.3640559399633441</v>
      </c>
      <c r="K11" s="34">
        <v>6.6396690655390813</v>
      </c>
      <c r="L11" s="34">
        <v>6.8336126773050712</v>
      </c>
      <c r="M11" s="18">
        <v>1.010268981029272</v>
      </c>
      <c r="N11" s="19">
        <v>1.2708163986973942</v>
      </c>
      <c r="O11" s="19">
        <v>0.96485250012925405</v>
      </c>
      <c r="P11" s="19">
        <v>0.97811018541384964</v>
      </c>
      <c r="Q11" s="19">
        <v>0.7144156162332882</v>
      </c>
      <c r="S11" s="92"/>
      <c r="T11" s="92"/>
      <c r="U11" s="92"/>
      <c r="V11" s="92"/>
      <c r="W11" s="92"/>
      <c r="X11" s="92"/>
      <c r="Y11" s="92"/>
      <c r="Z11" s="92"/>
      <c r="AA11" s="92"/>
      <c r="AB11" s="92"/>
      <c r="AC11" s="92"/>
      <c r="AD11" s="92"/>
      <c r="AE11" s="92"/>
      <c r="AF11" s="92"/>
    </row>
    <row r="12" spans="1:32" ht="12.75" customHeight="1" x14ac:dyDescent="0.25">
      <c r="A12" s="16" t="s">
        <v>128</v>
      </c>
      <c r="B12" s="34">
        <v>3.6783014928282207</v>
      </c>
      <c r="C12" s="34">
        <v>3.6973841408699148</v>
      </c>
      <c r="D12" s="34">
        <v>4.3493907599999995</v>
      </c>
      <c r="E12" s="34">
        <v>4.6307101775358053</v>
      </c>
      <c r="F12" s="34">
        <v>5.0145449396294417</v>
      </c>
      <c r="G12" s="34">
        <v>5.47282379959948</v>
      </c>
      <c r="H12" s="34">
        <v>5.9623550703822392</v>
      </c>
      <c r="I12" s="34">
        <v>6.53283767449369</v>
      </c>
      <c r="J12" s="34">
        <v>7.1711461092481761</v>
      </c>
      <c r="K12" s="34">
        <v>7.7716825163031578</v>
      </c>
      <c r="L12" s="34">
        <v>8.3714728707002077</v>
      </c>
      <c r="M12" s="18">
        <v>1.689967939165915</v>
      </c>
      <c r="N12" s="19">
        <v>1.4332428026576194</v>
      </c>
      <c r="O12" s="19">
        <v>1.746301335439604</v>
      </c>
      <c r="P12" s="19">
        <v>1.8631433051021995</v>
      </c>
      <c r="Q12" s="19">
        <v>1.5596815189179658</v>
      </c>
      <c r="S12" s="92"/>
      <c r="T12" s="92"/>
      <c r="U12" s="92"/>
      <c r="V12" s="92"/>
      <c r="W12" s="92"/>
      <c r="X12" s="92"/>
      <c r="Y12" s="92"/>
      <c r="Z12" s="92"/>
      <c r="AA12" s="92"/>
      <c r="AB12" s="92"/>
      <c r="AC12" s="92"/>
      <c r="AD12" s="92"/>
      <c r="AE12" s="92"/>
      <c r="AF12" s="92"/>
    </row>
    <row r="13" spans="1:32" ht="12.75" customHeight="1" x14ac:dyDescent="0.25">
      <c r="A13" s="16" t="s">
        <v>129</v>
      </c>
      <c r="B13" s="34">
        <v>15.644051221501389</v>
      </c>
      <c r="C13" s="34">
        <v>22.893406130821941</v>
      </c>
      <c r="D13" s="34">
        <v>24.579027719999996</v>
      </c>
      <c r="E13" s="34">
        <v>26.337587118317217</v>
      </c>
      <c r="F13" s="34">
        <v>29.104173206986431</v>
      </c>
      <c r="G13" s="34">
        <v>32.032243611801512</v>
      </c>
      <c r="H13" s="34">
        <v>35.297053514835476</v>
      </c>
      <c r="I13" s="34">
        <v>39.091275088478483</v>
      </c>
      <c r="J13" s="34">
        <v>43.316650158012628</v>
      </c>
      <c r="K13" s="34">
        <v>48.176693460536178</v>
      </c>
      <c r="L13" s="34">
        <v>53.804165905327999</v>
      </c>
      <c r="M13" s="18">
        <v>4.6216456540820516</v>
      </c>
      <c r="N13" s="19">
        <v>1.7042395015432366</v>
      </c>
      <c r="O13" s="19">
        <v>1.9479080811407368</v>
      </c>
      <c r="P13" s="19">
        <v>2.0684785192755184</v>
      </c>
      <c r="Q13" s="19">
        <v>2.1918129657082508</v>
      </c>
      <c r="S13" s="92"/>
      <c r="T13" s="92"/>
      <c r="U13" s="92"/>
      <c r="V13" s="92"/>
      <c r="W13" s="92"/>
      <c r="X13" s="92"/>
      <c r="Y13" s="92"/>
      <c r="Z13" s="92"/>
      <c r="AA13" s="92"/>
      <c r="AB13" s="92"/>
      <c r="AC13" s="92"/>
      <c r="AD13" s="92"/>
      <c r="AE13" s="92"/>
      <c r="AF13" s="92"/>
    </row>
    <row r="14" spans="1:32" ht="12.75" customHeight="1" x14ac:dyDescent="0.25">
      <c r="A14" s="66" t="s">
        <v>130</v>
      </c>
      <c r="B14" s="34">
        <v>0.56906878128133676</v>
      </c>
      <c r="C14" s="34">
        <v>0.50465145025069635</v>
      </c>
      <c r="D14" s="34">
        <v>0.45758855999999998</v>
      </c>
      <c r="E14" s="34">
        <v>0.44570279576902172</v>
      </c>
      <c r="F14" s="34">
        <v>0.43684842314782729</v>
      </c>
      <c r="G14" s="34">
        <v>0.4240712377209539</v>
      </c>
      <c r="H14" s="34">
        <v>0.41050969352288702</v>
      </c>
      <c r="I14" s="34">
        <v>0.39632492857073448</v>
      </c>
      <c r="J14" s="34">
        <v>0.38903265564034822</v>
      </c>
      <c r="K14" s="34">
        <v>0.38115191440159807</v>
      </c>
      <c r="L14" s="34">
        <v>0.37202150114922217</v>
      </c>
      <c r="M14" s="18">
        <v>-2.1567117572262706</v>
      </c>
      <c r="N14" s="19">
        <v>-0.46276754217252636</v>
      </c>
      <c r="O14" s="19">
        <v>-0.61993775279194363</v>
      </c>
      <c r="P14" s="19">
        <v>-0.53592133810643761</v>
      </c>
      <c r="Q14" s="19">
        <v>-0.44611828651800467</v>
      </c>
      <c r="S14" s="92"/>
      <c r="T14" s="92"/>
      <c r="U14" s="92"/>
      <c r="V14" s="92"/>
      <c r="W14" s="92"/>
      <c r="X14" s="92"/>
      <c r="Y14" s="92"/>
      <c r="Z14" s="92"/>
      <c r="AA14" s="92"/>
      <c r="AB14" s="92"/>
      <c r="AC14" s="92"/>
      <c r="AD14" s="92"/>
      <c r="AE14" s="92"/>
      <c r="AF14" s="92"/>
    </row>
    <row r="15" spans="1:32" ht="12.75" customHeight="1" x14ac:dyDescent="0.25">
      <c r="A15" s="66" t="s">
        <v>131</v>
      </c>
      <c r="B15" s="34">
        <v>7.5802370011973688</v>
      </c>
      <c r="C15" s="34">
        <v>8.9342245323191669</v>
      </c>
      <c r="D15" s="34">
        <v>10.249367132684524</v>
      </c>
      <c r="E15" s="34">
        <v>11.065002813175713</v>
      </c>
      <c r="F15" s="34">
        <v>12.09138775920227</v>
      </c>
      <c r="G15" s="34">
        <v>13.168117171675851</v>
      </c>
      <c r="H15" s="34">
        <v>14.395456325664139</v>
      </c>
      <c r="I15" s="34">
        <v>15.738518206625185</v>
      </c>
      <c r="J15" s="34">
        <v>17.29401532857306</v>
      </c>
      <c r="K15" s="34">
        <v>19.069915983531747</v>
      </c>
      <c r="L15" s="34">
        <v>20.745811931886497</v>
      </c>
      <c r="M15" s="18">
        <v>3.0626788279597639</v>
      </c>
      <c r="N15" s="19">
        <v>1.6665087144985824</v>
      </c>
      <c r="O15" s="19">
        <v>1.7594916496961099</v>
      </c>
      <c r="P15" s="19">
        <v>1.8514087601554596</v>
      </c>
      <c r="Q15" s="19">
        <v>1.8364988233589008</v>
      </c>
      <c r="S15" s="92"/>
      <c r="T15" s="92"/>
      <c r="U15" s="92"/>
      <c r="V15" s="92"/>
      <c r="W15" s="92"/>
      <c r="X15" s="92"/>
      <c r="Y15" s="92"/>
      <c r="Z15" s="92"/>
      <c r="AA15" s="92"/>
      <c r="AB15" s="92"/>
      <c r="AC15" s="92"/>
      <c r="AD15" s="92"/>
      <c r="AE15" s="92"/>
      <c r="AF15" s="92"/>
    </row>
    <row r="16" spans="1:32" ht="2.1" customHeight="1" x14ac:dyDescent="0.25">
      <c r="A16" s="11"/>
      <c r="B16" s="215"/>
      <c r="C16" s="215"/>
      <c r="D16" s="215"/>
      <c r="E16" s="215"/>
      <c r="F16" s="215"/>
      <c r="G16" s="215"/>
      <c r="H16" s="215"/>
      <c r="I16" s="215"/>
      <c r="J16" s="215"/>
      <c r="K16" s="215"/>
      <c r="L16" s="215"/>
      <c r="M16" s="195"/>
      <c r="N16" s="195"/>
      <c r="O16" s="195"/>
      <c r="P16" s="21"/>
      <c r="Q16" s="21"/>
      <c r="S16" s="92"/>
      <c r="T16" s="92"/>
      <c r="U16" s="92"/>
      <c r="V16" s="92"/>
      <c r="W16" s="92"/>
      <c r="X16" s="92"/>
      <c r="Y16" s="92"/>
      <c r="Z16" s="92"/>
      <c r="AA16" s="92"/>
      <c r="AB16" s="92"/>
      <c r="AC16" s="92"/>
      <c r="AD16" s="92"/>
      <c r="AE16" s="92"/>
      <c r="AF16" s="92"/>
    </row>
    <row r="17" spans="1:32" ht="12.75" customHeight="1" x14ac:dyDescent="0.25">
      <c r="A17" s="4" t="s">
        <v>77</v>
      </c>
      <c r="B17" s="13">
        <v>12854.400000000001</v>
      </c>
      <c r="C17" s="13">
        <v>12463.8</v>
      </c>
      <c r="D17" s="13">
        <v>12205</v>
      </c>
      <c r="E17" s="13">
        <v>11531.2119738563</v>
      </c>
      <c r="F17" s="13">
        <v>12124.255870444951</v>
      </c>
      <c r="G17" s="13">
        <v>12075.335322178871</v>
      </c>
      <c r="H17" s="13">
        <v>11766.069038156424</v>
      </c>
      <c r="I17" s="13">
        <v>11385.247275687922</v>
      </c>
      <c r="J17" s="13">
        <v>11089.139129468922</v>
      </c>
      <c r="K17" s="13">
        <v>11240.9895885529</v>
      </c>
      <c r="L17" s="13">
        <v>11298.024902739944</v>
      </c>
      <c r="M17" s="14">
        <v>-0.51706321562013935</v>
      </c>
      <c r="N17" s="15">
        <v>-6.635437988189441E-2</v>
      </c>
      <c r="O17" s="15">
        <v>-0.29943259775576658</v>
      </c>
      <c r="P17" s="15">
        <v>-0.59078507614349629</v>
      </c>
      <c r="Q17" s="15">
        <v>0.1867917444439593</v>
      </c>
      <c r="S17" s="92"/>
      <c r="T17" s="92"/>
      <c r="U17" s="92"/>
      <c r="V17" s="92"/>
      <c r="W17" s="92"/>
      <c r="X17" s="92"/>
      <c r="Y17" s="92"/>
      <c r="Z17" s="92"/>
      <c r="AA17" s="92"/>
      <c r="AB17" s="92"/>
      <c r="AC17" s="92"/>
      <c r="AD17" s="92"/>
      <c r="AE17" s="92"/>
      <c r="AF17" s="92"/>
    </row>
    <row r="18" spans="1:32" ht="12.75" customHeight="1" x14ac:dyDescent="0.25">
      <c r="A18" s="74" t="s">
        <v>174</v>
      </c>
      <c r="B18" s="13"/>
      <c r="C18" s="13"/>
      <c r="D18" s="13"/>
      <c r="E18" s="13"/>
      <c r="F18" s="13"/>
      <c r="G18" s="13"/>
      <c r="H18" s="13"/>
      <c r="I18" s="13"/>
      <c r="J18" s="13"/>
      <c r="K18" s="13"/>
      <c r="L18" s="13"/>
      <c r="M18" s="14"/>
      <c r="N18" s="15"/>
      <c r="O18" s="15"/>
      <c r="P18" s="15"/>
      <c r="Q18" s="15"/>
      <c r="S18" s="92"/>
      <c r="T18" s="92"/>
      <c r="U18" s="92"/>
      <c r="V18" s="92"/>
      <c r="W18" s="92"/>
      <c r="X18" s="92"/>
      <c r="Y18" s="92"/>
      <c r="Z18" s="92"/>
      <c r="AA18" s="92"/>
      <c r="AB18" s="92"/>
      <c r="AC18" s="92"/>
      <c r="AD18" s="92"/>
      <c r="AE18" s="92"/>
      <c r="AF18" s="92"/>
    </row>
    <row r="19" spans="1:32" ht="12.75" customHeight="1" x14ac:dyDescent="0.25">
      <c r="A19" s="16" t="s">
        <v>123</v>
      </c>
      <c r="B19" s="17">
        <v>1755.3999999999999</v>
      </c>
      <c r="C19" s="17">
        <v>2045.9</v>
      </c>
      <c r="D19" s="17">
        <v>1576.2</v>
      </c>
      <c r="E19" s="17">
        <v>1682.0296511627921</v>
      </c>
      <c r="F19" s="17">
        <v>1790.3445962168396</v>
      </c>
      <c r="G19" s="17">
        <v>1775.264854553076</v>
      </c>
      <c r="H19" s="17">
        <v>1775.7498619435103</v>
      </c>
      <c r="I19" s="17">
        <v>1788.8985213456465</v>
      </c>
      <c r="J19" s="17">
        <v>1761.9497697077195</v>
      </c>
      <c r="K19" s="17">
        <v>1775.1465299319962</v>
      </c>
      <c r="L19" s="17">
        <v>1771.5459503242105</v>
      </c>
      <c r="M19" s="18">
        <v>-1.0710219189557058</v>
      </c>
      <c r="N19" s="19">
        <v>1.2820610908731433</v>
      </c>
      <c r="O19" s="19">
        <v>-8.1819729662913065E-2</v>
      </c>
      <c r="P19" s="19">
        <v>-7.7987289958547645E-2</v>
      </c>
      <c r="Q19" s="19">
        <v>5.4330394379675795E-2</v>
      </c>
      <c r="S19" s="92"/>
      <c r="T19" s="92"/>
      <c r="U19" s="92"/>
      <c r="V19" s="92"/>
      <c r="W19" s="92"/>
      <c r="X19" s="92"/>
      <c r="Y19" s="92"/>
      <c r="Z19" s="92"/>
      <c r="AA19" s="92"/>
      <c r="AB19" s="92"/>
      <c r="AC19" s="92"/>
      <c r="AD19" s="92"/>
      <c r="AE19" s="92"/>
      <c r="AF19" s="92"/>
    </row>
    <row r="20" spans="1:32" ht="12.75" customHeight="1" x14ac:dyDescent="0.25">
      <c r="A20" s="16" t="s">
        <v>124</v>
      </c>
      <c r="B20" s="17">
        <v>331.20000000000005</v>
      </c>
      <c r="C20" s="17">
        <v>338.9</v>
      </c>
      <c r="D20" s="17">
        <v>273.5</v>
      </c>
      <c r="E20" s="17">
        <v>367.66501845132524</v>
      </c>
      <c r="F20" s="17">
        <v>373.44921380939297</v>
      </c>
      <c r="G20" s="17">
        <v>345.89040617047755</v>
      </c>
      <c r="H20" s="17">
        <v>311.88522714230993</v>
      </c>
      <c r="I20" s="17">
        <v>309.45315563154617</v>
      </c>
      <c r="J20" s="17">
        <v>306.65623166906335</v>
      </c>
      <c r="K20" s="17">
        <v>313.5986272978418</v>
      </c>
      <c r="L20" s="17">
        <v>318.96555475676257</v>
      </c>
      <c r="M20" s="18">
        <v>-1.8960033881727067</v>
      </c>
      <c r="N20" s="19">
        <v>3.1638216276055342</v>
      </c>
      <c r="O20" s="19">
        <v>-1.7853382043821808</v>
      </c>
      <c r="P20" s="19">
        <v>-0.1689361896882513</v>
      </c>
      <c r="Q20" s="19">
        <v>0.39433310011218747</v>
      </c>
      <c r="S20" s="92"/>
      <c r="T20" s="92"/>
      <c r="U20" s="92"/>
      <c r="V20" s="92"/>
      <c r="W20" s="92"/>
      <c r="X20" s="92"/>
      <c r="Y20" s="92"/>
      <c r="Z20" s="92"/>
      <c r="AA20" s="92"/>
      <c r="AB20" s="92"/>
      <c r="AC20" s="92"/>
      <c r="AD20" s="92"/>
      <c r="AE20" s="92"/>
      <c r="AF20" s="92"/>
    </row>
    <row r="21" spans="1:32" ht="12.75" customHeight="1" x14ac:dyDescent="0.25">
      <c r="A21" s="16" t="s">
        <v>125</v>
      </c>
      <c r="B21" s="17">
        <v>621.1</v>
      </c>
      <c r="C21" s="17">
        <v>819.3</v>
      </c>
      <c r="D21" s="17">
        <v>568</v>
      </c>
      <c r="E21" s="17">
        <v>585.89935491545828</v>
      </c>
      <c r="F21" s="17">
        <v>608.03682173723701</v>
      </c>
      <c r="G21" s="17">
        <v>628.49873774215143</v>
      </c>
      <c r="H21" s="17">
        <v>617.76883948122327</v>
      </c>
      <c r="I21" s="17">
        <v>592.9383933707677</v>
      </c>
      <c r="J21" s="17">
        <v>606.31281682652138</v>
      </c>
      <c r="K21" s="17">
        <v>613.80676181252829</v>
      </c>
      <c r="L21" s="17">
        <v>620.97238416042433</v>
      </c>
      <c r="M21" s="18">
        <v>-0.8897251195141509</v>
      </c>
      <c r="N21" s="19">
        <v>0.68346527080840325</v>
      </c>
      <c r="O21" s="19">
        <v>0.15891512785279893</v>
      </c>
      <c r="P21" s="19">
        <v>-0.18700781278432332</v>
      </c>
      <c r="Q21" s="19">
        <v>0.23919119405346745</v>
      </c>
      <c r="S21" s="92"/>
      <c r="T21" s="92"/>
      <c r="U21" s="92"/>
      <c r="V21" s="92"/>
      <c r="W21" s="92"/>
      <c r="X21" s="92"/>
      <c r="Y21" s="92"/>
      <c r="Z21" s="92"/>
      <c r="AA21" s="92"/>
      <c r="AB21" s="92"/>
      <c r="AC21" s="92"/>
      <c r="AD21" s="92"/>
      <c r="AE21" s="92"/>
      <c r="AF21" s="92"/>
    </row>
    <row r="22" spans="1:32" ht="12.75" customHeight="1" x14ac:dyDescent="0.25">
      <c r="A22" s="16" t="s">
        <v>126</v>
      </c>
      <c r="B22" s="207">
        <v>499</v>
      </c>
      <c r="C22" s="207">
        <v>441.70000000000005</v>
      </c>
      <c r="D22" s="207">
        <v>428.1</v>
      </c>
      <c r="E22" s="207">
        <v>383.91192743918697</v>
      </c>
      <c r="F22" s="207">
        <v>360.03408531906132</v>
      </c>
      <c r="G22" s="207">
        <v>287.20721821014558</v>
      </c>
      <c r="H22" s="207">
        <v>193.80045869739703</v>
      </c>
      <c r="I22" s="207">
        <v>174.42205499580638</v>
      </c>
      <c r="J22" s="207">
        <v>173.21120877527983</v>
      </c>
      <c r="K22" s="207">
        <v>172.64021887434797</v>
      </c>
      <c r="L22" s="207">
        <v>171.28050819626048</v>
      </c>
      <c r="M22" s="194">
        <v>-1.5208099107812179</v>
      </c>
      <c r="N22" s="194">
        <v>-1.7166753415860603</v>
      </c>
      <c r="O22" s="194">
        <v>-6.005786508094813</v>
      </c>
      <c r="P22" s="19">
        <v>-1.1168895194975437</v>
      </c>
      <c r="Q22" s="19">
        <v>-0.11202818652452651</v>
      </c>
      <c r="S22" s="92"/>
      <c r="T22" s="92"/>
      <c r="U22" s="92"/>
      <c r="V22" s="92"/>
      <c r="W22" s="92"/>
      <c r="X22" s="92"/>
      <c r="Y22" s="92"/>
      <c r="Z22" s="92"/>
      <c r="AA22" s="92"/>
      <c r="AB22" s="92"/>
      <c r="AC22" s="92"/>
      <c r="AD22" s="92"/>
      <c r="AE22" s="92"/>
      <c r="AF22" s="92"/>
    </row>
    <row r="23" spans="1:32" ht="12.75" customHeight="1" x14ac:dyDescent="0.25">
      <c r="A23" s="16" t="s">
        <v>127</v>
      </c>
      <c r="B23" s="17">
        <v>5991.5</v>
      </c>
      <c r="C23" s="17">
        <v>5606.4</v>
      </c>
      <c r="D23" s="17">
        <v>6295</v>
      </c>
      <c r="E23" s="17">
        <v>5350.7843097978466</v>
      </c>
      <c r="F23" s="17">
        <v>5628.2324161481647</v>
      </c>
      <c r="G23" s="17">
        <v>5528.8849521008169</v>
      </c>
      <c r="H23" s="17">
        <v>5265.5885029524779</v>
      </c>
      <c r="I23" s="17">
        <v>4872.068534254794</v>
      </c>
      <c r="J23" s="17">
        <v>4419.1739653504137</v>
      </c>
      <c r="K23" s="17">
        <v>4278.0968157215848</v>
      </c>
      <c r="L23" s="17">
        <v>4060.1288242176042</v>
      </c>
      <c r="M23" s="18">
        <v>0.49536157221028443</v>
      </c>
      <c r="N23" s="19">
        <v>-1.1133581053094477</v>
      </c>
      <c r="O23" s="19">
        <v>-0.66381215829658391</v>
      </c>
      <c r="P23" s="19">
        <v>-1.7371359774389195</v>
      </c>
      <c r="Q23" s="19">
        <v>-0.84380074515770787</v>
      </c>
      <c r="S23" s="92"/>
      <c r="T23" s="92"/>
      <c r="U23" s="92"/>
      <c r="V23" s="92"/>
      <c r="W23" s="92"/>
      <c r="X23" s="92"/>
      <c r="Y23" s="92"/>
      <c r="Z23" s="92"/>
      <c r="AA23" s="92"/>
      <c r="AB23" s="92"/>
      <c r="AC23" s="92"/>
      <c r="AD23" s="92"/>
      <c r="AE23" s="92"/>
      <c r="AF23" s="92"/>
    </row>
    <row r="24" spans="1:32" ht="12.75" customHeight="1" x14ac:dyDescent="0.25">
      <c r="A24" s="16" t="s">
        <v>128</v>
      </c>
      <c r="B24" s="17">
        <v>517.29999999999995</v>
      </c>
      <c r="C24" s="17">
        <v>439.1</v>
      </c>
      <c r="D24" s="17">
        <v>416.4</v>
      </c>
      <c r="E24" s="17">
        <v>419.78425769449552</v>
      </c>
      <c r="F24" s="17">
        <v>445.73700556034771</v>
      </c>
      <c r="G24" s="17">
        <v>464.92119540132131</v>
      </c>
      <c r="H24" s="17">
        <v>477.87904093636439</v>
      </c>
      <c r="I24" s="17">
        <v>449.89138347148389</v>
      </c>
      <c r="J24" s="17">
        <v>466.68406524267647</v>
      </c>
      <c r="K24" s="17">
        <v>495.09285281918835</v>
      </c>
      <c r="L24" s="17">
        <v>517.89104463051683</v>
      </c>
      <c r="M24" s="18">
        <v>-2.1463963021837951</v>
      </c>
      <c r="N24" s="19">
        <v>0.68315057750614194</v>
      </c>
      <c r="O24" s="19">
        <v>0.69871513870116697</v>
      </c>
      <c r="P24" s="19">
        <v>-0.23677064637744882</v>
      </c>
      <c r="Q24" s="19">
        <v>1.0465622775096772</v>
      </c>
      <c r="S24" s="92"/>
      <c r="T24" s="92"/>
      <c r="U24" s="92"/>
      <c r="V24" s="92"/>
      <c r="W24" s="92"/>
      <c r="X24" s="92"/>
      <c r="Y24" s="92"/>
      <c r="Z24" s="92"/>
      <c r="AA24" s="92"/>
      <c r="AB24" s="92"/>
      <c r="AC24" s="92"/>
      <c r="AD24" s="92"/>
      <c r="AE24" s="92"/>
      <c r="AF24" s="92"/>
    </row>
    <row r="25" spans="1:32" ht="12.75" customHeight="1" x14ac:dyDescent="0.25">
      <c r="A25" s="16" t="s">
        <v>129</v>
      </c>
      <c r="B25" s="17">
        <v>562.90000000000009</v>
      </c>
      <c r="C25" s="17">
        <v>591.29999999999995</v>
      </c>
      <c r="D25" s="17">
        <v>633.60000000000014</v>
      </c>
      <c r="E25" s="17">
        <v>635.47737346507654</v>
      </c>
      <c r="F25" s="17">
        <v>686.4382331671145</v>
      </c>
      <c r="G25" s="17">
        <v>732.60371544720533</v>
      </c>
      <c r="H25" s="17">
        <v>780.43919599423998</v>
      </c>
      <c r="I25" s="17">
        <v>828.82618814323678</v>
      </c>
      <c r="J25" s="17">
        <v>889.1584713818196</v>
      </c>
      <c r="K25" s="17">
        <v>969.15633177117979</v>
      </c>
      <c r="L25" s="17">
        <v>1065.4911094366803</v>
      </c>
      <c r="M25" s="18">
        <v>1.1901854864434736</v>
      </c>
      <c r="N25" s="19">
        <v>0.80420053068586128</v>
      </c>
      <c r="O25" s="19">
        <v>1.2916768523675071</v>
      </c>
      <c r="P25" s="19">
        <v>1.3127280503012928</v>
      </c>
      <c r="Q25" s="19">
        <v>1.8256206696673383</v>
      </c>
      <c r="S25" s="92"/>
      <c r="T25" s="92"/>
      <c r="U25" s="92"/>
      <c r="V25" s="92"/>
      <c r="W25" s="92"/>
      <c r="X25" s="92"/>
      <c r="Y25" s="92"/>
      <c r="Z25" s="92"/>
      <c r="AA25" s="92"/>
      <c r="AB25" s="92"/>
      <c r="AC25" s="92"/>
      <c r="AD25" s="92"/>
      <c r="AE25" s="92"/>
      <c r="AF25" s="92"/>
    </row>
    <row r="26" spans="1:32" ht="12.75" customHeight="1" x14ac:dyDescent="0.25">
      <c r="A26" s="66" t="s">
        <v>130</v>
      </c>
      <c r="B26" s="17">
        <v>47.900000000000006</v>
      </c>
      <c r="C26" s="17">
        <v>48.9</v>
      </c>
      <c r="D26" s="17">
        <v>31.1</v>
      </c>
      <c r="E26" s="17">
        <v>24.376552716888462</v>
      </c>
      <c r="F26" s="17">
        <v>23.056542309094826</v>
      </c>
      <c r="G26" s="17">
        <v>19.184276050295871</v>
      </c>
      <c r="H26" s="17">
        <v>14.367250739209458</v>
      </c>
      <c r="I26" s="17">
        <v>12.900784137055206</v>
      </c>
      <c r="J26" s="17">
        <v>12.663701446646565</v>
      </c>
      <c r="K26" s="17">
        <v>12.579829146756786</v>
      </c>
      <c r="L26" s="17">
        <v>12.184670940456101</v>
      </c>
      <c r="M26" s="18">
        <v>-4.2271331844829563</v>
      </c>
      <c r="N26" s="19">
        <v>-2.9482481840097052</v>
      </c>
      <c r="O26" s="19">
        <v>-4.6198613829118056</v>
      </c>
      <c r="P26" s="19">
        <v>-1.2541848663284116</v>
      </c>
      <c r="Q26" s="19">
        <v>-0.38486813602588432</v>
      </c>
      <c r="S26" s="92"/>
      <c r="T26" s="92"/>
      <c r="U26" s="92"/>
      <c r="V26" s="92"/>
      <c r="W26" s="92"/>
      <c r="X26" s="92"/>
      <c r="Y26" s="92"/>
      <c r="Z26" s="92"/>
      <c r="AA26" s="92"/>
      <c r="AB26" s="92"/>
      <c r="AC26" s="92"/>
      <c r="AD26" s="92"/>
      <c r="AE26" s="92"/>
      <c r="AF26" s="92"/>
    </row>
    <row r="27" spans="1:32" ht="12.75" customHeight="1" x14ac:dyDescent="0.25">
      <c r="A27" s="66" t="s">
        <v>131</v>
      </c>
      <c r="B27" s="17">
        <v>2528.1</v>
      </c>
      <c r="C27" s="17">
        <v>2132.3000000000002</v>
      </c>
      <c r="D27" s="17">
        <v>1983.1</v>
      </c>
      <c r="E27" s="17">
        <v>2081.2835282132296</v>
      </c>
      <c r="F27" s="17">
        <v>2208.9269561776991</v>
      </c>
      <c r="G27" s="17">
        <v>2292.8799665033812</v>
      </c>
      <c r="H27" s="17">
        <v>2328.5906602696896</v>
      </c>
      <c r="I27" s="17">
        <v>2355.8482603375869</v>
      </c>
      <c r="J27" s="17">
        <v>2453.328899068782</v>
      </c>
      <c r="K27" s="17">
        <v>2610.8716211774749</v>
      </c>
      <c r="L27" s="17">
        <v>2759.5648560770296</v>
      </c>
      <c r="M27" s="18">
        <v>-2.3988271324273058</v>
      </c>
      <c r="N27" s="19">
        <v>1.0842921015361995</v>
      </c>
      <c r="O27" s="19">
        <v>0.52895767031932994</v>
      </c>
      <c r="P27" s="19">
        <v>0.5231900731077932</v>
      </c>
      <c r="Q27" s="19">
        <v>1.1832169789308677</v>
      </c>
      <c r="S27" s="92"/>
      <c r="T27" s="92"/>
      <c r="U27" s="92"/>
      <c r="V27" s="92"/>
      <c r="W27" s="92"/>
      <c r="X27" s="92"/>
      <c r="Y27" s="92"/>
      <c r="Z27" s="92"/>
      <c r="AA27" s="92"/>
      <c r="AB27" s="92"/>
      <c r="AC27" s="92"/>
      <c r="AD27" s="92"/>
      <c r="AE27" s="92"/>
      <c r="AF27" s="92"/>
    </row>
    <row r="28" spans="1:32" ht="12.75" customHeight="1" x14ac:dyDescent="0.25">
      <c r="A28" s="74" t="s">
        <v>175</v>
      </c>
      <c r="B28" s="13"/>
      <c r="C28" s="13"/>
      <c r="D28" s="13"/>
      <c r="E28" s="13"/>
      <c r="F28" s="13"/>
      <c r="G28" s="13"/>
      <c r="H28" s="13"/>
      <c r="I28" s="13"/>
      <c r="J28" s="13"/>
      <c r="K28" s="13"/>
      <c r="L28" s="13"/>
      <c r="M28" s="14"/>
      <c r="N28" s="15"/>
      <c r="O28" s="15"/>
      <c r="P28" s="15"/>
      <c r="Q28" s="15"/>
      <c r="S28" s="92"/>
      <c r="T28" s="92"/>
      <c r="U28" s="92"/>
      <c r="V28" s="92"/>
      <c r="W28" s="92"/>
      <c r="X28" s="92"/>
      <c r="Y28" s="92"/>
      <c r="Z28" s="92"/>
      <c r="AA28" s="92"/>
      <c r="AB28" s="92"/>
      <c r="AC28" s="92"/>
      <c r="AD28" s="92"/>
      <c r="AE28" s="92"/>
      <c r="AF28" s="92"/>
    </row>
    <row r="29" spans="1:32" ht="12.75" customHeight="1" x14ac:dyDescent="0.25">
      <c r="A29" s="16" t="s">
        <v>4</v>
      </c>
      <c r="B29" s="17">
        <v>1114.3999999999999</v>
      </c>
      <c r="C29" s="17">
        <v>1345.7</v>
      </c>
      <c r="D29" s="17">
        <v>1201.8</v>
      </c>
      <c r="E29" s="17">
        <v>1122.1519067994354</v>
      </c>
      <c r="F29" s="17">
        <v>1133.714633522249</v>
      </c>
      <c r="G29" s="17">
        <v>983.856770711168</v>
      </c>
      <c r="H29" s="17">
        <v>702.70588998596384</v>
      </c>
      <c r="I29" s="17">
        <v>483.48219009765324</v>
      </c>
      <c r="J29" s="17">
        <v>321.77613754716384</v>
      </c>
      <c r="K29" s="17">
        <v>232.87687121125802</v>
      </c>
      <c r="L29" s="17">
        <v>196.79503285377166</v>
      </c>
      <c r="M29" s="18">
        <v>0.75790053080324604</v>
      </c>
      <c r="N29" s="19">
        <v>-0.58151168937758957</v>
      </c>
      <c r="O29" s="19">
        <v>-4.6705726624747701</v>
      </c>
      <c r="P29" s="19">
        <v>-7.5135682612611383</v>
      </c>
      <c r="Q29" s="19">
        <v>-4.7980092720872003</v>
      </c>
      <c r="S29" s="92"/>
      <c r="T29" s="92"/>
      <c r="U29" s="92"/>
      <c r="V29" s="92"/>
      <c r="W29" s="92"/>
      <c r="X29" s="92"/>
      <c r="Y29" s="92"/>
      <c r="Z29" s="92"/>
      <c r="AA29" s="92"/>
      <c r="AB29" s="92"/>
      <c r="AC29" s="92"/>
      <c r="AD29" s="92"/>
      <c r="AE29" s="92"/>
      <c r="AF29" s="92"/>
    </row>
    <row r="30" spans="1:32" ht="12.75" customHeight="1" x14ac:dyDescent="0.25">
      <c r="A30" s="16" t="s">
        <v>5</v>
      </c>
      <c r="B30" s="17">
        <v>1664.2</v>
      </c>
      <c r="C30" s="17">
        <v>1677.5</v>
      </c>
      <c r="D30" s="17">
        <v>1164.9000000000001</v>
      </c>
      <c r="E30" s="17">
        <v>1078.826440161441</v>
      </c>
      <c r="F30" s="17">
        <v>832.65543229902414</v>
      </c>
      <c r="G30" s="17">
        <v>652.44979224879921</v>
      </c>
      <c r="H30" s="17">
        <v>501.39076156038652</v>
      </c>
      <c r="I30" s="17">
        <v>401.79400315217043</v>
      </c>
      <c r="J30" s="17">
        <v>325.61218135518595</v>
      </c>
      <c r="K30" s="17">
        <v>296.57467658779615</v>
      </c>
      <c r="L30" s="17">
        <v>234.27864273100832</v>
      </c>
      <c r="M30" s="18">
        <v>-3.5042218273165671</v>
      </c>
      <c r="N30" s="19">
        <v>-3.3019608649012988</v>
      </c>
      <c r="O30" s="19">
        <v>-4.9458460254732888</v>
      </c>
      <c r="P30" s="19">
        <v>-4.224940244035114</v>
      </c>
      <c r="Q30" s="19">
        <v>-3.2383633405729695</v>
      </c>
      <c r="S30" s="92"/>
      <c r="T30" s="92"/>
      <c r="U30" s="92"/>
      <c r="V30" s="92"/>
      <c r="W30" s="92"/>
      <c r="X30" s="92"/>
      <c r="Y30" s="92"/>
      <c r="Z30" s="92"/>
      <c r="AA30" s="92"/>
      <c r="AB30" s="92"/>
      <c r="AC30" s="92"/>
      <c r="AD30" s="92"/>
      <c r="AE30" s="92"/>
      <c r="AF30" s="92"/>
    </row>
    <row r="31" spans="1:32" ht="12.75" customHeight="1" x14ac:dyDescent="0.25">
      <c r="A31" s="16" t="s">
        <v>22</v>
      </c>
      <c r="B31" s="207">
        <v>501.90000000000003</v>
      </c>
      <c r="C31" s="207">
        <v>561.1</v>
      </c>
      <c r="D31" s="207">
        <v>482.1</v>
      </c>
      <c r="E31" s="207">
        <v>496.59000394162001</v>
      </c>
      <c r="F31" s="207">
        <v>593.85816754550763</v>
      </c>
      <c r="G31" s="207">
        <v>591.81914660897678</v>
      </c>
      <c r="H31" s="207">
        <v>516.86655499046242</v>
      </c>
      <c r="I31" s="207">
        <v>490.19449152584201</v>
      </c>
      <c r="J31" s="207">
        <v>482.1124531311707</v>
      </c>
      <c r="K31" s="207">
        <v>505.83452158818432</v>
      </c>
      <c r="L31" s="207">
        <v>521.89111653712007</v>
      </c>
      <c r="M31" s="194">
        <v>-0.40168443364455575</v>
      </c>
      <c r="N31" s="194">
        <v>2.1067751972833282</v>
      </c>
      <c r="O31" s="194">
        <v>-1.3789618878856214</v>
      </c>
      <c r="P31" s="19">
        <v>-0.6936563703172971</v>
      </c>
      <c r="Q31" s="19">
        <v>0.79596695709907017</v>
      </c>
      <c r="S31" s="92"/>
      <c r="T31" s="92"/>
      <c r="U31" s="92"/>
      <c r="V31" s="92"/>
      <c r="W31" s="92"/>
      <c r="X31" s="92"/>
      <c r="Y31" s="92"/>
      <c r="Z31" s="92"/>
      <c r="AA31" s="92"/>
      <c r="AB31" s="92"/>
      <c r="AC31" s="92"/>
      <c r="AD31" s="92"/>
      <c r="AE31" s="92"/>
      <c r="AF31" s="92"/>
    </row>
    <row r="32" spans="1:32" ht="12.75" customHeight="1" x14ac:dyDescent="0.25">
      <c r="A32" s="16" t="s">
        <v>12</v>
      </c>
      <c r="B32" s="17">
        <v>4895.7000000000007</v>
      </c>
      <c r="C32" s="17">
        <v>4949</v>
      </c>
      <c r="D32" s="17">
        <v>4676.3</v>
      </c>
      <c r="E32" s="17">
        <v>4736.137006369052</v>
      </c>
      <c r="F32" s="17">
        <v>5083.3567327760684</v>
      </c>
      <c r="G32" s="17">
        <v>5285.9311366945958</v>
      </c>
      <c r="H32" s="17">
        <v>5398.5316365164217</v>
      </c>
      <c r="I32" s="17">
        <v>5521.5690703891978</v>
      </c>
      <c r="J32" s="17">
        <v>5622.0417613126947</v>
      </c>
      <c r="K32" s="17">
        <v>5857.1621959592321</v>
      </c>
      <c r="L32" s="17">
        <v>6089.5127801553954</v>
      </c>
      <c r="M32" s="18">
        <v>-0.45745118887788871</v>
      </c>
      <c r="N32" s="19">
        <v>0.83813906817642447</v>
      </c>
      <c r="O32" s="19">
        <v>0.60336475516196142</v>
      </c>
      <c r="P32" s="19">
        <v>0.40650302348177458</v>
      </c>
      <c r="Q32" s="19">
        <v>0.80193011792051294</v>
      </c>
      <c r="S32" s="92"/>
      <c r="T32" s="92"/>
      <c r="U32" s="92"/>
      <c r="V32" s="92"/>
      <c r="W32" s="92"/>
      <c r="X32" s="92"/>
      <c r="Y32" s="92"/>
      <c r="Z32" s="92"/>
      <c r="AA32" s="92"/>
      <c r="AB32" s="92"/>
      <c r="AC32" s="92"/>
      <c r="AD32" s="92"/>
      <c r="AE32" s="92"/>
      <c r="AF32" s="92"/>
    </row>
    <row r="33" spans="1:32" ht="12.75" customHeight="1" x14ac:dyDescent="0.25">
      <c r="A33" s="16" t="s">
        <v>434</v>
      </c>
      <c r="B33" s="17">
        <v>344.2</v>
      </c>
      <c r="C33" s="17">
        <v>379.6</v>
      </c>
      <c r="D33" s="17">
        <v>448.90000000000003</v>
      </c>
      <c r="E33" s="17">
        <v>413.58128649644965</v>
      </c>
      <c r="F33" s="17">
        <v>455.6332077967196</v>
      </c>
      <c r="G33" s="17">
        <v>526.5507830374894</v>
      </c>
      <c r="H33" s="17">
        <v>524.85731831825433</v>
      </c>
      <c r="I33" s="17">
        <v>583.79660419439949</v>
      </c>
      <c r="J33" s="17">
        <v>591.10902217057367</v>
      </c>
      <c r="K33" s="17">
        <v>646.84473121909309</v>
      </c>
      <c r="L33" s="17">
        <v>678.22662142328534</v>
      </c>
      <c r="M33" s="18">
        <v>2.691352536733671</v>
      </c>
      <c r="N33" s="19">
        <v>0.14899059267685644</v>
      </c>
      <c r="O33" s="19">
        <v>1.4244330663511606</v>
      </c>
      <c r="P33" s="19">
        <v>1.1958337970892297</v>
      </c>
      <c r="Q33" s="19">
        <v>1.3843040813880325</v>
      </c>
      <c r="S33" s="92"/>
      <c r="T33" s="92"/>
      <c r="U33" s="92"/>
      <c r="V33" s="92"/>
      <c r="W33" s="92"/>
      <c r="X33" s="92"/>
      <c r="Y33" s="92"/>
      <c r="Z33" s="92"/>
      <c r="AA33" s="92"/>
      <c r="AB33" s="92"/>
      <c r="AC33" s="92"/>
      <c r="AD33" s="92"/>
      <c r="AE33" s="92"/>
      <c r="AF33" s="92"/>
    </row>
    <row r="34" spans="1:32" ht="12.75" customHeight="1" x14ac:dyDescent="0.25">
      <c r="A34" s="16" t="s">
        <v>185</v>
      </c>
      <c r="B34" s="17">
        <v>4334.0000000000009</v>
      </c>
      <c r="C34" s="17">
        <v>3550.8999999999983</v>
      </c>
      <c r="D34" s="17">
        <v>4231.0000000000009</v>
      </c>
      <c r="E34" s="17">
        <v>3683.9253300883015</v>
      </c>
      <c r="F34" s="17">
        <v>4025.0376965053824</v>
      </c>
      <c r="G34" s="17">
        <v>4034.7276928778406</v>
      </c>
      <c r="H34" s="17">
        <v>4121.7168767849362</v>
      </c>
      <c r="I34" s="17">
        <v>3904.410916328658</v>
      </c>
      <c r="J34" s="17">
        <v>3746.487573952134</v>
      </c>
      <c r="K34" s="17">
        <v>3701.6965919873383</v>
      </c>
      <c r="L34" s="17">
        <v>3577.320709039363</v>
      </c>
      <c r="M34" s="18">
        <v>-0.24023628340639203</v>
      </c>
      <c r="N34" s="19">
        <v>-0.49779781262032641</v>
      </c>
      <c r="O34" s="19">
        <v>0.23763708847084342</v>
      </c>
      <c r="P34" s="19">
        <v>-0.94996941019860337</v>
      </c>
      <c r="Q34" s="19">
        <v>-0.4609805996462768</v>
      </c>
      <c r="S34" s="92"/>
      <c r="T34" s="92"/>
      <c r="U34" s="92"/>
      <c r="V34" s="92"/>
      <c r="W34" s="92"/>
      <c r="X34" s="92"/>
      <c r="Y34" s="92"/>
      <c r="Z34" s="92"/>
      <c r="AA34" s="92"/>
      <c r="AB34" s="92"/>
      <c r="AC34" s="92"/>
      <c r="AD34" s="92"/>
      <c r="AE34" s="92"/>
      <c r="AF34" s="92"/>
    </row>
    <row r="35" spans="1:32" ht="2.1" customHeight="1" x14ac:dyDescent="0.25">
      <c r="A35" s="8"/>
      <c r="B35" s="8"/>
      <c r="C35" s="8"/>
      <c r="D35" s="8"/>
      <c r="E35" s="8"/>
      <c r="F35" s="8"/>
      <c r="G35" s="8"/>
      <c r="H35" s="8"/>
      <c r="I35" s="8"/>
      <c r="J35" s="8"/>
      <c r="K35" s="8"/>
      <c r="L35" s="8"/>
      <c r="M35" s="9"/>
      <c r="N35" s="9"/>
      <c r="O35" s="9"/>
      <c r="P35" s="9"/>
      <c r="Q35" s="9"/>
      <c r="S35" s="92"/>
      <c r="T35" s="92"/>
      <c r="U35" s="92"/>
      <c r="V35" s="92"/>
      <c r="W35" s="92"/>
      <c r="X35" s="92"/>
      <c r="Y35" s="92"/>
      <c r="Z35" s="92"/>
      <c r="AA35" s="92"/>
      <c r="AB35" s="92"/>
      <c r="AC35" s="92"/>
      <c r="AD35" s="92"/>
      <c r="AE35" s="92"/>
      <c r="AF35" s="92"/>
    </row>
    <row r="36" spans="1:32" ht="12.75" customHeight="1" x14ac:dyDescent="0.25">
      <c r="A36" s="4" t="s">
        <v>78</v>
      </c>
      <c r="B36" s="13">
        <v>3143.2000000000003</v>
      </c>
      <c r="C36" s="13">
        <v>2459.9</v>
      </c>
      <c r="D36" s="13">
        <v>2112.5</v>
      </c>
      <c r="E36" s="13">
        <v>2182.6229648715448</v>
      </c>
      <c r="F36" s="13">
        <v>2281.078680671581</v>
      </c>
      <c r="G36" s="13">
        <v>2375.1293740507626</v>
      </c>
      <c r="H36" s="13">
        <v>2444.2470182258194</v>
      </c>
      <c r="I36" s="13">
        <v>2552.1752578042388</v>
      </c>
      <c r="J36" s="13">
        <v>2631.9164549522866</v>
      </c>
      <c r="K36" s="13">
        <v>2588.2964379234886</v>
      </c>
      <c r="L36" s="13">
        <v>2654.95542340053</v>
      </c>
      <c r="M36" s="14">
        <v>-3.8957773587070421</v>
      </c>
      <c r="N36" s="15">
        <v>0.77071842568439131</v>
      </c>
      <c r="O36" s="15">
        <v>0.69327883645353694</v>
      </c>
      <c r="P36" s="15">
        <v>0.74249455614106008</v>
      </c>
      <c r="Q36" s="15">
        <v>8.7193931359830223E-2</v>
      </c>
      <c r="S36" s="92"/>
      <c r="T36" s="92"/>
      <c r="U36" s="92"/>
      <c r="V36" s="92"/>
      <c r="W36" s="92"/>
      <c r="X36" s="92"/>
      <c r="Y36" s="92"/>
      <c r="Z36" s="92"/>
      <c r="AA36" s="92"/>
      <c r="AB36" s="92"/>
      <c r="AC36" s="92"/>
      <c r="AD36" s="92"/>
      <c r="AE36" s="92"/>
      <c r="AF36" s="92"/>
    </row>
    <row r="37" spans="1:32" ht="12.75" customHeight="1" x14ac:dyDescent="0.25">
      <c r="A37" s="74" t="s">
        <v>174</v>
      </c>
      <c r="B37" s="13"/>
      <c r="C37" s="13"/>
      <c r="D37" s="13"/>
      <c r="E37" s="13"/>
      <c r="F37" s="13"/>
      <c r="G37" s="13"/>
      <c r="H37" s="13"/>
      <c r="I37" s="13"/>
      <c r="J37" s="13"/>
      <c r="K37" s="13"/>
      <c r="L37" s="13"/>
      <c r="M37" s="14"/>
      <c r="N37" s="15"/>
      <c r="O37" s="15"/>
      <c r="P37" s="15"/>
      <c r="Q37" s="15"/>
      <c r="S37" s="92"/>
      <c r="T37" s="92"/>
      <c r="U37" s="92"/>
      <c r="V37" s="92"/>
      <c r="W37" s="92"/>
      <c r="X37" s="92"/>
      <c r="Y37" s="92"/>
      <c r="Z37" s="92"/>
      <c r="AA37" s="92"/>
      <c r="AB37" s="92"/>
      <c r="AC37" s="92"/>
      <c r="AD37" s="92"/>
      <c r="AE37" s="92"/>
      <c r="AF37" s="92"/>
    </row>
    <row r="38" spans="1:32" ht="12.75" customHeight="1" x14ac:dyDescent="0.25">
      <c r="A38" s="16" t="s">
        <v>132</v>
      </c>
      <c r="B38" s="17">
        <v>2309</v>
      </c>
      <c r="C38" s="17">
        <v>1575</v>
      </c>
      <c r="D38" s="17">
        <v>1569.5</v>
      </c>
      <c r="E38" s="17">
        <v>1713.1320018585325</v>
      </c>
      <c r="F38" s="17">
        <v>1772.9754883652336</v>
      </c>
      <c r="G38" s="17">
        <v>1851.6269688142725</v>
      </c>
      <c r="H38" s="17">
        <v>1900.0715186809282</v>
      </c>
      <c r="I38" s="17">
        <v>1969.0076342801949</v>
      </c>
      <c r="J38" s="17">
        <v>2022.7495465904722</v>
      </c>
      <c r="K38" s="17">
        <v>1927.688783970817</v>
      </c>
      <c r="L38" s="17">
        <v>1945.7814938024082</v>
      </c>
      <c r="M38" s="18">
        <v>-3.7870039443503201</v>
      </c>
      <c r="N38" s="19">
        <v>1.2264813926188056</v>
      </c>
      <c r="O38" s="19">
        <v>0.69472534590351298</v>
      </c>
      <c r="P38" s="19">
        <v>0.62762356109344886</v>
      </c>
      <c r="Q38" s="19">
        <v>-0.38718903157498596</v>
      </c>
      <c r="S38" s="92"/>
      <c r="T38" s="92"/>
      <c r="U38" s="92"/>
      <c r="V38" s="92"/>
      <c r="W38" s="92"/>
      <c r="X38" s="92"/>
      <c r="Y38" s="92"/>
      <c r="Z38" s="92"/>
      <c r="AA38" s="92"/>
      <c r="AB38" s="92"/>
      <c r="AC38" s="92"/>
      <c r="AD38" s="92"/>
      <c r="AE38" s="92"/>
      <c r="AF38" s="92"/>
    </row>
    <row r="39" spans="1:32" ht="12.75" customHeight="1" x14ac:dyDescent="0.25">
      <c r="A39" s="16" t="s">
        <v>133</v>
      </c>
      <c r="B39" s="207">
        <v>834.19999999999993</v>
      </c>
      <c r="C39" s="207">
        <v>884.90000000000009</v>
      </c>
      <c r="D39" s="207">
        <v>543</v>
      </c>
      <c r="E39" s="207">
        <v>469.49096301301245</v>
      </c>
      <c r="F39" s="207">
        <v>508.10319230634735</v>
      </c>
      <c r="G39" s="207">
        <v>523.5024052364904</v>
      </c>
      <c r="H39" s="207">
        <v>544.17549954489118</v>
      </c>
      <c r="I39" s="207">
        <v>583.16762352404362</v>
      </c>
      <c r="J39" s="207">
        <v>609.16690836181419</v>
      </c>
      <c r="K39" s="207">
        <v>660.60765395267151</v>
      </c>
      <c r="L39" s="207">
        <v>709.17392959812173</v>
      </c>
      <c r="M39" s="194">
        <v>-4.2027671594755294</v>
      </c>
      <c r="N39" s="194">
        <v>-0.66204633756726805</v>
      </c>
      <c r="O39" s="194">
        <v>0.68822992041008835</v>
      </c>
      <c r="P39" s="19">
        <v>1.1345931879448878</v>
      </c>
      <c r="Q39" s="19">
        <v>1.5316971922918476</v>
      </c>
      <c r="S39" s="92"/>
      <c r="T39" s="92"/>
      <c r="U39" s="92"/>
      <c r="V39" s="92"/>
      <c r="W39" s="92"/>
      <c r="X39" s="92"/>
      <c r="Y39" s="92"/>
      <c r="Z39" s="92"/>
      <c r="AA39" s="92"/>
      <c r="AB39" s="92"/>
      <c r="AC39" s="92"/>
      <c r="AD39" s="92"/>
      <c r="AE39" s="92"/>
      <c r="AF39" s="92"/>
    </row>
    <row r="40" spans="1:32" s="80" customFormat="1" ht="12.75" customHeight="1" x14ac:dyDescent="0.25">
      <c r="A40" s="76" t="s">
        <v>175</v>
      </c>
      <c r="B40" s="77"/>
      <c r="C40" s="77"/>
      <c r="D40" s="77"/>
      <c r="E40" s="77"/>
      <c r="F40" s="77"/>
      <c r="G40" s="77"/>
      <c r="H40" s="77"/>
      <c r="I40" s="77"/>
      <c r="J40" s="77"/>
      <c r="K40" s="77"/>
      <c r="L40" s="77"/>
      <c r="M40" s="78"/>
      <c r="N40" s="79"/>
      <c r="O40" s="79"/>
      <c r="P40" s="79"/>
      <c r="Q40" s="79"/>
      <c r="S40" s="92"/>
      <c r="T40" s="92"/>
      <c r="U40" s="92"/>
      <c r="V40" s="92"/>
      <c r="W40" s="92"/>
      <c r="X40" s="92"/>
      <c r="Y40" s="92"/>
      <c r="Z40" s="92"/>
      <c r="AA40" s="92"/>
      <c r="AB40" s="92"/>
      <c r="AC40" s="92"/>
      <c r="AD40" s="92"/>
      <c r="AE40" s="92"/>
      <c r="AF40" s="92"/>
    </row>
    <row r="41" spans="1:32" ht="12.75" customHeight="1" x14ac:dyDescent="0.25">
      <c r="A41" s="16" t="s">
        <v>4</v>
      </c>
      <c r="B41" s="17">
        <v>14.3</v>
      </c>
      <c r="C41" s="17">
        <v>16.3</v>
      </c>
      <c r="D41" s="17">
        <v>15.7</v>
      </c>
      <c r="E41" s="17">
        <v>0</v>
      </c>
      <c r="F41" s="17">
        <v>0</v>
      </c>
      <c r="G41" s="17">
        <v>0</v>
      </c>
      <c r="H41" s="17">
        <v>0</v>
      </c>
      <c r="I41" s="17">
        <v>0</v>
      </c>
      <c r="J41" s="17">
        <v>0</v>
      </c>
      <c r="K41" s="17">
        <v>0</v>
      </c>
      <c r="L41" s="17">
        <v>0</v>
      </c>
      <c r="M41" s="18">
        <v>0.93838725259502986</v>
      </c>
      <c r="N41" s="19">
        <v>-100</v>
      </c>
      <c r="O41" s="19">
        <v>0</v>
      </c>
      <c r="P41" s="19">
        <v>0</v>
      </c>
      <c r="Q41" s="19">
        <v>0</v>
      </c>
      <c r="S41" s="92"/>
      <c r="T41" s="92"/>
      <c r="U41" s="92"/>
      <c r="V41" s="92"/>
      <c r="W41" s="92"/>
      <c r="X41" s="92"/>
      <c r="Y41" s="92"/>
      <c r="Z41" s="92"/>
      <c r="AA41" s="92"/>
      <c r="AB41" s="92"/>
      <c r="AC41" s="92"/>
      <c r="AD41" s="92"/>
      <c r="AE41" s="92"/>
      <c r="AF41" s="92"/>
    </row>
    <row r="42" spans="1:32" ht="12.75" customHeight="1" x14ac:dyDescent="0.25">
      <c r="A42" s="16" t="s">
        <v>5</v>
      </c>
      <c r="B42" s="17">
        <v>3128.9</v>
      </c>
      <c r="C42" s="17">
        <v>2443.6000000000004</v>
      </c>
      <c r="D42" s="17">
        <v>1989.5</v>
      </c>
      <c r="E42" s="17">
        <v>2087.5741215526796</v>
      </c>
      <c r="F42" s="17">
        <v>2182.7095712165046</v>
      </c>
      <c r="G42" s="17">
        <v>2272.3964839682235</v>
      </c>
      <c r="H42" s="17">
        <v>2338.8263034894098</v>
      </c>
      <c r="I42" s="17">
        <v>2442.9297951537765</v>
      </c>
      <c r="J42" s="17">
        <v>2519.6892567453733</v>
      </c>
      <c r="K42" s="17">
        <v>2481.3434483135807</v>
      </c>
      <c r="L42" s="17">
        <v>2546.9986050488023</v>
      </c>
      <c r="M42" s="18">
        <v>-4.4269983581467942</v>
      </c>
      <c r="N42" s="19">
        <v>0.93114519942556484</v>
      </c>
      <c r="O42" s="19">
        <v>0.69321364158672072</v>
      </c>
      <c r="P42" s="19">
        <v>0.74764460221532492</v>
      </c>
      <c r="Q42" s="19">
        <v>0.10785877787322651</v>
      </c>
      <c r="S42" s="92"/>
      <c r="T42" s="92"/>
      <c r="U42" s="92"/>
      <c r="V42" s="92"/>
      <c r="W42" s="92"/>
      <c r="X42" s="92"/>
      <c r="Y42" s="92"/>
      <c r="Z42" s="92"/>
      <c r="AA42" s="92"/>
      <c r="AB42" s="92"/>
      <c r="AC42" s="92"/>
      <c r="AD42" s="92"/>
      <c r="AE42" s="92"/>
      <c r="AF42" s="92"/>
    </row>
    <row r="43" spans="1:32" ht="12.75" customHeight="1" x14ac:dyDescent="0.25">
      <c r="A43" s="16" t="s">
        <v>22</v>
      </c>
      <c r="B43" s="17">
        <v>0</v>
      </c>
      <c r="C43" s="17">
        <v>0</v>
      </c>
      <c r="D43" s="17">
        <v>107.3</v>
      </c>
      <c r="E43" s="17">
        <v>95.048843318865323</v>
      </c>
      <c r="F43" s="17">
        <v>98.369109455076227</v>
      </c>
      <c r="G43" s="17">
        <v>102.73289008253941</v>
      </c>
      <c r="H43" s="17">
        <v>105.42071473640921</v>
      </c>
      <c r="I43" s="17">
        <v>109.24546265046223</v>
      </c>
      <c r="J43" s="17">
        <v>112.22719820691327</v>
      </c>
      <c r="K43" s="17">
        <v>106.95298960990785</v>
      </c>
      <c r="L43" s="17">
        <v>107.95681835172751</v>
      </c>
      <c r="M43" s="18">
        <v>0</v>
      </c>
      <c r="N43" s="19">
        <v>-0.86525318244334848</v>
      </c>
      <c r="O43" s="19">
        <v>0.69472534590351298</v>
      </c>
      <c r="P43" s="19">
        <v>0.62762356109344886</v>
      </c>
      <c r="Q43" s="19">
        <v>-0.38718903157498596</v>
      </c>
      <c r="S43" s="92"/>
      <c r="T43" s="92"/>
      <c r="U43" s="92"/>
      <c r="V43" s="92"/>
      <c r="W43" s="92"/>
      <c r="X43" s="92"/>
      <c r="Y43" s="92"/>
      <c r="Z43" s="92"/>
      <c r="AA43" s="92"/>
      <c r="AB43" s="92"/>
      <c r="AC43" s="92"/>
      <c r="AD43" s="92"/>
      <c r="AE43" s="92"/>
      <c r="AF43" s="92"/>
    </row>
    <row r="44" spans="1:32" ht="2.1" customHeight="1" x14ac:dyDescent="0.25">
      <c r="A44" s="8"/>
      <c r="B44" s="8"/>
      <c r="C44" s="8"/>
      <c r="D44" s="8"/>
      <c r="E44" s="8"/>
      <c r="F44" s="8"/>
      <c r="G44" s="8"/>
      <c r="H44" s="8"/>
      <c r="I44" s="8"/>
      <c r="J44" s="8"/>
      <c r="K44" s="8"/>
      <c r="L44" s="8"/>
      <c r="M44" s="9"/>
      <c r="N44" s="9"/>
      <c r="O44" s="9"/>
      <c r="P44" s="9"/>
      <c r="Q44" s="9"/>
      <c r="S44" s="92"/>
      <c r="T44" s="92"/>
      <c r="U44" s="92"/>
      <c r="V44" s="92"/>
      <c r="W44" s="92"/>
      <c r="X44" s="92"/>
      <c r="Y44" s="92"/>
      <c r="Z44" s="92"/>
      <c r="AA44" s="92"/>
      <c r="AB44" s="92"/>
      <c r="AC44" s="92"/>
      <c r="AD44" s="92"/>
      <c r="AE44" s="92"/>
      <c r="AF44" s="92"/>
    </row>
    <row r="45" spans="1:32" ht="12.75" customHeight="1" x14ac:dyDescent="0.25">
      <c r="A45" s="4" t="s">
        <v>523</v>
      </c>
      <c r="B45" s="31">
        <v>309.33701003384988</v>
      </c>
      <c r="C45" s="31">
        <v>234.04018940357511</v>
      </c>
      <c r="D45" s="31">
        <v>216.71692052245234</v>
      </c>
      <c r="E45" s="31">
        <v>190.36873448295202</v>
      </c>
      <c r="F45" s="31">
        <v>183.26046517761679</v>
      </c>
      <c r="G45" s="31">
        <v>167.61905131525597</v>
      </c>
      <c r="H45" s="31">
        <v>149.90022481664803</v>
      </c>
      <c r="I45" s="31">
        <v>132.76646919797295</v>
      </c>
      <c r="J45" s="31">
        <v>118.23466760004061</v>
      </c>
      <c r="K45" s="31">
        <v>109.54001868702932</v>
      </c>
      <c r="L45" s="31">
        <v>100.93069040042485</v>
      </c>
      <c r="M45" s="14">
        <v>-3.4958269149252819</v>
      </c>
      <c r="N45" s="15">
        <v>-1.6628547714738318</v>
      </c>
      <c r="O45" s="15">
        <v>-1.9893318236297697</v>
      </c>
      <c r="P45" s="15">
        <v>-2.3450515600180966</v>
      </c>
      <c r="Q45" s="15">
        <v>-1.5699193561893754</v>
      </c>
      <c r="S45" s="92"/>
      <c r="T45" s="92"/>
      <c r="U45" s="92"/>
      <c r="V45" s="92"/>
      <c r="W45" s="92"/>
      <c r="X45" s="92"/>
      <c r="Y45" s="92"/>
      <c r="Z45" s="92"/>
      <c r="AA45" s="92"/>
      <c r="AB45" s="92"/>
      <c r="AC45" s="92"/>
      <c r="AD45" s="92"/>
      <c r="AE45" s="92"/>
      <c r="AF45" s="92"/>
    </row>
    <row r="46" spans="1:32" ht="12.75" customHeight="1" x14ac:dyDescent="0.25">
      <c r="A46" s="16" t="s">
        <v>123</v>
      </c>
      <c r="B46" s="32">
        <v>647.61714026237416</v>
      </c>
      <c r="C46" s="32">
        <v>671.58870063555867</v>
      </c>
      <c r="D46" s="32">
        <v>768.83685663585743</v>
      </c>
      <c r="E46" s="32">
        <v>712.41231124726733</v>
      </c>
      <c r="F46" s="32">
        <v>682.69428193115664</v>
      </c>
      <c r="G46" s="32">
        <v>632.27842391324714</v>
      </c>
      <c r="H46" s="32">
        <v>600.43677003815924</v>
      </c>
      <c r="I46" s="32">
        <v>579.69068497146316</v>
      </c>
      <c r="J46" s="32">
        <v>550.50144645359092</v>
      </c>
      <c r="K46" s="32">
        <v>536.57018828657704</v>
      </c>
      <c r="L46" s="32">
        <v>521.32210973963117</v>
      </c>
      <c r="M46" s="18">
        <v>1.7305953256135709</v>
      </c>
      <c r="N46" s="19">
        <v>-1.1812838863448527</v>
      </c>
      <c r="O46" s="19">
        <v>-1.2756912711585411</v>
      </c>
      <c r="P46" s="19">
        <v>-0.86451892434347144</v>
      </c>
      <c r="Q46" s="19">
        <v>-0.54313446332335813</v>
      </c>
      <c r="S46" s="92"/>
      <c r="T46" s="92"/>
      <c r="U46" s="92"/>
      <c r="V46" s="92"/>
      <c r="W46" s="92"/>
      <c r="X46" s="92"/>
      <c r="Y46" s="92"/>
      <c r="Z46" s="92"/>
      <c r="AA46" s="92"/>
      <c r="AB46" s="92"/>
      <c r="AC46" s="92"/>
      <c r="AD46" s="92"/>
      <c r="AE46" s="92"/>
      <c r="AF46" s="92"/>
    </row>
    <row r="47" spans="1:32" ht="12.75" customHeight="1" x14ac:dyDescent="0.25">
      <c r="A47" s="16" t="s">
        <v>124</v>
      </c>
      <c r="B47" s="32">
        <v>402.99013458366238</v>
      </c>
      <c r="C47" s="32">
        <v>236.49526256137025</v>
      </c>
      <c r="D47" s="32">
        <v>468.48703807798574</v>
      </c>
      <c r="E47" s="32">
        <v>569.05868797997084</v>
      </c>
      <c r="F47" s="32">
        <v>520.65450975680756</v>
      </c>
      <c r="G47" s="32">
        <v>448.96769481518044</v>
      </c>
      <c r="H47" s="32">
        <v>382.02331535968483</v>
      </c>
      <c r="I47" s="32">
        <v>366.27406648323461</v>
      </c>
      <c r="J47" s="32">
        <v>351.99387059560877</v>
      </c>
      <c r="K47" s="32">
        <v>349.52945591867848</v>
      </c>
      <c r="L47" s="32">
        <v>345.7020512260512</v>
      </c>
      <c r="M47" s="18">
        <v>1.5173602965954824</v>
      </c>
      <c r="N47" s="19">
        <v>1.0613756332711333</v>
      </c>
      <c r="O47" s="19">
        <v>-3.0486136827365451</v>
      </c>
      <c r="P47" s="19">
        <v>-0.81533674510965159</v>
      </c>
      <c r="Q47" s="19">
        <v>-0.18020225952996016</v>
      </c>
      <c r="S47" s="92"/>
      <c r="T47" s="92"/>
      <c r="U47" s="92"/>
      <c r="V47" s="92"/>
      <c r="W47" s="92"/>
      <c r="X47" s="92"/>
      <c r="Y47" s="92"/>
      <c r="Z47" s="92"/>
      <c r="AA47" s="92"/>
      <c r="AB47" s="92"/>
      <c r="AC47" s="92"/>
      <c r="AD47" s="92"/>
      <c r="AE47" s="92"/>
      <c r="AF47" s="92"/>
    </row>
    <row r="48" spans="1:32" ht="12.75" customHeight="1" x14ac:dyDescent="0.25">
      <c r="A48" s="16" t="s">
        <v>125</v>
      </c>
      <c r="B48" s="32">
        <v>114.54726115217355</v>
      </c>
      <c r="C48" s="32">
        <v>110.50906857683775</v>
      </c>
      <c r="D48" s="32">
        <v>70.180626448284755</v>
      </c>
      <c r="E48" s="32">
        <v>67.859591466637539</v>
      </c>
      <c r="F48" s="32">
        <v>64.793971962631346</v>
      </c>
      <c r="G48" s="32">
        <v>61.41983025909753</v>
      </c>
      <c r="H48" s="32">
        <v>55.32968717634359</v>
      </c>
      <c r="I48" s="32">
        <v>48.630807828290358</v>
      </c>
      <c r="J48" s="32">
        <v>45.690234828266306</v>
      </c>
      <c r="K48" s="32">
        <v>42.735951367912939</v>
      </c>
      <c r="L48" s="32">
        <v>40.364813870926326</v>
      </c>
      <c r="M48" s="18">
        <v>-4.7810796015336781</v>
      </c>
      <c r="N48" s="19">
        <v>-0.79541691055136088</v>
      </c>
      <c r="O48" s="19">
        <v>-1.566628391703706</v>
      </c>
      <c r="P48" s="19">
        <v>-1.8960446634986861</v>
      </c>
      <c r="Q48" s="19">
        <v>-1.2316141137462155</v>
      </c>
      <c r="S48" s="92"/>
      <c r="T48" s="92"/>
      <c r="U48" s="92"/>
      <c r="V48" s="92"/>
      <c r="W48" s="92"/>
      <c r="X48" s="92"/>
      <c r="Y48" s="92"/>
      <c r="Z48" s="92"/>
      <c r="AA48" s="92"/>
      <c r="AB48" s="92"/>
      <c r="AC48" s="92"/>
      <c r="AD48" s="92"/>
      <c r="AE48" s="92"/>
      <c r="AF48" s="92"/>
    </row>
    <row r="49" spans="1:32" ht="12.75" customHeight="1" x14ac:dyDescent="0.25">
      <c r="A49" s="16" t="s">
        <v>126</v>
      </c>
      <c r="B49" s="32">
        <v>526.6049529098558</v>
      </c>
      <c r="C49" s="32">
        <v>404.28805329191283</v>
      </c>
      <c r="D49" s="32">
        <v>321.37048409159803</v>
      </c>
      <c r="E49" s="32">
        <v>265.5688518145808</v>
      </c>
      <c r="F49" s="32">
        <v>233.39698847782844</v>
      </c>
      <c r="G49" s="32">
        <v>176.43648132535716</v>
      </c>
      <c r="H49" s="32">
        <v>113.04065329804429</v>
      </c>
      <c r="I49" s="32">
        <v>96.379698011947056</v>
      </c>
      <c r="J49" s="32">
        <v>90.570951814853615</v>
      </c>
      <c r="K49" s="32">
        <v>85.782866618947466</v>
      </c>
      <c r="L49" s="32">
        <v>81.30961902258106</v>
      </c>
      <c r="M49" s="18">
        <v>-4.8185964260042073</v>
      </c>
      <c r="N49" s="19">
        <v>-3.1479257933429539</v>
      </c>
      <c r="O49" s="19">
        <v>-6.993363012289322</v>
      </c>
      <c r="P49" s="19">
        <v>-2.1917637855797589</v>
      </c>
      <c r="Q49" s="19">
        <v>-1.07289514654616</v>
      </c>
      <c r="S49" s="92"/>
      <c r="T49" s="92"/>
      <c r="U49" s="92"/>
      <c r="V49" s="92"/>
      <c r="W49" s="92"/>
      <c r="X49" s="92"/>
      <c r="Y49" s="92"/>
      <c r="Z49" s="92"/>
      <c r="AA49" s="92"/>
      <c r="AB49" s="92"/>
      <c r="AC49" s="92"/>
      <c r="AD49" s="92"/>
      <c r="AE49" s="92"/>
      <c r="AF49" s="92"/>
    </row>
    <row r="50" spans="1:32" ht="12.75" customHeight="1" x14ac:dyDescent="0.25">
      <c r="A50" s="16" t="s">
        <v>127</v>
      </c>
      <c r="B50" s="32">
        <v>1433.0934108379204</v>
      </c>
      <c r="C50" s="32">
        <v>1322.4161991763324</v>
      </c>
      <c r="D50" s="32">
        <v>1361.6935929407036</v>
      </c>
      <c r="E50" s="32">
        <v>1068.5991000567012</v>
      </c>
      <c r="F50" s="32">
        <v>1073.0317487370091</v>
      </c>
      <c r="G50" s="32">
        <v>1004.4659269490579</v>
      </c>
      <c r="H50" s="32">
        <v>911.97999955565774</v>
      </c>
      <c r="I50" s="32">
        <v>803.73687592785268</v>
      </c>
      <c r="J50" s="32">
        <v>694.39583923202713</v>
      </c>
      <c r="K50" s="32">
        <v>644.3238019083775</v>
      </c>
      <c r="L50" s="32">
        <v>594.14090554204074</v>
      </c>
      <c r="M50" s="18">
        <v>-0.50975748704885637</v>
      </c>
      <c r="N50" s="19">
        <v>-2.3542562297715453</v>
      </c>
      <c r="O50" s="19">
        <v>-1.6131006167950934</v>
      </c>
      <c r="P50" s="19">
        <v>-2.6889453148480236</v>
      </c>
      <c r="Q50" s="19">
        <v>-1.5471631859817259</v>
      </c>
      <c r="S50" s="92"/>
      <c r="T50" s="92"/>
      <c r="U50" s="92"/>
      <c r="V50" s="92"/>
      <c r="W50" s="92"/>
      <c r="X50" s="92"/>
      <c r="Y50" s="92"/>
      <c r="Z50" s="92"/>
      <c r="AA50" s="92"/>
      <c r="AB50" s="92"/>
      <c r="AC50" s="92"/>
      <c r="AD50" s="92"/>
      <c r="AE50" s="92"/>
      <c r="AF50" s="92"/>
    </row>
    <row r="51" spans="1:32" ht="12.75" customHeight="1" x14ac:dyDescent="0.25">
      <c r="A51" s="16" t="s">
        <v>128</v>
      </c>
      <c r="B51" s="206">
        <v>140.63556263906239</v>
      </c>
      <c r="C51" s="206">
        <v>118.75963742752714</v>
      </c>
      <c r="D51" s="206">
        <v>95.737546469611758</v>
      </c>
      <c r="E51" s="206">
        <v>90.652241578608212</v>
      </c>
      <c r="F51" s="206">
        <v>88.888824594577514</v>
      </c>
      <c r="G51" s="206">
        <v>84.950879550579685</v>
      </c>
      <c r="H51" s="206">
        <v>80.149376428487031</v>
      </c>
      <c r="I51" s="206">
        <v>68.866150651194857</v>
      </c>
      <c r="J51" s="206">
        <v>65.078030503495583</v>
      </c>
      <c r="K51" s="206">
        <v>63.704719252311229</v>
      </c>
      <c r="L51" s="206">
        <v>61.863790593303243</v>
      </c>
      <c r="M51" s="194">
        <v>-3.772608369435948</v>
      </c>
      <c r="N51" s="194">
        <v>-0.73949348795918635</v>
      </c>
      <c r="O51" s="194">
        <v>-1.0296061704343606</v>
      </c>
      <c r="P51" s="19">
        <v>-2.0615051561779896</v>
      </c>
      <c r="Q51" s="19">
        <v>-0.50523912022379935</v>
      </c>
      <c r="S51" s="92"/>
      <c r="T51" s="92"/>
      <c r="U51" s="92"/>
      <c r="V51" s="92"/>
      <c r="W51" s="92"/>
      <c r="X51" s="92"/>
      <c r="Y51" s="92"/>
      <c r="Z51" s="92"/>
      <c r="AA51" s="92"/>
      <c r="AB51" s="92"/>
      <c r="AC51" s="92"/>
      <c r="AD51" s="92"/>
      <c r="AE51" s="92"/>
      <c r="AF51" s="92"/>
    </row>
    <row r="52" spans="1:32" ht="12.75" customHeight="1" x14ac:dyDescent="0.25">
      <c r="A52" s="16" t="s">
        <v>129</v>
      </c>
      <c r="B52" s="32">
        <v>35.981728263989766</v>
      </c>
      <c r="C52" s="32">
        <v>25.828397776245215</v>
      </c>
      <c r="D52" s="32">
        <v>25.778074186573246</v>
      </c>
      <c r="E52" s="32">
        <v>24.128154587977267</v>
      </c>
      <c r="F52" s="32">
        <v>23.585560334774794</v>
      </c>
      <c r="G52" s="32">
        <v>22.870821173990294</v>
      </c>
      <c r="H52" s="32">
        <v>22.110604661837247</v>
      </c>
      <c r="I52" s="32">
        <v>21.202331882684476</v>
      </c>
      <c r="J52" s="32">
        <v>20.526944446034104</v>
      </c>
      <c r="K52" s="32">
        <v>20.116705032176231</v>
      </c>
      <c r="L52" s="32">
        <v>19.803134041915687</v>
      </c>
      <c r="M52" s="18">
        <v>-3.2798759245139975</v>
      </c>
      <c r="N52" s="19">
        <v>-0.88495718100690679</v>
      </c>
      <c r="O52" s="19">
        <v>-0.64369268690724901</v>
      </c>
      <c r="P52" s="19">
        <v>-0.74043473552072303</v>
      </c>
      <c r="Q52" s="19">
        <v>-0.35833819306426706</v>
      </c>
      <c r="S52" s="92"/>
      <c r="T52" s="92"/>
      <c r="U52" s="92"/>
      <c r="V52" s="92"/>
      <c r="W52" s="92"/>
      <c r="X52" s="92"/>
      <c r="Y52" s="92"/>
      <c r="Z52" s="92"/>
      <c r="AA52" s="92"/>
      <c r="AB52" s="92"/>
      <c r="AC52" s="92"/>
      <c r="AD52" s="92"/>
      <c r="AE52" s="92"/>
      <c r="AF52" s="92"/>
    </row>
    <row r="53" spans="1:32" ht="12.75" customHeight="1" x14ac:dyDescent="0.25">
      <c r="A53" s="66" t="s">
        <v>130</v>
      </c>
      <c r="B53" s="32">
        <v>84.172601934245208</v>
      </c>
      <c r="C53" s="32">
        <v>96.898562316045826</v>
      </c>
      <c r="D53" s="32">
        <v>67.964985837932673</v>
      </c>
      <c r="E53" s="32">
        <v>54.692393559768504</v>
      </c>
      <c r="F53" s="32">
        <v>52.77927328420872</v>
      </c>
      <c r="G53" s="32">
        <v>45.238333430477667</v>
      </c>
      <c r="H53" s="32">
        <v>34.998566333266005</v>
      </c>
      <c r="I53" s="32">
        <v>32.551028731852092</v>
      </c>
      <c r="J53" s="32">
        <v>32.551769788585219</v>
      </c>
      <c r="K53" s="32">
        <v>33.004764429707514</v>
      </c>
      <c r="L53" s="32">
        <v>32.752598714902469</v>
      </c>
      <c r="M53" s="18">
        <v>-2.1160587143386311</v>
      </c>
      <c r="N53" s="19">
        <v>-2.4970361144913689</v>
      </c>
      <c r="O53" s="19">
        <v>-4.0248753519292801</v>
      </c>
      <c r="P53" s="19">
        <v>-0.72213359625392659</v>
      </c>
      <c r="Q53" s="19">
        <v>6.1524623086417485E-2</v>
      </c>
      <c r="S53" s="92"/>
      <c r="T53" s="92"/>
      <c r="U53" s="92"/>
      <c r="V53" s="92"/>
      <c r="W53" s="92"/>
      <c r="X53" s="92"/>
      <c r="Y53" s="92"/>
      <c r="Z53" s="92"/>
      <c r="AA53" s="92"/>
      <c r="AB53" s="92"/>
      <c r="AC53" s="92"/>
      <c r="AD53" s="92"/>
      <c r="AE53" s="92"/>
      <c r="AF53" s="92"/>
    </row>
    <row r="54" spans="1:32" ht="12.75" customHeight="1" x14ac:dyDescent="0.25">
      <c r="A54" s="66" t="s">
        <v>131</v>
      </c>
      <c r="B54" s="32">
        <v>333.51199963809353</v>
      </c>
      <c r="C54" s="32">
        <v>238.66648888065194</v>
      </c>
      <c r="D54" s="32">
        <v>193.48511711284405</v>
      </c>
      <c r="E54" s="32">
        <v>188.09606860062698</v>
      </c>
      <c r="F54" s="32">
        <v>182.68597452733027</v>
      </c>
      <c r="G54" s="32">
        <v>174.12359995059006</v>
      </c>
      <c r="H54" s="32">
        <v>161.75872494700229</v>
      </c>
      <c r="I54" s="32">
        <v>149.68678940472833</v>
      </c>
      <c r="J54" s="32">
        <v>141.85999332470857</v>
      </c>
      <c r="K54" s="32">
        <v>136.91049417481187</v>
      </c>
      <c r="L54" s="32">
        <v>133.01792502204043</v>
      </c>
      <c r="M54" s="18">
        <v>-5.2992082318215612</v>
      </c>
      <c r="N54" s="19">
        <v>-0.57267296804434098</v>
      </c>
      <c r="O54" s="19">
        <v>-1.2092571999208213</v>
      </c>
      <c r="P54" s="19">
        <v>-1.3040749295627485</v>
      </c>
      <c r="Q54" s="19">
        <v>-0.64150069177181246</v>
      </c>
      <c r="S54" s="92"/>
      <c r="T54" s="92"/>
      <c r="U54" s="92"/>
      <c r="V54" s="92"/>
      <c r="W54" s="92"/>
      <c r="X54" s="92"/>
      <c r="Y54" s="92"/>
      <c r="Z54" s="92"/>
      <c r="AA54" s="92"/>
      <c r="AB54" s="92"/>
      <c r="AC54" s="92"/>
      <c r="AD54" s="92"/>
      <c r="AE54" s="92"/>
      <c r="AF54" s="92"/>
    </row>
    <row r="55" spans="1:32" ht="2.1" customHeight="1" x14ac:dyDescent="0.25">
      <c r="A55" s="11"/>
      <c r="B55" s="20"/>
      <c r="C55" s="20"/>
      <c r="D55" s="20"/>
      <c r="E55" s="20"/>
      <c r="F55" s="20"/>
      <c r="G55" s="20"/>
      <c r="H55" s="20"/>
      <c r="I55" s="20"/>
      <c r="J55" s="20"/>
      <c r="K55" s="20"/>
      <c r="L55" s="20"/>
      <c r="M55" s="21"/>
      <c r="N55" s="21"/>
      <c r="O55" s="21"/>
      <c r="P55" s="21"/>
      <c r="Q55" s="21"/>
      <c r="S55" s="92"/>
      <c r="T55" s="92"/>
      <c r="U55" s="92"/>
      <c r="V55" s="92"/>
      <c r="W55" s="92"/>
      <c r="X55" s="92"/>
      <c r="Y55" s="92"/>
      <c r="Z55" s="92"/>
      <c r="AA55" s="92"/>
      <c r="AB55" s="92"/>
      <c r="AC55" s="92"/>
      <c r="AD55" s="92"/>
      <c r="AE55" s="92"/>
      <c r="AF55" s="92"/>
    </row>
    <row r="56" spans="1:32" ht="12.75" customHeight="1" x14ac:dyDescent="0.25">
      <c r="A56" s="68" t="s">
        <v>82</v>
      </c>
      <c r="B56" s="13">
        <v>11916.121833786894</v>
      </c>
      <c r="C56" s="13">
        <v>13326.055683483357</v>
      </c>
      <c r="D56" s="13">
        <v>10539.444002512037</v>
      </c>
      <c r="E56" s="13">
        <v>10073.721600241473</v>
      </c>
      <c r="F56" s="13">
        <v>9684.6135818765524</v>
      </c>
      <c r="G56" s="13">
        <v>7781.2519558818703</v>
      </c>
      <c r="H56" s="13">
        <v>5759.5917868781844</v>
      </c>
      <c r="I56" s="13">
        <v>4446.5660136848091</v>
      </c>
      <c r="J56" s="13">
        <v>3481.6098736525237</v>
      </c>
      <c r="K56" s="13">
        <v>3042.9851136563884</v>
      </c>
      <c r="L56" s="13">
        <v>2769.9492453322723</v>
      </c>
      <c r="M56" s="14">
        <v>-1.2201695052668771</v>
      </c>
      <c r="N56" s="15">
        <v>-0.84229656741342529</v>
      </c>
      <c r="O56" s="15">
        <v>-5.0639975252926739</v>
      </c>
      <c r="P56" s="15">
        <v>-4.9091257699709008</v>
      </c>
      <c r="Q56" s="15">
        <v>-2.2607120888275212</v>
      </c>
      <c r="S56" s="92"/>
      <c r="T56" s="92"/>
      <c r="U56" s="92"/>
      <c r="V56" s="92"/>
      <c r="W56" s="92"/>
      <c r="X56" s="92"/>
      <c r="Y56" s="92"/>
      <c r="Z56" s="92"/>
      <c r="AA56" s="92"/>
      <c r="AB56" s="92"/>
      <c r="AC56" s="92"/>
      <c r="AD56" s="92"/>
      <c r="AE56" s="92"/>
      <c r="AF56" s="92"/>
    </row>
    <row r="57" spans="1:32" ht="12.75" customHeight="1" x14ac:dyDescent="0.25">
      <c r="A57" s="16" t="s">
        <v>123</v>
      </c>
      <c r="B57" s="17">
        <v>5588.4844044379315</v>
      </c>
      <c r="C57" s="17">
        <v>6991.3858069918351</v>
      </c>
      <c r="D57" s="17">
        <v>5844.9960226083313</v>
      </c>
      <c r="E57" s="17">
        <v>5671.7036819367204</v>
      </c>
      <c r="F57" s="17">
        <v>5749.0598517118096</v>
      </c>
      <c r="G57" s="17">
        <v>4716.9119259874724</v>
      </c>
      <c r="H57" s="17">
        <v>3677.7811444572062</v>
      </c>
      <c r="I57" s="17">
        <v>2850.1245983399931</v>
      </c>
      <c r="J57" s="17">
        <v>2168.1029688226686</v>
      </c>
      <c r="K57" s="17">
        <v>1777.465543272815</v>
      </c>
      <c r="L57" s="17">
        <v>1584.3765011911235</v>
      </c>
      <c r="M57" s="18">
        <v>0.44978641872224223</v>
      </c>
      <c r="N57" s="19">
        <v>-0.16535890181693658</v>
      </c>
      <c r="O57" s="19">
        <v>-4.36895419097808</v>
      </c>
      <c r="P57" s="19">
        <v>-5.1473645285642018</v>
      </c>
      <c r="Q57" s="19">
        <v>-3.0879347249453959</v>
      </c>
      <c r="S57" s="92"/>
      <c r="T57" s="92"/>
      <c r="U57" s="92"/>
      <c r="V57" s="92"/>
      <c r="W57" s="92"/>
      <c r="X57" s="92"/>
      <c r="Y57" s="92"/>
      <c r="Z57" s="92"/>
      <c r="AA57" s="92"/>
      <c r="AB57" s="92"/>
      <c r="AC57" s="92"/>
      <c r="AD57" s="92"/>
      <c r="AE57" s="92"/>
      <c r="AF57" s="92"/>
    </row>
    <row r="58" spans="1:32" ht="12.75" customHeight="1" x14ac:dyDescent="0.25">
      <c r="A58" s="16" t="s">
        <v>124</v>
      </c>
      <c r="B58" s="17">
        <v>313.11576303119114</v>
      </c>
      <c r="C58" s="17">
        <v>203.39166841113666</v>
      </c>
      <c r="D58" s="17">
        <v>230.06112622985137</v>
      </c>
      <c r="E58" s="17">
        <v>214.0835029035033</v>
      </c>
      <c r="F58" s="17">
        <v>210.50096094331323</v>
      </c>
      <c r="G58" s="17">
        <v>153.16841657963255</v>
      </c>
      <c r="H58" s="17">
        <v>85.849215101008383</v>
      </c>
      <c r="I58" s="17">
        <v>67.191499472050637</v>
      </c>
      <c r="J58" s="17">
        <v>51.150044172769761</v>
      </c>
      <c r="K58" s="17">
        <v>49.007457554066526</v>
      </c>
      <c r="L58" s="17">
        <v>48.263058972381984</v>
      </c>
      <c r="M58" s="18">
        <v>-3.0352614063616556</v>
      </c>
      <c r="N58" s="19">
        <v>-0.88461229315580647</v>
      </c>
      <c r="O58" s="19">
        <v>-8.5785248596234265</v>
      </c>
      <c r="P58" s="19">
        <v>-5.046501990240337</v>
      </c>
      <c r="Q58" s="19">
        <v>-0.57928476330357803</v>
      </c>
      <c r="S58" s="92"/>
      <c r="T58" s="92"/>
      <c r="U58" s="92"/>
      <c r="V58" s="92"/>
      <c r="W58" s="92"/>
      <c r="X58" s="92"/>
      <c r="Y58" s="92"/>
      <c r="Z58" s="92"/>
      <c r="AA58" s="92"/>
      <c r="AB58" s="92"/>
      <c r="AC58" s="92"/>
      <c r="AD58" s="92"/>
      <c r="AE58" s="92"/>
      <c r="AF58" s="92"/>
    </row>
    <row r="59" spans="1:32" ht="12.75" customHeight="1" x14ac:dyDescent="0.25">
      <c r="A59" s="16" t="s">
        <v>125</v>
      </c>
      <c r="B59" s="17">
        <v>397.24052752773707</v>
      </c>
      <c r="C59" s="17">
        <v>632.84571907054635</v>
      </c>
      <c r="D59" s="17">
        <v>371.76805526481053</v>
      </c>
      <c r="E59" s="17">
        <v>388.87864983616953</v>
      </c>
      <c r="F59" s="17">
        <v>392.37014755681611</v>
      </c>
      <c r="G59" s="17">
        <v>373.99117734590027</v>
      </c>
      <c r="H59" s="17">
        <v>248.70087671351851</v>
      </c>
      <c r="I59" s="17">
        <v>167.87409249862918</v>
      </c>
      <c r="J59" s="17">
        <v>140.18541730040738</v>
      </c>
      <c r="K59" s="17">
        <v>123.30975518496294</v>
      </c>
      <c r="L59" s="17">
        <v>117.47337913755784</v>
      </c>
      <c r="M59" s="18">
        <v>-0.66052694235635423</v>
      </c>
      <c r="N59" s="19">
        <v>0.54081209514513784</v>
      </c>
      <c r="O59" s="19">
        <v>-4.4571623432716816</v>
      </c>
      <c r="P59" s="19">
        <v>-5.5716171302670254</v>
      </c>
      <c r="Q59" s="19">
        <v>-1.7520126883096676</v>
      </c>
      <c r="S59" s="92"/>
      <c r="T59" s="92"/>
      <c r="U59" s="92"/>
      <c r="V59" s="92"/>
      <c r="W59" s="92"/>
      <c r="X59" s="92"/>
      <c r="Y59" s="92"/>
      <c r="Z59" s="92"/>
      <c r="AA59" s="92"/>
      <c r="AB59" s="92"/>
      <c r="AC59" s="92"/>
      <c r="AD59" s="92"/>
      <c r="AE59" s="92"/>
      <c r="AF59" s="92"/>
    </row>
    <row r="60" spans="1:32" ht="12.75" customHeight="1" x14ac:dyDescent="0.25">
      <c r="A60" s="16" t="s">
        <v>126</v>
      </c>
      <c r="B60" s="17">
        <v>1387.278208080385</v>
      </c>
      <c r="C60" s="17">
        <v>1260.3994138580697</v>
      </c>
      <c r="D60" s="17">
        <v>1174.0397739166838</v>
      </c>
      <c r="E60" s="17">
        <v>1074.7955986753275</v>
      </c>
      <c r="F60" s="17">
        <v>979.44475881990252</v>
      </c>
      <c r="G60" s="17">
        <v>703.29991535465604</v>
      </c>
      <c r="H60" s="17">
        <v>356.33184481169633</v>
      </c>
      <c r="I60" s="17">
        <v>250.82909250669962</v>
      </c>
      <c r="J60" s="17">
        <v>206.47493152264022</v>
      </c>
      <c r="K60" s="17">
        <v>182.98898613787298</v>
      </c>
      <c r="L60" s="17">
        <v>167.85104843528052</v>
      </c>
      <c r="M60" s="18">
        <v>-1.6550815393744145</v>
      </c>
      <c r="N60" s="19">
        <v>-1.7958787938316512</v>
      </c>
      <c r="O60" s="19">
        <v>-9.6168508655305693</v>
      </c>
      <c r="P60" s="19">
        <v>-5.3106207576253395</v>
      </c>
      <c r="Q60" s="19">
        <v>-2.0497220410323869</v>
      </c>
      <c r="S60" s="92"/>
      <c r="T60" s="92"/>
      <c r="U60" s="92"/>
      <c r="V60" s="92"/>
      <c r="W60" s="92"/>
      <c r="X60" s="92"/>
      <c r="Y60" s="92"/>
      <c r="Z60" s="92"/>
      <c r="AA60" s="92"/>
      <c r="AB60" s="92"/>
      <c r="AC60" s="92"/>
      <c r="AD60" s="92"/>
      <c r="AE60" s="92"/>
      <c r="AF60" s="92"/>
    </row>
    <row r="61" spans="1:32" ht="12.75" customHeight="1" x14ac:dyDescent="0.25">
      <c r="A61" s="16" t="s">
        <v>127</v>
      </c>
      <c r="B61" s="17">
        <v>1692.025120368432</v>
      </c>
      <c r="C61" s="17">
        <v>1720.769939292443</v>
      </c>
      <c r="D61" s="17">
        <v>1068.3851789826249</v>
      </c>
      <c r="E61" s="17">
        <v>801.97690228894237</v>
      </c>
      <c r="F61" s="17">
        <v>677.65133150308202</v>
      </c>
      <c r="G61" s="17">
        <v>359.19423281345212</v>
      </c>
      <c r="H61" s="17">
        <v>272.26905031325111</v>
      </c>
      <c r="I61" s="17">
        <v>211.86636905362451</v>
      </c>
      <c r="J61" s="17">
        <v>163.68222369074198</v>
      </c>
      <c r="K61" s="17">
        <v>159.55447283940956</v>
      </c>
      <c r="L61" s="17">
        <v>158.82115159375149</v>
      </c>
      <c r="M61" s="18">
        <v>-4.4936814404770375</v>
      </c>
      <c r="N61" s="19">
        <v>-4.4506264296391045</v>
      </c>
      <c r="O61" s="19">
        <v>-8.7150466297323259</v>
      </c>
      <c r="P61" s="19">
        <v>-4.961335697224289</v>
      </c>
      <c r="Q61" s="19">
        <v>-0.30102751416167806</v>
      </c>
      <c r="S61" s="92"/>
      <c r="T61" s="92"/>
      <c r="U61" s="92"/>
      <c r="V61" s="92"/>
      <c r="W61" s="92"/>
      <c r="X61" s="92"/>
      <c r="Y61" s="92"/>
      <c r="Z61" s="92"/>
      <c r="AA61" s="92"/>
      <c r="AB61" s="92"/>
      <c r="AC61" s="92"/>
      <c r="AD61" s="92"/>
      <c r="AE61" s="92"/>
      <c r="AF61" s="92"/>
    </row>
    <row r="62" spans="1:32" ht="12.75" customHeight="1" x14ac:dyDescent="0.25">
      <c r="A62" s="16" t="s">
        <v>128</v>
      </c>
      <c r="B62" s="17">
        <v>734.3177726606657</v>
      </c>
      <c r="C62" s="17">
        <v>640.51706091689346</v>
      </c>
      <c r="D62" s="17">
        <v>467.64789616914379</v>
      </c>
      <c r="E62" s="17">
        <v>498.61307512025598</v>
      </c>
      <c r="F62" s="17">
        <v>467.16212762170233</v>
      </c>
      <c r="G62" s="17">
        <v>391.90856056752455</v>
      </c>
      <c r="H62" s="17">
        <v>308.90247447983768</v>
      </c>
      <c r="I62" s="17">
        <v>208.72096057948812</v>
      </c>
      <c r="J62" s="17">
        <v>156.30694753534556</v>
      </c>
      <c r="K62" s="17">
        <v>135.27266411538898</v>
      </c>
      <c r="L62" s="17">
        <v>121.18389006940615</v>
      </c>
      <c r="M62" s="18">
        <v>-4.4119736688080113</v>
      </c>
      <c r="N62" s="19">
        <v>-1.0392343620535538E-2</v>
      </c>
      <c r="O62" s="19">
        <v>-4.0521216221819811</v>
      </c>
      <c r="P62" s="19">
        <v>-6.5851997519354448</v>
      </c>
      <c r="Q62" s="19">
        <v>-2.5130101365771318</v>
      </c>
      <c r="S62" s="92"/>
      <c r="T62" s="92"/>
      <c r="U62" s="92"/>
      <c r="V62" s="92"/>
      <c r="W62" s="92"/>
      <c r="X62" s="92"/>
      <c r="Y62" s="92"/>
      <c r="Z62" s="92"/>
      <c r="AA62" s="92"/>
      <c r="AB62" s="92"/>
      <c r="AC62" s="92"/>
      <c r="AD62" s="92"/>
      <c r="AE62" s="92"/>
      <c r="AF62" s="92"/>
    </row>
    <row r="63" spans="1:32" ht="12.75" customHeight="1" x14ac:dyDescent="0.25">
      <c r="A63" s="16" t="s">
        <v>129</v>
      </c>
      <c r="B63" s="207">
        <v>572.91856813899938</v>
      </c>
      <c r="C63" s="207">
        <v>650.78166213104453</v>
      </c>
      <c r="D63" s="207">
        <v>386.97843835042909</v>
      </c>
      <c r="E63" s="207">
        <v>429.36112219941936</v>
      </c>
      <c r="F63" s="207">
        <v>450.26780098704535</v>
      </c>
      <c r="G63" s="207">
        <v>423.64124656178916</v>
      </c>
      <c r="H63" s="207">
        <v>393.80678669772539</v>
      </c>
      <c r="I63" s="207">
        <v>349.8516854319343</v>
      </c>
      <c r="J63" s="207">
        <v>312.85185770478267</v>
      </c>
      <c r="K63" s="207">
        <v>323.90268523672938</v>
      </c>
      <c r="L63" s="207">
        <v>335.50229888079423</v>
      </c>
      <c r="M63" s="194">
        <v>-3.8477642511400956</v>
      </c>
      <c r="N63" s="194">
        <v>1.5262656855015599</v>
      </c>
      <c r="O63" s="194">
        <v>-1.3308855389821739</v>
      </c>
      <c r="P63" s="19">
        <v>-2.2750281096501457</v>
      </c>
      <c r="Q63" s="19">
        <v>0.70143891959146831</v>
      </c>
      <c r="S63" s="92"/>
      <c r="T63" s="92"/>
      <c r="U63" s="92"/>
      <c r="V63" s="92"/>
      <c r="W63" s="92"/>
      <c r="X63" s="92"/>
      <c r="Y63" s="92"/>
      <c r="Z63" s="92"/>
      <c r="AA63" s="92"/>
      <c r="AB63" s="92"/>
      <c r="AC63" s="92"/>
      <c r="AD63" s="92"/>
      <c r="AE63" s="92"/>
      <c r="AF63" s="92"/>
    </row>
    <row r="64" spans="1:32" ht="12.75" customHeight="1" x14ac:dyDescent="0.25">
      <c r="A64" s="66" t="s">
        <v>130</v>
      </c>
      <c r="B64" s="17">
        <v>60.05191542809294</v>
      </c>
      <c r="C64" s="17">
        <v>78.350847812434566</v>
      </c>
      <c r="D64" s="17">
        <v>41.842579024492359</v>
      </c>
      <c r="E64" s="17">
        <v>33.910043917155036</v>
      </c>
      <c r="F64" s="17">
        <v>30.46851692673598</v>
      </c>
      <c r="G64" s="17">
        <v>20.53683473836589</v>
      </c>
      <c r="H64" s="17">
        <v>10.352114007493192</v>
      </c>
      <c r="I64" s="17">
        <v>5.9083563258174223</v>
      </c>
      <c r="J64" s="17">
        <v>4.4392775966077131</v>
      </c>
      <c r="K64" s="17">
        <v>4.889272828406126</v>
      </c>
      <c r="L64" s="17">
        <v>4.3784127239547708</v>
      </c>
      <c r="M64" s="18">
        <v>-3.5484618113575617</v>
      </c>
      <c r="N64" s="19">
        <v>-3.1224187921829127</v>
      </c>
      <c r="O64" s="19">
        <v>-10.232780543218167</v>
      </c>
      <c r="P64" s="19">
        <v>-8.1184473010161735</v>
      </c>
      <c r="Q64" s="19">
        <v>-0.13795867762519398</v>
      </c>
      <c r="S64" s="92"/>
      <c r="T64" s="92"/>
      <c r="U64" s="92"/>
      <c r="V64" s="92"/>
      <c r="W64" s="92"/>
      <c r="X64" s="92"/>
      <c r="Y64" s="92"/>
      <c r="Z64" s="92"/>
      <c r="AA64" s="92"/>
      <c r="AB64" s="92"/>
      <c r="AC64" s="92"/>
      <c r="AD64" s="92"/>
      <c r="AE64" s="92"/>
      <c r="AF64" s="92"/>
    </row>
    <row r="65" spans="1:32" ht="12.75" customHeight="1" x14ac:dyDescent="0.25">
      <c r="A65" s="66" t="s">
        <v>131</v>
      </c>
      <c r="B65" s="17">
        <v>1170.6895541134602</v>
      </c>
      <c r="C65" s="17">
        <v>1147.6135649989531</v>
      </c>
      <c r="D65" s="17">
        <v>953.72493196566882</v>
      </c>
      <c r="E65" s="17">
        <v>960.3990233639804</v>
      </c>
      <c r="F65" s="17">
        <v>727.68808580614575</v>
      </c>
      <c r="G65" s="17">
        <v>638.59964593307791</v>
      </c>
      <c r="H65" s="17">
        <v>405.598280296447</v>
      </c>
      <c r="I65" s="17">
        <v>334.19935947657297</v>
      </c>
      <c r="J65" s="17">
        <v>278.41620530655985</v>
      </c>
      <c r="K65" s="17">
        <v>286.59427648673625</v>
      </c>
      <c r="L65" s="17">
        <v>232.09950432802236</v>
      </c>
      <c r="M65" s="18">
        <v>-2.0288650282255682</v>
      </c>
      <c r="N65" s="19">
        <v>-2.668769743767696</v>
      </c>
      <c r="O65" s="19">
        <v>-5.6775475808089944</v>
      </c>
      <c r="P65" s="19">
        <v>-3.6925596231700331</v>
      </c>
      <c r="Q65" s="19">
        <v>-1.8030564424003082</v>
      </c>
      <c r="S65" s="92"/>
      <c r="T65" s="92"/>
      <c r="U65" s="92"/>
      <c r="V65" s="92"/>
      <c r="W65" s="92"/>
      <c r="X65" s="92"/>
      <c r="Y65" s="92"/>
      <c r="Z65" s="92"/>
      <c r="AA65" s="92"/>
      <c r="AB65" s="92"/>
      <c r="AC65" s="92"/>
      <c r="AD65" s="92"/>
      <c r="AE65" s="92"/>
      <c r="AF65" s="92"/>
    </row>
    <row r="66" spans="1:32" ht="2.1" customHeight="1" x14ac:dyDescent="0.25">
      <c r="A66" s="11"/>
      <c r="B66" s="20"/>
      <c r="C66" s="20"/>
      <c r="D66" s="20"/>
      <c r="E66" s="20"/>
      <c r="F66" s="20"/>
      <c r="G66" s="20"/>
      <c r="H66" s="20"/>
      <c r="I66" s="20"/>
      <c r="J66" s="20"/>
      <c r="K66" s="20"/>
      <c r="L66" s="20"/>
      <c r="M66" s="21"/>
      <c r="N66" s="21"/>
      <c r="O66" s="21"/>
      <c r="P66" s="21"/>
      <c r="Q66" s="21"/>
      <c r="S66" s="92"/>
      <c r="T66" s="92"/>
      <c r="U66" s="92"/>
      <c r="V66" s="92"/>
      <c r="W66" s="92"/>
      <c r="X66" s="92"/>
      <c r="Y66" s="92"/>
      <c r="Z66" s="92"/>
      <c r="AA66" s="92"/>
      <c r="AB66" s="92"/>
      <c r="AC66" s="92"/>
      <c r="AD66" s="92"/>
      <c r="AE66" s="92"/>
      <c r="AF66" s="92"/>
    </row>
    <row r="67" spans="1:32" ht="12.75" customHeight="1" x14ac:dyDescent="0.25">
      <c r="A67" s="68" t="s">
        <v>81</v>
      </c>
      <c r="B67" s="67">
        <v>0.92700723750520386</v>
      </c>
      <c r="C67" s="67">
        <v>1.0691808022820775</v>
      </c>
      <c r="D67" s="67">
        <v>0.86353494490061755</v>
      </c>
      <c r="E67" s="67">
        <v>0.87360475404326399</v>
      </c>
      <c r="F67" s="67">
        <v>0.79878003939891562</v>
      </c>
      <c r="G67" s="67">
        <v>0.64439220512493589</v>
      </c>
      <c r="H67" s="67">
        <v>0.48950858338501052</v>
      </c>
      <c r="I67" s="67">
        <v>0.39055506709810461</v>
      </c>
      <c r="J67" s="67">
        <v>0.3139657490995213</v>
      </c>
      <c r="K67" s="67">
        <v>0.27070437968870359</v>
      </c>
      <c r="L67" s="67">
        <v>0.24517110461143674</v>
      </c>
      <c r="M67" s="14">
        <v>-0.70676068919302004</v>
      </c>
      <c r="N67" s="15">
        <v>-0.77645740102502137</v>
      </c>
      <c r="O67" s="15">
        <v>-4.7788744354023249</v>
      </c>
      <c r="P67" s="15">
        <v>-4.3440044236694568</v>
      </c>
      <c r="Q67" s="15">
        <v>-2.4429406218681504</v>
      </c>
      <c r="S67" s="92"/>
      <c r="T67" s="92"/>
      <c r="U67" s="92"/>
      <c r="V67" s="92"/>
      <c r="W67" s="92"/>
      <c r="X67" s="92"/>
      <c r="Y67" s="92"/>
      <c r="Z67" s="92"/>
      <c r="AA67" s="92"/>
      <c r="AB67" s="92"/>
      <c r="AC67" s="92"/>
      <c r="AD67" s="92"/>
      <c r="AE67" s="92"/>
      <c r="AF67" s="92"/>
    </row>
    <row r="68" spans="1:32" ht="12.75" customHeight="1" x14ac:dyDescent="0.25">
      <c r="A68" s="16" t="s">
        <v>123</v>
      </c>
      <c r="B68" s="55">
        <v>3.1835959920462185</v>
      </c>
      <c r="C68" s="55">
        <v>3.4172666342401068</v>
      </c>
      <c r="D68" s="55">
        <v>3.7082832271338226</v>
      </c>
      <c r="E68" s="55">
        <v>3.3719403685992426</v>
      </c>
      <c r="F68" s="55">
        <v>3.2111470964081965</v>
      </c>
      <c r="G68" s="55">
        <v>2.6570187056257346</v>
      </c>
      <c r="H68" s="55">
        <v>2.0711144194779632</v>
      </c>
      <c r="I68" s="55">
        <v>1.5932287742046265</v>
      </c>
      <c r="J68" s="55">
        <v>1.2305134948213214</v>
      </c>
      <c r="K68" s="55">
        <v>1.001306378544935</v>
      </c>
      <c r="L68" s="55">
        <v>0.8943468279223391</v>
      </c>
      <c r="M68" s="18">
        <v>1.5372728670380864</v>
      </c>
      <c r="N68" s="19">
        <v>-1.4290980822274202</v>
      </c>
      <c r="O68" s="19">
        <v>-4.2906450555003639</v>
      </c>
      <c r="P68" s="19">
        <v>-5.073333794142254</v>
      </c>
      <c r="Q68" s="19">
        <v>-3.1405588413208507</v>
      </c>
      <c r="S68" s="92"/>
      <c r="T68" s="92"/>
      <c r="U68" s="92"/>
      <c r="V68" s="92"/>
      <c r="W68" s="92"/>
      <c r="X68" s="92"/>
      <c r="Y68" s="92"/>
      <c r="Z68" s="92"/>
      <c r="AA68" s="92"/>
      <c r="AB68" s="92"/>
      <c r="AC68" s="92"/>
      <c r="AD68" s="92"/>
      <c r="AE68" s="92"/>
      <c r="AF68" s="92"/>
    </row>
    <row r="69" spans="1:32" ht="12.75" customHeight="1" x14ac:dyDescent="0.25">
      <c r="A69" s="16" t="s">
        <v>124</v>
      </c>
      <c r="B69" s="55">
        <v>0.94539783523910359</v>
      </c>
      <c r="C69" s="55">
        <v>0.60015245916534876</v>
      </c>
      <c r="D69" s="55">
        <v>0.84117413612377101</v>
      </c>
      <c r="E69" s="55">
        <v>0.5822786834746031</v>
      </c>
      <c r="F69" s="55">
        <v>0.56366690077101644</v>
      </c>
      <c r="G69" s="55">
        <v>0.44282354713284844</v>
      </c>
      <c r="H69" s="55">
        <v>0.2752589979577208</v>
      </c>
      <c r="I69" s="55">
        <v>0.21712979250421005</v>
      </c>
      <c r="J69" s="55">
        <v>0.16679929800992846</v>
      </c>
      <c r="K69" s="55">
        <v>0.15627446451645804</v>
      </c>
      <c r="L69" s="55">
        <v>0.15131119411682722</v>
      </c>
      <c r="M69" s="18">
        <v>-1.1612758476055807</v>
      </c>
      <c r="N69" s="19">
        <v>-3.9242768025550046</v>
      </c>
      <c r="O69" s="19">
        <v>-6.9166726546161623</v>
      </c>
      <c r="P69" s="19">
        <v>-4.885819718219075</v>
      </c>
      <c r="Q69" s="19">
        <v>-0.96979364606654128</v>
      </c>
      <c r="S69" s="92"/>
      <c r="T69" s="92"/>
      <c r="U69" s="92"/>
      <c r="V69" s="92"/>
      <c r="W69" s="92"/>
      <c r="X69" s="92"/>
      <c r="Y69" s="92"/>
      <c r="Z69" s="92"/>
      <c r="AA69" s="92"/>
      <c r="AB69" s="92"/>
      <c r="AC69" s="92"/>
      <c r="AD69" s="92"/>
      <c r="AE69" s="92"/>
      <c r="AF69" s="92"/>
    </row>
    <row r="70" spans="1:32" ht="12.75" customHeight="1" x14ac:dyDescent="0.25">
      <c r="A70" s="16" t="s">
        <v>125</v>
      </c>
      <c r="B70" s="55">
        <v>0.63957579701777023</v>
      </c>
      <c r="C70" s="55">
        <v>0.77242245706157253</v>
      </c>
      <c r="D70" s="55">
        <v>0.65452122405776503</v>
      </c>
      <c r="E70" s="55">
        <v>0.66372943846692301</v>
      </c>
      <c r="F70" s="55">
        <v>0.64530655632954215</v>
      </c>
      <c r="G70" s="55">
        <v>0.59505477877241864</v>
      </c>
      <c r="H70" s="55">
        <v>0.40257918628975725</v>
      </c>
      <c r="I70" s="55">
        <v>0.28312231822987483</v>
      </c>
      <c r="J70" s="55">
        <v>0.23120972113726126</v>
      </c>
      <c r="K70" s="55">
        <v>0.2008934453912464</v>
      </c>
      <c r="L70" s="55">
        <v>0.18917649501657924</v>
      </c>
      <c r="M70" s="18">
        <v>0.23125571736550832</v>
      </c>
      <c r="N70" s="19">
        <v>-0.14168480919839466</v>
      </c>
      <c r="O70" s="19">
        <v>-4.6087534646636836</v>
      </c>
      <c r="P70" s="19">
        <v>-5.3946978238894827</v>
      </c>
      <c r="Q70" s="19">
        <v>-1.9864524629975899</v>
      </c>
      <c r="S70" s="92"/>
      <c r="T70" s="92"/>
      <c r="U70" s="92"/>
      <c r="V70" s="92"/>
      <c r="W70" s="92"/>
      <c r="X70" s="92"/>
      <c r="Y70" s="92"/>
      <c r="Z70" s="92"/>
      <c r="AA70" s="92"/>
      <c r="AB70" s="92"/>
      <c r="AC70" s="92"/>
      <c r="AD70" s="92"/>
      <c r="AE70" s="92"/>
      <c r="AF70" s="92"/>
    </row>
    <row r="71" spans="1:32" ht="12.75" customHeight="1" x14ac:dyDescent="0.25">
      <c r="A71" s="16" t="s">
        <v>126</v>
      </c>
      <c r="B71" s="208">
        <v>2.7801166494596892</v>
      </c>
      <c r="C71" s="208">
        <v>2.8535191620060441</v>
      </c>
      <c r="D71" s="208">
        <v>2.7424428262478013</v>
      </c>
      <c r="E71" s="208">
        <v>2.7995889730349131</v>
      </c>
      <c r="F71" s="208">
        <v>2.7204223121039246</v>
      </c>
      <c r="G71" s="208">
        <v>2.4487543166135231</v>
      </c>
      <c r="H71" s="208">
        <v>1.8386532581332962</v>
      </c>
      <c r="I71" s="208">
        <v>1.4380583494027193</v>
      </c>
      <c r="J71" s="208">
        <v>1.192041398374605</v>
      </c>
      <c r="K71" s="208">
        <v>1.0599441273360359</v>
      </c>
      <c r="L71" s="208">
        <v>0.97997752460513288</v>
      </c>
      <c r="M71" s="194">
        <v>-0.13634517959738579</v>
      </c>
      <c r="N71" s="194">
        <v>-8.0586867122034445E-2</v>
      </c>
      <c r="O71" s="194">
        <v>-3.8417943225268258</v>
      </c>
      <c r="P71" s="19">
        <v>-4.241099635467771</v>
      </c>
      <c r="Q71" s="19">
        <v>-1.9398670523876338</v>
      </c>
      <c r="S71" s="92"/>
      <c r="T71" s="92"/>
      <c r="U71" s="92"/>
      <c r="V71" s="92"/>
      <c r="W71" s="92"/>
      <c r="X71" s="92"/>
      <c r="Y71" s="92"/>
      <c r="Z71" s="92"/>
      <c r="AA71" s="92"/>
      <c r="AB71" s="92"/>
      <c r="AC71" s="92"/>
      <c r="AD71" s="92"/>
      <c r="AE71" s="92"/>
      <c r="AF71" s="92"/>
    </row>
    <row r="72" spans="1:32" ht="12.75" customHeight="1" x14ac:dyDescent="0.25">
      <c r="A72" s="16" t="s">
        <v>127</v>
      </c>
      <c r="B72" s="55">
        <v>0.28240425942892966</v>
      </c>
      <c r="C72" s="55">
        <v>0.30692956965119206</v>
      </c>
      <c r="D72" s="55">
        <v>0.16971964717754168</v>
      </c>
      <c r="E72" s="55">
        <v>0.14988025228758309</v>
      </c>
      <c r="F72" s="55">
        <v>0.12040215851051356</v>
      </c>
      <c r="G72" s="55">
        <v>6.4966848817675005E-2</v>
      </c>
      <c r="H72" s="55">
        <v>5.1707240351308623E-2</v>
      </c>
      <c r="I72" s="55">
        <v>4.3485917237005879E-2</v>
      </c>
      <c r="J72" s="55">
        <v>3.7039099382403011E-2</v>
      </c>
      <c r="K72" s="55">
        <v>3.7295666674270339E-2</v>
      </c>
      <c r="L72" s="55">
        <v>3.91172690497959E-2</v>
      </c>
      <c r="M72" s="18">
        <v>-4.9644510300134392</v>
      </c>
      <c r="N72" s="19">
        <v>-3.374842405796008</v>
      </c>
      <c r="O72" s="19">
        <v>-8.1050366904211515</v>
      </c>
      <c r="P72" s="19">
        <v>-3.2811986011776484</v>
      </c>
      <c r="Q72" s="19">
        <v>0.54739212986678609</v>
      </c>
      <c r="S72" s="92"/>
      <c r="T72" s="92"/>
      <c r="U72" s="92"/>
      <c r="V72" s="92"/>
      <c r="W72" s="92"/>
      <c r="X72" s="92"/>
      <c r="Y72" s="92"/>
      <c r="Z72" s="92"/>
      <c r="AA72" s="92"/>
      <c r="AB72" s="92"/>
      <c r="AC72" s="92"/>
      <c r="AD72" s="92"/>
      <c r="AE72" s="92"/>
      <c r="AF72" s="92"/>
    </row>
    <row r="73" spans="1:32" ht="12.75" customHeight="1" x14ac:dyDescent="0.25">
      <c r="A73" s="16" t="s">
        <v>128</v>
      </c>
      <c r="B73" s="55">
        <v>1.4195201481938251</v>
      </c>
      <c r="C73" s="55">
        <v>1.4587043063468308</v>
      </c>
      <c r="D73" s="55">
        <v>1.1230737179854557</v>
      </c>
      <c r="E73" s="55">
        <v>1.1877841200113068</v>
      </c>
      <c r="F73" s="55">
        <v>1.048066733957663</v>
      </c>
      <c r="G73" s="55">
        <v>0.84295696656554442</v>
      </c>
      <c r="H73" s="55">
        <v>0.64640306022747696</v>
      </c>
      <c r="I73" s="55">
        <v>0.46393633718641286</v>
      </c>
      <c r="J73" s="55">
        <v>0.33493097188579962</v>
      </c>
      <c r="K73" s="55">
        <v>0.27322685703320299</v>
      </c>
      <c r="L73" s="55">
        <v>0.23399495188387229</v>
      </c>
      <c r="M73" s="18">
        <v>-2.3152722853422847</v>
      </c>
      <c r="N73" s="19">
        <v>-0.68883712632014094</v>
      </c>
      <c r="O73" s="19">
        <v>-4.7178722730865097</v>
      </c>
      <c r="P73" s="19">
        <v>-6.3634959961603066</v>
      </c>
      <c r="Q73" s="19">
        <v>-3.5227051112446173</v>
      </c>
      <c r="S73" s="92"/>
      <c r="T73" s="92"/>
      <c r="U73" s="92"/>
      <c r="V73" s="92"/>
      <c r="W73" s="92"/>
      <c r="X73" s="92"/>
      <c r="Y73" s="92"/>
      <c r="Z73" s="92"/>
      <c r="AA73" s="92"/>
      <c r="AB73" s="92"/>
      <c r="AC73" s="92"/>
      <c r="AD73" s="92"/>
      <c r="AE73" s="92"/>
      <c r="AF73" s="92"/>
    </row>
    <row r="74" spans="1:32" ht="12.75" customHeight="1" x14ac:dyDescent="0.25">
      <c r="A74" s="16" t="s">
        <v>129</v>
      </c>
      <c r="B74" s="55">
        <v>1.0177981313537028</v>
      </c>
      <c r="C74" s="55">
        <v>1.1005947270946128</v>
      </c>
      <c r="D74" s="55">
        <v>0.61076142416418722</v>
      </c>
      <c r="E74" s="55">
        <v>0.67565131368601816</v>
      </c>
      <c r="F74" s="55">
        <v>0.65594802158612708</v>
      </c>
      <c r="G74" s="55">
        <v>0.57826794708949114</v>
      </c>
      <c r="H74" s="55">
        <v>0.50459637178529393</v>
      </c>
      <c r="I74" s="55">
        <v>0.42210500879042367</v>
      </c>
      <c r="J74" s="55">
        <v>0.3518516302483034</v>
      </c>
      <c r="K74" s="55">
        <v>0.33421097775297165</v>
      </c>
      <c r="L74" s="55">
        <v>0.31488043016911949</v>
      </c>
      <c r="M74" s="18">
        <v>-4.9786940436614806</v>
      </c>
      <c r="N74" s="19">
        <v>0.71630462918645943</v>
      </c>
      <c r="O74" s="19">
        <v>-2.5891193362037601</v>
      </c>
      <c r="P74" s="19">
        <v>-3.5412689293788713</v>
      </c>
      <c r="Q74" s="19">
        <v>-1.1040264156334634</v>
      </c>
      <c r="S74" s="92"/>
      <c r="T74" s="92"/>
      <c r="U74" s="92"/>
      <c r="V74" s="92"/>
      <c r="W74" s="92"/>
      <c r="X74" s="92"/>
      <c r="Y74" s="92"/>
      <c r="Z74" s="92"/>
      <c r="AA74" s="92"/>
      <c r="AB74" s="92"/>
      <c r="AC74" s="92"/>
      <c r="AD74" s="92"/>
      <c r="AE74" s="92"/>
      <c r="AF74" s="92"/>
    </row>
    <row r="75" spans="1:32" ht="12.75" customHeight="1" x14ac:dyDescent="0.25">
      <c r="A75" s="66" t="s">
        <v>130</v>
      </c>
      <c r="B75" s="55">
        <v>1.2536934327368043</v>
      </c>
      <c r="C75" s="55">
        <v>1.6022668264301547</v>
      </c>
      <c r="D75" s="55">
        <v>1.3454205474113299</v>
      </c>
      <c r="E75" s="55">
        <v>1.3910926746283374</v>
      </c>
      <c r="F75" s="55">
        <v>1.3214694778721199</v>
      </c>
      <c r="G75" s="55">
        <v>1.0705035042512934</v>
      </c>
      <c r="H75" s="55">
        <v>0.72053548694889735</v>
      </c>
      <c r="I75" s="55">
        <v>0.45798427933126334</v>
      </c>
      <c r="J75" s="55">
        <v>0.3505513467220332</v>
      </c>
      <c r="K75" s="55">
        <v>0.3886597163894418</v>
      </c>
      <c r="L75" s="55">
        <v>0.3593377896991346</v>
      </c>
      <c r="M75" s="18">
        <v>0.70862593518548067</v>
      </c>
      <c r="N75" s="19">
        <v>-0.17946158097531528</v>
      </c>
      <c r="O75" s="19">
        <v>-5.8847882186876532</v>
      </c>
      <c r="P75" s="19">
        <v>-6.9514464237250495</v>
      </c>
      <c r="Q75" s="19">
        <v>0.24786340566997911</v>
      </c>
      <c r="S75" s="92"/>
      <c r="T75" s="92"/>
      <c r="U75" s="92"/>
      <c r="V75" s="92"/>
      <c r="W75" s="92"/>
      <c r="X75" s="92"/>
      <c r="Y75" s="92"/>
      <c r="Z75" s="92"/>
      <c r="AA75" s="92"/>
      <c r="AB75" s="92"/>
      <c r="AC75" s="92"/>
      <c r="AD75" s="92"/>
      <c r="AE75" s="92"/>
      <c r="AF75" s="92"/>
    </row>
    <row r="76" spans="1:32" ht="12.75" customHeight="1" x14ac:dyDescent="0.25">
      <c r="A76" s="66" t="s">
        <v>131</v>
      </c>
      <c r="B76" s="55">
        <v>0.46307090467681666</v>
      </c>
      <c r="C76" s="55">
        <v>0.53820455142285462</v>
      </c>
      <c r="D76" s="55">
        <v>0.48092629316003677</v>
      </c>
      <c r="E76" s="55">
        <v>0.46144555047167346</v>
      </c>
      <c r="F76" s="55">
        <v>0.32943057884780785</v>
      </c>
      <c r="G76" s="55">
        <v>0.27851420713790609</v>
      </c>
      <c r="H76" s="55">
        <v>0.17418187198666851</v>
      </c>
      <c r="I76" s="55">
        <v>0.1418594589061874</v>
      </c>
      <c r="J76" s="55">
        <v>0.11348507141143578</v>
      </c>
      <c r="K76" s="55">
        <v>0.10976957816006493</v>
      </c>
      <c r="L76" s="55">
        <v>8.410728373239712E-2</v>
      </c>
      <c r="M76" s="18">
        <v>0.37905497785739595</v>
      </c>
      <c r="N76" s="19">
        <v>-3.7128042025897257</v>
      </c>
      <c r="O76" s="19">
        <v>-6.1738482074809813</v>
      </c>
      <c r="P76" s="19">
        <v>-4.193808108568609</v>
      </c>
      <c r="Q76" s="19">
        <v>-2.951352517239092</v>
      </c>
      <c r="S76" s="92"/>
      <c r="T76" s="92"/>
      <c r="U76" s="92"/>
      <c r="V76" s="92"/>
      <c r="W76" s="92"/>
      <c r="X76" s="92"/>
      <c r="Y76" s="92"/>
      <c r="Z76" s="92"/>
      <c r="AA76" s="92"/>
      <c r="AB76" s="92"/>
      <c r="AC76" s="92"/>
      <c r="AD76" s="92"/>
      <c r="AE76" s="92"/>
      <c r="AF76" s="92"/>
    </row>
    <row r="77" spans="1:32" ht="2.1" customHeight="1" thickBot="1" x14ac:dyDescent="0.3">
      <c r="A77" s="27"/>
      <c r="B77" s="27">
        <v>0</v>
      </c>
      <c r="C77" s="27">
        <v>0</v>
      </c>
      <c r="D77" s="27">
        <v>0</v>
      </c>
      <c r="E77" s="27">
        <v>0</v>
      </c>
      <c r="F77" s="27">
        <v>0</v>
      </c>
      <c r="G77" s="27">
        <v>0</v>
      </c>
      <c r="H77" s="27">
        <v>0</v>
      </c>
      <c r="I77" s="27">
        <v>0</v>
      </c>
      <c r="J77" s="27">
        <v>0</v>
      </c>
      <c r="K77" s="27">
        <v>0</v>
      </c>
      <c r="L77" s="27">
        <v>0</v>
      </c>
      <c r="M77" s="28">
        <v>0</v>
      </c>
      <c r="N77" s="28">
        <v>0</v>
      </c>
      <c r="O77" s="28">
        <v>0</v>
      </c>
      <c r="P77" s="28">
        <v>0</v>
      </c>
      <c r="Q77" s="28">
        <v>0</v>
      </c>
    </row>
    <row r="78" spans="1:32" x14ac:dyDescent="0.25">
      <c r="A78" s="231" t="s">
        <v>28</v>
      </c>
      <c r="B78" s="231"/>
      <c r="C78" s="231"/>
      <c r="D78" s="231"/>
      <c r="E78" s="231"/>
      <c r="F78" s="231"/>
      <c r="G78" s="231"/>
      <c r="H78" s="231"/>
      <c r="I78" s="231"/>
      <c r="J78" s="231"/>
      <c r="K78" s="231"/>
      <c r="L78" s="231"/>
      <c r="M78" s="231"/>
      <c r="N78" s="231"/>
      <c r="O78" s="231"/>
    </row>
    <row r="87" spans="1:18" x14ac:dyDescent="0.25">
      <c r="A87" s="192"/>
      <c r="B87" s="192"/>
      <c r="C87" s="192"/>
      <c r="D87" s="192"/>
      <c r="E87" s="192"/>
      <c r="F87" s="192"/>
      <c r="G87" s="192"/>
      <c r="H87" s="192"/>
      <c r="I87" s="192"/>
      <c r="J87" s="192"/>
      <c r="K87" s="192"/>
      <c r="L87" s="192"/>
      <c r="M87" s="192"/>
      <c r="N87" s="192"/>
      <c r="P87" s="192"/>
      <c r="Q87" s="192"/>
      <c r="R87" s="192"/>
    </row>
    <row r="95" spans="1:18"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printOptions gridLinesSet="0"/>
  <pageMargins left="0.28999999999999998" right="0.21" top="0.22" bottom="0.24" header="0.19" footer="0.11811023622047245"/>
  <pageSetup paperSize="9" scale="85" orientation="portrait" horizontalDpi="4294967292"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F223"/>
  <sheetViews>
    <sheetView showGridLines="0" workbookViewId="0">
      <selection sqref="A1:F1"/>
    </sheetView>
  </sheetViews>
  <sheetFormatPr baseColWidth="10" defaultColWidth="12" defaultRowHeight="13.5" x14ac:dyDescent="0.25"/>
  <cols>
    <col min="1" max="1" width="43.33203125" style="3"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116</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2"/>
      <c r="B5" s="50"/>
      <c r="C5" s="50"/>
      <c r="D5" s="50"/>
      <c r="E5" s="50"/>
      <c r="F5" s="50"/>
      <c r="G5" s="50"/>
      <c r="H5" s="50"/>
      <c r="I5" s="50"/>
      <c r="J5" s="50"/>
      <c r="K5" s="50"/>
      <c r="L5" s="50"/>
      <c r="M5" s="51"/>
      <c r="N5" s="51"/>
      <c r="O5" s="51"/>
      <c r="P5" s="51"/>
      <c r="Q5" s="51"/>
      <c r="S5" s="92"/>
      <c r="T5" s="92"/>
      <c r="U5" s="92"/>
      <c r="V5" s="92"/>
      <c r="W5" s="92"/>
      <c r="X5" s="92"/>
      <c r="Y5" s="92"/>
      <c r="Z5" s="92"/>
      <c r="AA5" s="92"/>
      <c r="AB5" s="92"/>
      <c r="AC5" s="92"/>
      <c r="AD5" s="92"/>
      <c r="AE5" s="92"/>
      <c r="AF5" s="92"/>
    </row>
    <row r="6" spans="1:32" ht="12.75" customHeight="1" x14ac:dyDescent="0.25">
      <c r="A6" s="69" t="s">
        <v>90</v>
      </c>
      <c r="B6" s="70"/>
      <c r="C6" s="70"/>
      <c r="D6" s="70"/>
      <c r="E6" s="70"/>
      <c r="F6" s="70"/>
      <c r="G6" s="70"/>
      <c r="H6" s="70"/>
      <c r="I6" s="70"/>
      <c r="J6" s="70"/>
      <c r="K6" s="70"/>
      <c r="L6" s="70"/>
      <c r="M6" s="71"/>
      <c r="N6" s="72"/>
      <c r="O6" s="72"/>
      <c r="P6" s="72"/>
      <c r="Q6" s="72"/>
      <c r="S6" s="92"/>
      <c r="T6" s="92"/>
      <c r="U6" s="92"/>
      <c r="V6" s="92"/>
      <c r="W6" s="92"/>
      <c r="X6" s="92"/>
      <c r="Y6" s="92"/>
      <c r="Z6" s="92"/>
      <c r="AA6" s="92"/>
      <c r="AB6" s="92"/>
      <c r="AC6" s="92"/>
      <c r="AD6" s="92"/>
      <c r="AE6" s="92"/>
      <c r="AF6" s="92"/>
    </row>
    <row r="7" spans="1:32" ht="12.75" customHeight="1" x14ac:dyDescent="0.25">
      <c r="A7" s="4" t="s">
        <v>83</v>
      </c>
      <c r="B7" s="13"/>
      <c r="C7" s="13"/>
      <c r="D7" s="13"/>
      <c r="E7" s="13"/>
      <c r="F7" s="13"/>
      <c r="G7" s="13"/>
      <c r="H7" s="13"/>
      <c r="I7" s="13"/>
      <c r="J7" s="13"/>
      <c r="K7" s="13"/>
      <c r="L7" s="13"/>
      <c r="M7" s="14"/>
      <c r="N7" s="15"/>
      <c r="O7" s="15"/>
      <c r="P7" s="15"/>
      <c r="Q7" s="15"/>
      <c r="S7" s="92"/>
      <c r="T7" s="92"/>
      <c r="U7" s="92"/>
      <c r="V7" s="92"/>
      <c r="W7" s="92"/>
      <c r="X7" s="92"/>
      <c r="Y7" s="92"/>
      <c r="Z7" s="92"/>
      <c r="AA7" s="92"/>
      <c r="AB7" s="92"/>
      <c r="AC7" s="92"/>
      <c r="AD7" s="92"/>
      <c r="AE7" s="92"/>
      <c r="AF7" s="92"/>
    </row>
    <row r="8" spans="1:32" ht="12.75" customHeight="1" x14ac:dyDescent="0.25">
      <c r="A8" s="16" t="s">
        <v>524</v>
      </c>
      <c r="B8" s="17">
        <v>16209.570659101659</v>
      </c>
      <c r="C8" s="17">
        <v>17801.185883830261</v>
      </c>
      <c r="D8" s="17">
        <v>18972.251118280226</v>
      </c>
      <c r="E8" s="17">
        <v>20423.18589873183</v>
      </c>
      <c r="F8" s="17">
        <v>22010.829560482758</v>
      </c>
      <c r="G8" s="17">
        <v>23755.085816354145</v>
      </c>
      <c r="H8" s="17">
        <v>25779.489915256145</v>
      </c>
      <c r="I8" s="17">
        <v>28179.229982282104</v>
      </c>
      <c r="J8" s="17">
        <v>30886.345983731411</v>
      </c>
      <c r="K8" s="17">
        <v>33843.588292531997</v>
      </c>
      <c r="L8" s="17">
        <v>36869.457350100347</v>
      </c>
      <c r="M8" s="18">
        <v>1.5862047072020546</v>
      </c>
      <c r="N8" s="19">
        <v>1.4966608659865432</v>
      </c>
      <c r="O8" s="19">
        <v>1.5930013695795608</v>
      </c>
      <c r="P8" s="19">
        <v>1.8237813858870133</v>
      </c>
      <c r="Q8" s="19">
        <v>1.7864625612647345</v>
      </c>
      <c r="S8" s="92"/>
      <c r="T8" s="92"/>
      <c r="U8" s="92"/>
      <c r="V8" s="92"/>
      <c r="W8" s="92"/>
      <c r="X8" s="92"/>
      <c r="Y8" s="92"/>
      <c r="Z8" s="92"/>
      <c r="AA8" s="92"/>
      <c r="AB8" s="92"/>
      <c r="AC8" s="92"/>
      <c r="AD8" s="92"/>
      <c r="AE8" s="92"/>
      <c r="AF8" s="92"/>
    </row>
    <row r="9" spans="1:32" ht="12.75" customHeight="1" x14ac:dyDescent="0.25">
      <c r="A9" s="16" t="s">
        <v>84</v>
      </c>
      <c r="B9" s="208">
        <v>8.8614259999999998</v>
      </c>
      <c r="C9" s="208">
        <v>9.011391999999999</v>
      </c>
      <c r="D9" s="208">
        <v>9.340682000000001</v>
      </c>
      <c r="E9" s="208">
        <v>9.7611779999999992</v>
      </c>
      <c r="F9" s="208">
        <v>10.182425500000001</v>
      </c>
      <c r="G9" s="208">
        <v>10.625161500000001</v>
      </c>
      <c r="H9" s="208">
        <v>11.037152499999999</v>
      </c>
      <c r="I9" s="208">
        <v>11.4117385</v>
      </c>
      <c r="J9" s="208">
        <v>11.773942999999999</v>
      </c>
      <c r="K9" s="208">
        <v>12.1349065</v>
      </c>
      <c r="L9" s="208">
        <v>12.478761499999999</v>
      </c>
      <c r="M9" s="194">
        <v>0.52810527674072016</v>
      </c>
      <c r="N9" s="194">
        <v>0.86657294354044456</v>
      </c>
      <c r="O9" s="194">
        <v>0.80929561313944909</v>
      </c>
      <c r="P9" s="19">
        <v>0.64831036827071031</v>
      </c>
      <c r="Q9" s="19">
        <v>0.5830858644541026</v>
      </c>
      <c r="S9" s="92"/>
      <c r="T9" s="92"/>
      <c r="U9" s="92"/>
      <c r="V9" s="92"/>
      <c r="W9" s="92"/>
      <c r="X9" s="92"/>
      <c r="Y9" s="92"/>
      <c r="Z9" s="92"/>
      <c r="AA9" s="92"/>
      <c r="AB9" s="92"/>
      <c r="AC9" s="92"/>
      <c r="AD9" s="92"/>
      <c r="AE9" s="92"/>
      <c r="AF9" s="92"/>
    </row>
    <row r="10" spans="1:32" ht="12.75" customHeight="1" x14ac:dyDescent="0.25">
      <c r="A10" s="16" t="s">
        <v>85</v>
      </c>
      <c r="B10" s="55">
        <v>4.1408532710280372</v>
      </c>
      <c r="C10" s="55">
        <v>4.2428930197690145</v>
      </c>
      <c r="D10" s="55">
        <v>4.3586069521706339</v>
      </c>
      <c r="E10" s="55">
        <v>4.5647668625870761</v>
      </c>
      <c r="F10" s="55">
        <v>4.7671881186720224</v>
      </c>
      <c r="G10" s="55">
        <v>4.9802116199977311</v>
      </c>
      <c r="H10" s="55">
        <v>5.1796884636697236</v>
      </c>
      <c r="I10" s="55">
        <v>5.3626085644096992</v>
      </c>
      <c r="J10" s="55">
        <v>5.5403503306776072</v>
      </c>
      <c r="K10" s="55">
        <v>5.7178965154523063</v>
      </c>
      <c r="L10" s="55">
        <v>5.8872778662474046</v>
      </c>
      <c r="M10" s="18">
        <v>0.51382185209245534</v>
      </c>
      <c r="N10" s="19">
        <v>0.90006785023140079</v>
      </c>
      <c r="O10" s="19">
        <v>0.83333581410591773</v>
      </c>
      <c r="P10" s="19">
        <v>0.67539883019773761</v>
      </c>
      <c r="Q10" s="19">
        <v>0.60920810586500007</v>
      </c>
      <c r="S10" s="92"/>
      <c r="T10" s="92"/>
      <c r="U10" s="92"/>
      <c r="V10" s="92"/>
      <c r="W10" s="92"/>
      <c r="X10" s="92"/>
      <c r="Y10" s="92"/>
      <c r="Z10" s="92"/>
      <c r="AA10" s="92"/>
      <c r="AB10" s="92"/>
      <c r="AC10" s="92"/>
      <c r="AD10" s="92"/>
      <c r="AE10" s="92"/>
      <c r="AF10" s="92"/>
    </row>
    <row r="11" spans="1:32" ht="12.75" customHeight="1" x14ac:dyDescent="0.25">
      <c r="A11" s="16" t="s">
        <v>86</v>
      </c>
      <c r="B11" s="55">
        <v>2.14</v>
      </c>
      <c r="C11" s="55">
        <v>2.1238791451995138</v>
      </c>
      <c r="D11" s="55">
        <v>2.1430429727893312</v>
      </c>
      <c r="E11" s="55">
        <v>2.138373830217446</v>
      </c>
      <c r="F11" s="55">
        <v>2.1359395195917883</v>
      </c>
      <c r="G11" s="55">
        <v>2.1334759063922752</v>
      </c>
      <c r="H11" s="55">
        <v>2.1308525749018425</v>
      </c>
      <c r="I11" s="55">
        <v>2.128020041540394</v>
      </c>
      <c r="J11" s="55">
        <v>2.1251260835991213</v>
      </c>
      <c r="K11" s="55">
        <v>2.1222675973946137</v>
      </c>
      <c r="L11" s="55">
        <v>2.1196148344793611</v>
      </c>
      <c r="M11" s="18">
        <v>1.4210408464321311E-2</v>
      </c>
      <c r="N11" s="19">
        <v>-3.3196119095457721E-2</v>
      </c>
      <c r="O11" s="19">
        <v>-2.3841521033085566E-2</v>
      </c>
      <c r="P11" s="19">
        <v>-2.6906734159259926E-2</v>
      </c>
      <c r="Q11" s="19">
        <v>-2.5964066214911874E-2</v>
      </c>
      <c r="S11" s="92"/>
      <c r="T11" s="92"/>
      <c r="U11" s="92"/>
      <c r="V11" s="92"/>
      <c r="W11" s="92"/>
      <c r="X11" s="92"/>
      <c r="Y11" s="92"/>
      <c r="Z11" s="92"/>
      <c r="AA11" s="92"/>
      <c r="AB11" s="92"/>
      <c r="AC11" s="92"/>
      <c r="AD11" s="92"/>
      <c r="AE11" s="92"/>
      <c r="AF11" s="92"/>
    </row>
    <row r="12" spans="1:32" ht="2.1" customHeight="1" x14ac:dyDescent="0.25">
      <c r="A12" s="11"/>
      <c r="B12" s="20"/>
      <c r="C12" s="20"/>
      <c r="D12" s="20"/>
      <c r="E12" s="20"/>
      <c r="F12" s="20"/>
      <c r="G12" s="20"/>
      <c r="H12" s="20"/>
      <c r="I12" s="20"/>
      <c r="J12" s="20"/>
      <c r="K12" s="20"/>
      <c r="L12" s="20"/>
      <c r="M12" s="21"/>
      <c r="N12" s="21"/>
      <c r="O12" s="21"/>
      <c r="P12" s="21"/>
      <c r="Q12" s="21"/>
      <c r="S12" s="92"/>
      <c r="T12" s="92"/>
      <c r="U12" s="92"/>
      <c r="V12" s="92"/>
      <c r="W12" s="92"/>
      <c r="X12" s="92"/>
      <c r="Y12" s="92"/>
      <c r="Z12" s="92"/>
      <c r="AA12" s="92"/>
      <c r="AB12" s="92"/>
      <c r="AC12" s="92"/>
      <c r="AD12" s="92"/>
      <c r="AE12" s="92"/>
      <c r="AF12" s="92"/>
    </row>
    <row r="13" spans="1:32" ht="12.75" customHeight="1" x14ac:dyDescent="0.25">
      <c r="A13" s="4" t="s">
        <v>77</v>
      </c>
      <c r="B13" s="13">
        <v>7300</v>
      </c>
      <c r="C13" s="13">
        <v>7305.2000000000007</v>
      </c>
      <c r="D13" s="13">
        <v>7557.1</v>
      </c>
      <c r="E13" s="13">
        <v>7197.1079903092996</v>
      </c>
      <c r="F13" s="13">
        <v>7042.1574710760115</v>
      </c>
      <c r="G13" s="13">
        <v>7200.5298040303751</v>
      </c>
      <c r="H13" s="13">
        <v>7141.4167995453645</v>
      </c>
      <c r="I13" s="13">
        <v>7384.3499361634367</v>
      </c>
      <c r="J13" s="13">
        <v>7646.9352430153031</v>
      </c>
      <c r="K13" s="13">
        <v>8027.8016995641919</v>
      </c>
      <c r="L13" s="13">
        <v>8404.2626172662003</v>
      </c>
      <c r="M13" s="14">
        <v>0.3467314331476512</v>
      </c>
      <c r="N13" s="15">
        <v>-0.70324494352840272</v>
      </c>
      <c r="O13" s="15">
        <v>0.14006405615119011</v>
      </c>
      <c r="P13" s="15">
        <v>0.68628177192378015</v>
      </c>
      <c r="Q13" s="15">
        <v>0.94881382555787042</v>
      </c>
      <c r="S13" s="92"/>
      <c r="T13" s="92"/>
      <c r="U13" s="92"/>
      <c r="V13" s="92"/>
      <c r="W13" s="92"/>
      <c r="X13" s="92"/>
      <c r="Y13" s="92"/>
      <c r="Z13" s="92"/>
      <c r="AA13" s="92"/>
      <c r="AB13" s="92"/>
      <c r="AC13" s="92"/>
      <c r="AD13" s="92"/>
      <c r="AE13" s="92"/>
      <c r="AF13" s="92"/>
    </row>
    <row r="14" spans="1:32" ht="12.75" customHeight="1" x14ac:dyDescent="0.25">
      <c r="A14" s="74" t="s">
        <v>179</v>
      </c>
      <c r="B14" s="13"/>
      <c r="C14" s="13"/>
      <c r="D14" s="13"/>
      <c r="E14" s="13"/>
      <c r="F14" s="13"/>
      <c r="G14" s="13"/>
      <c r="H14" s="13"/>
      <c r="I14" s="13"/>
      <c r="J14" s="13"/>
      <c r="K14" s="13"/>
      <c r="L14" s="13"/>
      <c r="M14" s="14"/>
      <c r="N14" s="15"/>
      <c r="O14" s="15"/>
      <c r="P14" s="15"/>
      <c r="Q14" s="15"/>
      <c r="S14" s="92"/>
      <c r="T14" s="92"/>
      <c r="U14" s="92"/>
      <c r="V14" s="92"/>
      <c r="W14" s="92"/>
      <c r="X14" s="92"/>
      <c r="Y14" s="92"/>
      <c r="Z14" s="92"/>
      <c r="AA14" s="92"/>
      <c r="AB14" s="92"/>
      <c r="AC14" s="92"/>
      <c r="AD14" s="92"/>
      <c r="AE14" s="92"/>
      <c r="AF14" s="92"/>
    </row>
    <row r="15" spans="1:32" ht="12.75" customHeight="1" x14ac:dyDescent="0.25">
      <c r="A15" s="16" t="s">
        <v>94</v>
      </c>
      <c r="B15" s="17">
        <v>6044.4688427481615</v>
      </c>
      <c r="C15" s="17">
        <v>5677.1617961180136</v>
      </c>
      <c r="D15" s="17">
        <v>5858.0488909054657</v>
      </c>
      <c r="E15" s="17">
        <v>5552.9513721080239</v>
      </c>
      <c r="F15" s="17">
        <v>5278.5183545910022</v>
      </c>
      <c r="G15" s="17">
        <v>5342.3767390462181</v>
      </c>
      <c r="H15" s="17">
        <v>5153.1767616148963</v>
      </c>
      <c r="I15" s="17">
        <v>5266.1686650931015</v>
      </c>
      <c r="J15" s="17">
        <v>5394.5333279375072</v>
      </c>
      <c r="K15" s="17">
        <v>5626.0975984043143</v>
      </c>
      <c r="L15" s="17">
        <v>5839.0202484093861</v>
      </c>
      <c r="M15" s="18">
        <v>-0.31278000719218157</v>
      </c>
      <c r="N15" s="19">
        <v>-1.0363044841552593</v>
      </c>
      <c r="O15" s="19">
        <v>-0.24003218352162126</v>
      </c>
      <c r="P15" s="19">
        <v>0.45877639827882621</v>
      </c>
      <c r="Q15" s="19">
        <v>0.79491201121071331</v>
      </c>
      <c r="S15" s="92"/>
      <c r="T15" s="92"/>
      <c r="U15" s="92"/>
      <c r="V15" s="92"/>
      <c r="W15" s="92"/>
      <c r="X15" s="92"/>
      <c r="Y15" s="92"/>
      <c r="Z15" s="92"/>
      <c r="AA15" s="92"/>
      <c r="AB15" s="92"/>
      <c r="AC15" s="92"/>
      <c r="AD15" s="92"/>
      <c r="AE15" s="92"/>
      <c r="AF15" s="92"/>
    </row>
    <row r="16" spans="1:32" ht="12.75" customHeight="1" x14ac:dyDescent="0.25">
      <c r="A16" s="66" t="s">
        <v>89</v>
      </c>
      <c r="B16" s="207">
        <v>1255.5311572518381</v>
      </c>
      <c r="C16" s="207">
        <v>1628.0382038819853</v>
      </c>
      <c r="D16" s="207">
        <v>1699.0511090945356</v>
      </c>
      <c r="E16" s="207">
        <v>1647.8202359474958</v>
      </c>
      <c r="F16" s="207">
        <v>1763.6391164850097</v>
      </c>
      <c r="G16" s="207">
        <v>1858.1530649841577</v>
      </c>
      <c r="H16" s="207">
        <v>1988.2400379304675</v>
      </c>
      <c r="I16" s="207">
        <v>2118.1812710703357</v>
      </c>
      <c r="J16" s="207">
        <v>2252.4019150777958</v>
      </c>
      <c r="K16" s="207">
        <v>2401.7041011598767</v>
      </c>
      <c r="L16" s="207">
        <v>2565.2423688568151</v>
      </c>
      <c r="M16" s="194">
        <v>3.0713335033819567</v>
      </c>
      <c r="N16" s="194">
        <v>0.37379116374272048</v>
      </c>
      <c r="O16" s="194">
        <v>1.2059181623793158</v>
      </c>
      <c r="P16" s="19">
        <v>1.2552866058448853</v>
      </c>
      <c r="Q16" s="19">
        <v>1.3090520419980711</v>
      </c>
      <c r="S16" s="92"/>
      <c r="T16" s="92"/>
      <c r="U16" s="92"/>
      <c r="V16" s="92"/>
      <c r="W16" s="92"/>
      <c r="X16" s="92"/>
      <c r="Y16" s="92"/>
      <c r="Z16" s="92"/>
      <c r="AA16" s="92"/>
      <c r="AB16" s="92"/>
      <c r="AC16" s="92"/>
      <c r="AD16" s="92"/>
      <c r="AE16" s="92"/>
      <c r="AF16" s="92"/>
    </row>
    <row r="17" spans="1:32" ht="12.75" customHeight="1" x14ac:dyDescent="0.25">
      <c r="A17" s="74" t="s">
        <v>175</v>
      </c>
      <c r="B17" s="13"/>
      <c r="C17" s="13"/>
      <c r="D17" s="13"/>
      <c r="E17" s="13"/>
      <c r="F17" s="13"/>
      <c r="G17" s="13"/>
      <c r="H17" s="13"/>
      <c r="I17" s="13"/>
      <c r="J17" s="13"/>
      <c r="K17" s="13"/>
      <c r="L17" s="13"/>
      <c r="M17" s="14"/>
      <c r="N17" s="15"/>
      <c r="O17" s="15"/>
      <c r="P17" s="15"/>
      <c r="Q17" s="15"/>
      <c r="S17" s="92"/>
      <c r="T17" s="92"/>
      <c r="U17" s="92"/>
      <c r="V17" s="92"/>
      <c r="W17" s="92"/>
      <c r="X17" s="92"/>
      <c r="Y17" s="92"/>
      <c r="Z17" s="92"/>
      <c r="AA17" s="92"/>
      <c r="AB17" s="92"/>
      <c r="AC17" s="92"/>
      <c r="AD17" s="92"/>
      <c r="AE17" s="92"/>
      <c r="AF17" s="92"/>
    </row>
    <row r="18" spans="1:32" ht="12.75" customHeight="1" x14ac:dyDescent="0.25">
      <c r="A18" s="16" t="s">
        <v>4</v>
      </c>
      <c r="B18" s="17">
        <v>0</v>
      </c>
      <c r="C18" s="17">
        <v>0</v>
      </c>
      <c r="D18" s="17">
        <v>0</v>
      </c>
      <c r="E18" s="17">
        <v>0</v>
      </c>
      <c r="F18" s="17">
        <v>2.5077436078969045E-3</v>
      </c>
      <c r="G18" s="17">
        <v>1.9681784568277567E-3</v>
      </c>
      <c r="H18" s="17">
        <v>1.8677639193079884E-3</v>
      </c>
      <c r="I18" s="17">
        <v>1.8259370563116636E-3</v>
      </c>
      <c r="J18" s="17">
        <v>1.7478072695873304E-3</v>
      </c>
      <c r="K18" s="17">
        <v>1.695316044177636E-3</v>
      </c>
      <c r="L18" s="17">
        <v>1.6336650942461201E-3</v>
      </c>
      <c r="M18" s="18">
        <v>0</v>
      </c>
      <c r="N18" s="19">
        <v>0</v>
      </c>
      <c r="O18" s="19">
        <v>-2.9034307798798009</v>
      </c>
      <c r="P18" s="19">
        <v>-0.66160108685983099</v>
      </c>
      <c r="Q18" s="19">
        <v>-0.67308455709321757</v>
      </c>
      <c r="S18" s="92"/>
      <c r="T18" s="92"/>
      <c r="U18" s="92"/>
      <c r="V18" s="92"/>
      <c r="W18" s="92"/>
      <c r="X18" s="92"/>
      <c r="Y18" s="92"/>
      <c r="Z18" s="92"/>
      <c r="AA18" s="92"/>
      <c r="AB18" s="92"/>
      <c r="AC18" s="92"/>
      <c r="AD18" s="92"/>
      <c r="AE18" s="92"/>
      <c r="AF18" s="92"/>
    </row>
    <row r="19" spans="1:32" ht="12.75" customHeight="1" x14ac:dyDescent="0.25">
      <c r="A19" s="16" t="s">
        <v>5</v>
      </c>
      <c r="B19" s="17">
        <v>882.50000000000011</v>
      </c>
      <c r="C19" s="17">
        <v>418.7</v>
      </c>
      <c r="D19" s="17">
        <v>70.7</v>
      </c>
      <c r="E19" s="17">
        <v>41.928141002042238</v>
      </c>
      <c r="F19" s="17">
        <v>34.837894787434458</v>
      </c>
      <c r="G19" s="17">
        <v>33.335410658363614</v>
      </c>
      <c r="H19" s="17">
        <v>31.470769896868617</v>
      </c>
      <c r="I19" s="17">
        <v>30.428672734134476</v>
      </c>
      <c r="J19" s="17">
        <v>29.123169977464041</v>
      </c>
      <c r="K19" s="17">
        <v>28.147153922874914</v>
      </c>
      <c r="L19" s="17">
        <v>26.900208086642706</v>
      </c>
      <c r="M19" s="18">
        <v>-22.30904320794227</v>
      </c>
      <c r="N19" s="19">
        <v>-6.8327559524922972</v>
      </c>
      <c r="O19" s="19">
        <v>-1.0113169461630656</v>
      </c>
      <c r="P19" s="19">
        <v>-0.7722536673892666</v>
      </c>
      <c r="Q19" s="19">
        <v>-0.79085668572670409</v>
      </c>
      <c r="S19" s="92"/>
      <c r="T19" s="92"/>
      <c r="U19" s="92"/>
      <c r="V19" s="92"/>
      <c r="W19" s="92"/>
      <c r="X19" s="92"/>
      <c r="Y19" s="92"/>
      <c r="Z19" s="92"/>
      <c r="AA19" s="92"/>
      <c r="AB19" s="92"/>
      <c r="AC19" s="92"/>
      <c r="AD19" s="92"/>
      <c r="AE19" s="92"/>
      <c r="AF19" s="92"/>
    </row>
    <row r="20" spans="1:32" ht="12.75" customHeight="1" x14ac:dyDescent="0.25">
      <c r="A20" s="16" t="s">
        <v>22</v>
      </c>
      <c r="B20" s="17">
        <v>102.9</v>
      </c>
      <c r="C20" s="17">
        <v>70.900000000000006</v>
      </c>
      <c r="D20" s="17">
        <v>82.899999999999991</v>
      </c>
      <c r="E20" s="17">
        <v>39.813928012834829</v>
      </c>
      <c r="F20" s="17">
        <v>39.848232458022842</v>
      </c>
      <c r="G20" s="17">
        <v>38.541634802398328</v>
      </c>
      <c r="H20" s="17">
        <v>37.053562438572882</v>
      </c>
      <c r="I20" s="17">
        <v>35.676849352672647</v>
      </c>
      <c r="J20" s="17">
        <v>34.860083535300348</v>
      </c>
      <c r="K20" s="17">
        <v>34.056927325915737</v>
      </c>
      <c r="L20" s="17">
        <v>33.162292743786992</v>
      </c>
      <c r="M20" s="18">
        <v>-2.1380386646241201</v>
      </c>
      <c r="N20" s="19">
        <v>-7.0636839705926713</v>
      </c>
      <c r="O20" s="19">
        <v>-0.72449826642180248</v>
      </c>
      <c r="P20" s="19">
        <v>-0.60836256438029368</v>
      </c>
      <c r="Q20" s="19">
        <v>-0.49804528771324463</v>
      </c>
      <c r="S20" s="92"/>
      <c r="T20" s="92"/>
      <c r="U20" s="92"/>
      <c r="V20" s="92"/>
      <c r="W20" s="92"/>
      <c r="X20" s="92"/>
      <c r="Y20" s="92"/>
      <c r="Z20" s="92"/>
      <c r="AA20" s="92"/>
      <c r="AB20" s="92"/>
      <c r="AC20" s="92"/>
      <c r="AD20" s="92"/>
      <c r="AE20" s="92"/>
      <c r="AF20" s="92"/>
    </row>
    <row r="21" spans="1:32" ht="12.75" customHeight="1" x14ac:dyDescent="0.25">
      <c r="A21" s="16" t="s">
        <v>12</v>
      </c>
      <c r="B21" s="17">
        <v>3613.1</v>
      </c>
      <c r="C21" s="17">
        <v>3668.4</v>
      </c>
      <c r="D21" s="17">
        <v>3475.7</v>
      </c>
      <c r="E21" s="17">
        <v>3314.2552417642551</v>
      </c>
      <c r="F21" s="17">
        <v>3336.1594724042352</v>
      </c>
      <c r="G21" s="17">
        <v>3402.342814211012</v>
      </c>
      <c r="H21" s="17">
        <v>3381.5675057750732</v>
      </c>
      <c r="I21" s="17">
        <v>3492.2253823034357</v>
      </c>
      <c r="J21" s="17">
        <v>3629.8719898012059</v>
      </c>
      <c r="K21" s="17">
        <v>3811.1088496507718</v>
      </c>
      <c r="L21" s="17">
        <v>3993.2549645182048</v>
      </c>
      <c r="M21" s="18">
        <v>-0.38695172522167365</v>
      </c>
      <c r="N21" s="19">
        <v>-0.40891775259451757</v>
      </c>
      <c r="O21" s="19">
        <v>0.13528216652394232</v>
      </c>
      <c r="P21" s="19">
        <v>0.71109659003587566</v>
      </c>
      <c r="Q21" s="19">
        <v>0.95865893430044924</v>
      </c>
      <c r="S21" s="92"/>
      <c r="T21" s="92"/>
      <c r="U21" s="92"/>
      <c r="V21" s="92"/>
      <c r="W21" s="92"/>
      <c r="X21" s="92"/>
      <c r="Y21" s="92"/>
      <c r="Z21" s="92"/>
      <c r="AA21" s="92"/>
      <c r="AB21" s="92"/>
      <c r="AC21" s="92"/>
      <c r="AD21" s="92"/>
      <c r="AE21" s="92"/>
      <c r="AF21" s="92"/>
    </row>
    <row r="22" spans="1:32" ht="12.75" customHeight="1" x14ac:dyDescent="0.25">
      <c r="A22" s="16" t="s">
        <v>87</v>
      </c>
      <c r="B22" s="207">
        <v>2080.6</v>
      </c>
      <c r="C22" s="207">
        <v>2512.9</v>
      </c>
      <c r="D22" s="207">
        <v>3233.7000000000003</v>
      </c>
      <c r="E22" s="207">
        <v>2686.1189150936084</v>
      </c>
      <c r="F22" s="207">
        <v>2670.4295629503886</v>
      </c>
      <c r="G22" s="207">
        <v>2734.0255064163193</v>
      </c>
      <c r="H22" s="207">
        <v>2714.9820270089972</v>
      </c>
      <c r="I22" s="207">
        <v>2850.5885801980403</v>
      </c>
      <c r="J22" s="207">
        <v>3003.7859833386433</v>
      </c>
      <c r="K22" s="207">
        <v>3191.7219939611009</v>
      </c>
      <c r="L22" s="207">
        <v>3380.8891026046181</v>
      </c>
      <c r="M22" s="194">
        <v>4.5083794035406966</v>
      </c>
      <c r="N22" s="194">
        <v>-1.8956781469145811</v>
      </c>
      <c r="O22" s="194">
        <v>0.16559685046484418</v>
      </c>
      <c r="P22" s="19">
        <v>1.016008207631014</v>
      </c>
      <c r="Q22" s="19">
        <v>1.1896733390429404</v>
      </c>
      <c r="S22" s="92"/>
      <c r="T22" s="92"/>
      <c r="U22" s="92"/>
      <c r="V22" s="92"/>
      <c r="W22" s="92"/>
      <c r="X22" s="92"/>
      <c r="Y22" s="92"/>
      <c r="Z22" s="92"/>
      <c r="AA22" s="92"/>
      <c r="AB22" s="92"/>
      <c r="AC22" s="92"/>
      <c r="AD22" s="92"/>
      <c r="AE22" s="92"/>
      <c r="AF22" s="92"/>
    </row>
    <row r="23" spans="1:32" ht="12.75" customHeight="1" x14ac:dyDescent="0.25">
      <c r="A23" s="16" t="s">
        <v>27</v>
      </c>
      <c r="B23" s="17">
        <v>620.90000000000055</v>
      </c>
      <c r="C23" s="17">
        <v>634.30000000000109</v>
      </c>
      <c r="D23" s="17">
        <v>694.10000000000082</v>
      </c>
      <c r="E23" s="17">
        <v>1114.9917644365587</v>
      </c>
      <c r="F23" s="17">
        <v>960.87980073232302</v>
      </c>
      <c r="G23" s="17">
        <v>992.28246976382479</v>
      </c>
      <c r="H23" s="17">
        <v>976.34106666193338</v>
      </c>
      <c r="I23" s="17">
        <v>975.42862563809786</v>
      </c>
      <c r="J23" s="17">
        <v>949.29226855541992</v>
      </c>
      <c r="K23" s="17">
        <v>962.76507938748409</v>
      </c>
      <c r="L23" s="17">
        <v>970.05441564785224</v>
      </c>
      <c r="M23" s="18">
        <v>1.1206932797833247</v>
      </c>
      <c r="N23" s="19">
        <v>3.3057992196773522</v>
      </c>
      <c r="O23" s="19">
        <v>0.15975402149164264</v>
      </c>
      <c r="P23" s="19">
        <v>-0.28055822199665181</v>
      </c>
      <c r="Q23" s="19">
        <v>0.21658863544953277</v>
      </c>
      <c r="S23" s="92"/>
      <c r="T23" s="92"/>
      <c r="U23" s="92"/>
      <c r="V23" s="92"/>
      <c r="W23" s="92"/>
      <c r="X23" s="92"/>
      <c r="Y23" s="92"/>
      <c r="Z23" s="92"/>
      <c r="AA23" s="92"/>
      <c r="AB23" s="92"/>
      <c r="AC23" s="92"/>
      <c r="AD23" s="92"/>
      <c r="AE23" s="92"/>
      <c r="AF23" s="92"/>
    </row>
    <row r="24" spans="1:32" ht="2.1" customHeight="1" x14ac:dyDescent="0.25">
      <c r="A24" s="8"/>
      <c r="B24" s="8"/>
      <c r="C24" s="8"/>
      <c r="D24" s="8"/>
      <c r="E24" s="8"/>
      <c r="F24" s="8"/>
      <c r="G24" s="8"/>
      <c r="H24" s="8"/>
      <c r="I24" s="8"/>
      <c r="J24" s="8"/>
      <c r="K24" s="8"/>
      <c r="L24" s="8"/>
      <c r="M24" s="9"/>
      <c r="N24" s="9"/>
      <c r="O24" s="9"/>
      <c r="P24" s="9"/>
      <c r="Q24" s="9"/>
      <c r="S24" s="92"/>
      <c r="T24" s="92"/>
      <c r="U24" s="92"/>
      <c r="V24" s="92"/>
      <c r="W24" s="92"/>
      <c r="X24" s="92"/>
      <c r="Y24" s="92"/>
      <c r="Z24" s="92"/>
      <c r="AA24" s="92"/>
      <c r="AB24" s="92"/>
      <c r="AC24" s="92"/>
      <c r="AD24" s="92"/>
      <c r="AE24" s="92"/>
      <c r="AF24" s="92"/>
    </row>
    <row r="25" spans="1:32" ht="12.75" customHeight="1" x14ac:dyDescent="0.25">
      <c r="A25" s="4" t="s">
        <v>79</v>
      </c>
      <c r="B25" s="67"/>
      <c r="C25" s="67"/>
      <c r="D25" s="67"/>
      <c r="E25" s="67"/>
      <c r="F25" s="67"/>
      <c r="G25" s="67"/>
      <c r="H25" s="67"/>
      <c r="I25" s="67"/>
      <c r="J25" s="67"/>
      <c r="K25" s="67"/>
      <c r="L25" s="67"/>
      <c r="M25" s="14"/>
      <c r="N25" s="15"/>
      <c r="O25" s="15"/>
      <c r="P25" s="15"/>
      <c r="Q25" s="15"/>
      <c r="S25" s="92"/>
      <c r="T25" s="92"/>
      <c r="U25" s="92"/>
      <c r="V25" s="92"/>
      <c r="W25" s="92"/>
      <c r="X25" s="92"/>
      <c r="Y25" s="92"/>
      <c r="Z25" s="92"/>
      <c r="AA25" s="92"/>
      <c r="AB25" s="92"/>
      <c r="AC25" s="92"/>
      <c r="AD25" s="92"/>
      <c r="AE25" s="92"/>
      <c r="AF25" s="92"/>
    </row>
    <row r="26" spans="1:32" ht="12.75" customHeight="1" x14ac:dyDescent="0.25">
      <c r="A26" s="30" t="s">
        <v>525</v>
      </c>
      <c r="B26" s="32">
        <v>50.821529719010165</v>
      </c>
      <c r="C26" s="32">
        <v>45.539818260409092</v>
      </c>
      <c r="D26" s="32">
        <v>42.643978702608742</v>
      </c>
      <c r="E26" s="32">
        <v>36.102085989941095</v>
      </c>
      <c r="F26" s="32">
        <v>31.420860897960313</v>
      </c>
      <c r="G26" s="32">
        <v>28.528064564139171</v>
      </c>
      <c r="H26" s="32">
        <v>25.09880345412693</v>
      </c>
      <c r="I26" s="32">
        <v>22.963143324549428</v>
      </c>
      <c r="J26" s="32">
        <v>21.0280476000476</v>
      </c>
      <c r="K26" s="32">
        <v>19.547165881363952</v>
      </c>
      <c r="L26" s="32">
        <v>18.266754197513311</v>
      </c>
      <c r="M26" s="18">
        <v>-1.7390409878034196</v>
      </c>
      <c r="N26" s="19">
        <v>-3.0079728558695118</v>
      </c>
      <c r="O26" s="19">
        <v>-2.2214722614525173</v>
      </c>
      <c r="P26" s="19">
        <v>-1.7540642714201526</v>
      </c>
      <c r="Q26" s="19">
        <v>-1.3978821054693724</v>
      </c>
      <c r="S26" s="92"/>
      <c r="T26" s="92"/>
      <c r="U26" s="92"/>
      <c r="V26" s="92"/>
      <c r="W26" s="92"/>
      <c r="X26" s="92"/>
      <c r="Y26" s="92"/>
      <c r="Z26" s="92"/>
      <c r="AA26" s="92"/>
      <c r="AB26" s="92"/>
      <c r="AC26" s="92"/>
      <c r="AD26" s="92"/>
      <c r="AE26" s="92"/>
      <c r="AF26" s="92"/>
    </row>
    <row r="27" spans="1:32" ht="12.75" customHeight="1" x14ac:dyDescent="0.25">
      <c r="A27" s="30" t="s">
        <v>134</v>
      </c>
      <c r="B27" s="55">
        <v>0.82379517698393012</v>
      </c>
      <c r="C27" s="55">
        <v>0.81066276996939013</v>
      </c>
      <c r="D27" s="55">
        <v>0.80905227262848678</v>
      </c>
      <c r="E27" s="55">
        <v>0.73731961350456876</v>
      </c>
      <c r="F27" s="55">
        <v>0.69159921386864176</v>
      </c>
      <c r="G27" s="55">
        <v>0.67768662189561768</v>
      </c>
      <c r="H27" s="55">
        <v>0.64703435053066127</v>
      </c>
      <c r="I27" s="55">
        <v>0.64708369685858447</v>
      </c>
      <c r="J27" s="55">
        <v>0.64947955353744313</v>
      </c>
      <c r="K27" s="55">
        <v>0.66154623437471005</v>
      </c>
      <c r="L27" s="55">
        <v>0.67348531480998342</v>
      </c>
      <c r="M27" s="18">
        <v>-0.18042103061006731</v>
      </c>
      <c r="N27" s="19">
        <v>-1.5563311424762527</v>
      </c>
      <c r="O27" s="19">
        <v>-0.66385897542272643</v>
      </c>
      <c r="P27" s="19">
        <v>3.7726816788197226E-2</v>
      </c>
      <c r="Q27" s="19">
        <v>0.36360781533051334</v>
      </c>
      <c r="S27" s="92"/>
      <c r="T27" s="92"/>
      <c r="U27" s="92"/>
      <c r="V27" s="92"/>
      <c r="W27" s="92"/>
      <c r="X27" s="92"/>
      <c r="Y27" s="92"/>
      <c r="Z27" s="92"/>
      <c r="AA27" s="92"/>
      <c r="AB27" s="92"/>
      <c r="AC27" s="92"/>
      <c r="AD27" s="92"/>
      <c r="AE27" s="92"/>
      <c r="AF27" s="92"/>
    </row>
    <row r="28" spans="1:32" ht="2.1" customHeight="1" x14ac:dyDescent="0.25">
      <c r="A28" s="11"/>
      <c r="B28" s="20"/>
      <c r="C28" s="20"/>
      <c r="D28" s="20"/>
      <c r="E28" s="20"/>
      <c r="F28" s="20"/>
      <c r="G28" s="20"/>
      <c r="H28" s="20"/>
      <c r="I28" s="20"/>
      <c r="J28" s="20"/>
      <c r="K28" s="20"/>
      <c r="L28" s="20"/>
      <c r="M28" s="21"/>
      <c r="N28" s="21"/>
      <c r="O28" s="21"/>
      <c r="P28" s="21"/>
      <c r="Q28" s="21"/>
      <c r="S28" s="92"/>
      <c r="T28" s="92"/>
      <c r="U28" s="92"/>
      <c r="V28" s="92"/>
      <c r="W28" s="92"/>
      <c r="X28" s="92"/>
      <c r="Y28" s="92"/>
      <c r="Z28" s="92"/>
      <c r="AA28" s="92"/>
      <c r="AB28" s="92"/>
      <c r="AC28" s="92"/>
      <c r="AD28" s="92"/>
      <c r="AE28" s="92"/>
      <c r="AF28" s="92"/>
    </row>
    <row r="29" spans="1:32" ht="12.75" customHeight="1" x14ac:dyDescent="0.25">
      <c r="A29" s="68" t="s">
        <v>82</v>
      </c>
      <c r="B29" s="13">
        <v>2964.1523969018212</v>
      </c>
      <c r="C29" s="13">
        <v>1451.8400669876492</v>
      </c>
      <c r="D29" s="13">
        <v>410.64559346870419</v>
      </c>
      <c r="E29" s="13">
        <v>223.41401698434831</v>
      </c>
      <c r="F29" s="13">
        <v>201.53705912917587</v>
      </c>
      <c r="G29" s="13">
        <v>193.81100855686537</v>
      </c>
      <c r="H29" s="13">
        <v>184.5385294923459</v>
      </c>
      <c r="I29" s="13">
        <v>178.07620055834084</v>
      </c>
      <c r="J29" s="13">
        <v>172.11288635399035</v>
      </c>
      <c r="K29" s="13">
        <v>167.20240395172445</v>
      </c>
      <c r="L29" s="13">
        <v>161.23763579574836</v>
      </c>
      <c r="M29" s="14">
        <v>-17.935247536453346</v>
      </c>
      <c r="N29" s="15">
        <v>-6.8701775447998603</v>
      </c>
      <c r="O29" s="15">
        <v>-0.87727932149023191</v>
      </c>
      <c r="P29" s="15">
        <v>-0.69465301479265662</v>
      </c>
      <c r="Q29" s="15">
        <v>-0.65058747608233158</v>
      </c>
      <c r="S29" s="92"/>
      <c r="T29" s="92"/>
      <c r="U29" s="92"/>
      <c r="V29" s="92"/>
      <c r="W29" s="92"/>
      <c r="X29" s="92"/>
      <c r="Y29" s="92"/>
      <c r="Z29" s="92"/>
      <c r="AA29" s="92"/>
      <c r="AB29" s="92"/>
      <c r="AC29" s="92"/>
      <c r="AD29" s="92"/>
      <c r="AE29" s="92"/>
      <c r="AF29" s="92"/>
    </row>
    <row r="30" spans="1:32" ht="2.1" customHeight="1" x14ac:dyDescent="0.25">
      <c r="A30" s="11"/>
      <c r="B30" s="20"/>
      <c r="C30" s="20"/>
      <c r="D30" s="20"/>
      <c r="E30" s="20"/>
      <c r="F30" s="20"/>
      <c r="G30" s="20"/>
      <c r="H30" s="20"/>
      <c r="I30" s="20"/>
      <c r="J30" s="20"/>
      <c r="K30" s="20"/>
      <c r="L30" s="20"/>
      <c r="M30" s="21"/>
      <c r="N30" s="21"/>
      <c r="O30" s="21"/>
      <c r="P30" s="21"/>
      <c r="Q30" s="21"/>
      <c r="S30" s="92"/>
      <c r="T30" s="92"/>
      <c r="U30" s="92"/>
      <c r="V30" s="92"/>
      <c r="W30" s="92"/>
      <c r="X30" s="92"/>
      <c r="Y30" s="92"/>
      <c r="Z30" s="92"/>
      <c r="AA30" s="92"/>
      <c r="AB30" s="92"/>
      <c r="AC30" s="92"/>
      <c r="AD30" s="92"/>
      <c r="AE30" s="92"/>
      <c r="AF30" s="92"/>
    </row>
    <row r="31" spans="1:32" ht="12.75" customHeight="1" x14ac:dyDescent="0.25">
      <c r="A31" s="4" t="s">
        <v>80</v>
      </c>
      <c r="B31" s="223"/>
      <c r="C31" s="223"/>
      <c r="D31" s="223"/>
      <c r="E31" s="223"/>
      <c r="F31" s="223"/>
      <c r="G31" s="223"/>
      <c r="H31" s="223"/>
      <c r="I31" s="223"/>
      <c r="J31" s="223"/>
      <c r="K31" s="223"/>
      <c r="L31" s="223"/>
      <c r="M31" s="193"/>
      <c r="N31" s="193"/>
      <c r="O31" s="193"/>
      <c r="P31" s="15"/>
      <c r="Q31" s="15"/>
      <c r="S31" s="92"/>
      <c r="T31" s="92"/>
      <c r="U31" s="92"/>
      <c r="V31" s="92"/>
      <c r="W31" s="92"/>
      <c r="X31" s="92"/>
      <c r="Y31" s="92"/>
      <c r="Z31" s="92"/>
      <c r="AA31" s="92"/>
      <c r="AB31" s="92"/>
      <c r="AC31" s="92"/>
      <c r="AD31" s="92"/>
      <c r="AE31" s="92"/>
      <c r="AF31" s="92"/>
    </row>
    <row r="32" spans="1:32" ht="12.75" customHeight="1" x14ac:dyDescent="0.25">
      <c r="A32" s="30" t="s">
        <v>526</v>
      </c>
      <c r="B32" s="32">
        <v>20.63599440148235</v>
      </c>
      <c r="C32" s="32">
        <v>9.0506122753378015</v>
      </c>
      <c r="D32" s="32">
        <v>2.3172330579454483</v>
      </c>
      <c r="E32" s="32">
        <v>1.1206879295666194</v>
      </c>
      <c r="F32" s="32">
        <v>0.89922270649171721</v>
      </c>
      <c r="G32" s="32">
        <v>0.76786752028390892</v>
      </c>
      <c r="H32" s="32">
        <v>0.64856826193604289</v>
      </c>
      <c r="I32" s="32">
        <v>0.55376429224817336</v>
      </c>
      <c r="J32" s="32">
        <v>0.47328738269871723</v>
      </c>
      <c r="K32" s="32">
        <v>0.40712678864309898</v>
      </c>
      <c r="L32" s="32">
        <v>0.35045171653943069</v>
      </c>
      <c r="M32" s="18">
        <v>-19.641017071504695</v>
      </c>
      <c r="N32" s="19">
        <v>-9.0317678320333545</v>
      </c>
      <c r="O32" s="19">
        <v>-3.2148243089862749</v>
      </c>
      <c r="P32" s="19">
        <v>-3.1015291684597268</v>
      </c>
      <c r="Q32" s="19">
        <v>-2.9601030937962847</v>
      </c>
      <c r="S32" s="92"/>
      <c r="T32" s="92"/>
      <c r="U32" s="92"/>
      <c r="V32" s="92"/>
      <c r="W32" s="92"/>
      <c r="X32" s="92"/>
      <c r="Y32" s="92"/>
      <c r="Z32" s="92"/>
      <c r="AA32" s="92"/>
      <c r="AB32" s="92"/>
      <c r="AC32" s="92"/>
      <c r="AD32" s="92"/>
      <c r="AE32" s="92"/>
      <c r="AF32" s="92"/>
    </row>
    <row r="33" spans="1:32" ht="12.75" customHeight="1" x14ac:dyDescent="0.25">
      <c r="A33" s="30" t="s">
        <v>135</v>
      </c>
      <c r="B33" s="55">
        <v>0.33450060937165432</v>
      </c>
      <c r="C33" s="55">
        <v>0.16111163147576418</v>
      </c>
      <c r="D33" s="55">
        <v>4.396312747492144E-2</v>
      </c>
      <c r="E33" s="55">
        <v>2.2888017920003952E-2</v>
      </c>
      <c r="F33" s="55">
        <v>1.9792637729505201E-2</v>
      </c>
      <c r="G33" s="55">
        <v>1.8240758839935315E-2</v>
      </c>
      <c r="H33" s="55">
        <v>1.6719758967935427E-2</v>
      </c>
      <c r="I33" s="55">
        <v>1.5604651347236957E-2</v>
      </c>
      <c r="J33" s="55">
        <v>1.4618117851767276E-2</v>
      </c>
      <c r="K33" s="55">
        <v>1.3778631417697735E-2</v>
      </c>
      <c r="L33" s="55">
        <v>1.2920964616219997E-2</v>
      </c>
      <c r="M33" s="18">
        <v>-18.366359101633201</v>
      </c>
      <c r="N33" s="19">
        <v>-7.670281900695608</v>
      </c>
      <c r="O33" s="19">
        <v>-1.6730351346784356</v>
      </c>
      <c r="P33" s="19">
        <v>-1.3343128942249427</v>
      </c>
      <c r="Q33" s="19">
        <v>-1.2265216660770739</v>
      </c>
      <c r="S33" s="92"/>
      <c r="T33" s="92"/>
      <c r="U33" s="92"/>
      <c r="V33" s="92"/>
      <c r="W33" s="92"/>
      <c r="X33" s="92"/>
      <c r="Y33" s="92"/>
      <c r="Z33" s="92"/>
      <c r="AA33" s="92"/>
      <c r="AB33" s="92"/>
      <c r="AC33" s="92"/>
      <c r="AD33" s="92"/>
      <c r="AE33" s="92"/>
      <c r="AF33" s="92"/>
    </row>
    <row r="34" spans="1:32" ht="12.75" customHeight="1" x14ac:dyDescent="0.25">
      <c r="A34" s="30" t="s">
        <v>136</v>
      </c>
      <c r="B34" s="55">
        <v>0.40604827354819467</v>
      </c>
      <c r="C34" s="55">
        <v>0.19874063228763744</v>
      </c>
      <c r="D34" s="55">
        <v>5.4339044536754068E-2</v>
      </c>
      <c r="E34" s="55">
        <v>3.1042193237223743E-2</v>
      </c>
      <c r="F34" s="55">
        <v>2.8618652729215651E-2</v>
      </c>
      <c r="G34" s="55">
        <v>2.6916215033008117E-2</v>
      </c>
      <c r="H34" s="55">
        <v>2.5840604836857298E-2</v>
      </c>
      <c r="I34" s="55">
        <v>2.4115352346216264E-2</v>
      </c>
      <c r="J34" s="55">
        <v>2.2507433486009698E-2</v>
      </c>
      <c r="K34" s="55">
        <v>2.0827919050467006E-2</v>
      </c>
      <c r="L34" s="55">
        <v>1.9185221016831684E-2</v>
      </c>
      <c r="M34" s="18">
        <v>-18.218808633324247</v>
      </c>
      <c r="N34" s="19">
        <v>-6.2106083907417009</v>
      </c>
      <c r="O34" s="19">
        <v>-1.015920438268314</v>
      </c>
      <c r="P34" s="19">
        <v>-1.3715222793156179</v>
      </c>
      <c r="Q34" s="19">
        <v>-1.5843685933784268</v>
      </c>
      <c r="S34" s="92"/>
      <c r="T34" s="92"/>
      <c r="U34" s="92"/>
      <c r="V34" s="92"/>
      <c r="W34" s="92"/>
      <c r="X34" s="92"/>
      <c r="Y34" s="92"/>
      <c r="Z34" s="92"/>
      <c r="AA34" s="92"/>
      <c r="AB34" s="92"/>
      <c r="AC34" s="92"/>
      <c r="AD34" s="92"/>
      <c r="AE34" s="92"/>
      <c r="AF34" s="92"/>
    </row>
    <row r="35" spans="1:32" ht="2.1" customHeight="1" x14ac:dyDescent="0.25">
      <c r="A35" s="11"/>
      <c r="B35" s="20"/>
      <c r="C35" s="20"/>
      <c r="D35" s="20"/>
      <c r="E35" s="20"/>
      <c r="F35" s="20"/>
      <c r="G35" s="20"/>
      <c r="H35" s="20"/>
      <c r="I35" s="20"/>
      <c r="J35" s="20"/>
      <c r="K35" s="20"/>
      <c r="L35" s="20"/>
      <c r="M35" s="21"/>
      <c r="N35" s="21"/>
      <c r="O35" s="21"/>
      <c r="P35" s="21"/>
      <c r="Q35" s="21"/>
      <c r="S35" s="92"/>
      <c r="T35" s="92"/>
      <c r="U35" s="92"/>
      <c r="V35" s="92"/>
      <c r="W35" s="92"/>
      <c r="X35" s="92"/>
      <c r="Y35" s="92"/>
      <c r="Z35" s="92"/>
      <c r="AA35" s="92"/>
      <c r="AB35" s="92"/>
      <c r="AC35" s="92"/>
      <c r="AD35" s="92"/>
      <c r="AE35" s="92"/>
      <c r="AF35" s="92"/>
    </row>
    <row r="36" spans="1:32" ht="12.75" customHeight="1" x14ac:dyDescent="0.25">
      <c r="A36" s="69" t="s">
        <v>117</v>
      </c>
      <c r="B36" s="70"/>
      <c r="C36" s="70"/>
      <c r="D36" s="70"/>
      <c r="E36" s="70"/>
      <c r="F36" s="70"/>
      <c r="G36" s="70"/>
      <c r="H36" s="70"/>
      <c r="I36" s="70"/>
      <c r="J36" s="70"/>
      <c r="K36" s="70"/>
      <c r="L36" s="70"/>
      <c r="M36" s="71"/>
      <c r="N36" s="72"/>
      <c r="O36" s="72"/>
      <c r="P36" s="72"/>
      <c r="Q36" s="72"/>
      <c r="S36" s="92"/>
      <c r="T36" s="92"/>
      <c r="U36" s="92"/>
      <c r="V36" s="92"/>
      <c r="W36" s="92"/>
      <c r="X36" s="92"/>
      <c r="Y36" s="92"/>
      <c r="Z36" s="92"/>
      <c r="AA36" s="92"/>
      <c r="AB36" s="92"/>
      <c r="AC36" s="92"/>
      <c r="AD36" s="92"/>
      <c r="AE36" s="92"/>
      <c r="AF36" s="92"/>
    </row>
    <row r="37" spans="1:32" ht="12.75" customHeight="1" x14ac:dyDescent="0.25">
      <c r="A37" s="4" t="s">
        <v>527</v>
      </c>
      <c r="B37" s="33">
        <v>195.42755676310526</v>
      </c>
      <c r="C37" s="33">
        <v>216.04676182357358</v>
      </c>
      <c r="D37" s="33">
        <v>235.46276051999988</v>
      </c>
      <c r="E37" s="33">
        <v>261.92341114013476</v>
      </c>
      <c r="F37" s="33">
        <v>293.1245516852465</v>
      </c>
      <c r="G37" s="33">
        <v>327.67272140275981</v>
      </c>
      <c r="H37" s="33">
        <v>366.68306984751365</v>
      </c>
      <c r="I37" s="33">
        <v>411.292413853195</v>
      </c>
      <c r="J37" s="33">
        <v>461.46231871277081</v>
      </c>
      <c r="K37" s="33">
        <v>516.75093583551245</v>
      </c>
      <c r="L37" s="33">
        <v>573.40001101047017</v>
      </c>
      <c r="M37" s="14">
        <v>1.8811041119635163</v>
      </c>
      <c r="N37" s="15">
        <v>2.2146148316342762</v>
      </c>
      <c r="O37" s="15">
        <v>2.2642567496570676</v>
      </c>
      <c r="P37" s="15">
        <v>2.3256562332754083</v>
      </c>
      <c r="Q37" s="15">
        <v>2.1955876492913529</v>
      </c>
      <c r="S37" s="92"/>
      <c r="T37" s="92"/>
      <c r="U37" s="92"/>
      <c r="V37" s="92"/>
      <c r="W37" s="92"/>
      <c r="X37" s="92"/>
      <c r="Y37" s="92"/>
      <c r="Z37" s="92"/>
      <c r="AA37" s="92"/>
      <c r="AB37" s="92"/>
      <c r="AC37" s="92"/>
      <c r="AD37" s="92"/>
      <c r="AE37" s="92"/>
      <c r="AF37" s="92"/>
    </row>
    <row r="38" spans="1:32" ht="12.75" customHeight="1" x14ac:dyDescent="0.25">
      <c r="A38" s="16" t="s">
        <v>91</v>
      </c>
      <c r="B38" s="34">
        <v>190.82235889130641</v>
      </c>
      <c r="C38" s="34">
        <v>210.88570721346233</v>
      </c>
      <c r="D38" s="34">
        <v>229.98005939999987</v>
      </c>
      <c r="E38" s="34">
        <v>256.35713081086419</v>
      </c>
      <c r="F38" s="34">
        <v>287.3671418193029</v>
      </c>
      <c r="G38" s="34">
        <v>321.7309370910238</v>
      </c>
      <c r="H38" s="34">
        <v>360.58908942835609</v>
      </c>
      <c r="I38" s="34">
        <v>405.0068371353841</v>
      </c>
      <c r="J38" s="34">
        <v>454.95352879993692</v>
      </c>
      <c r="K38" s="34">
        <v>510.06511890285213</v>
      </c>
      <c r="L38" s="34">
        <v>566.53732812233636</v>
      </c>
      <c r="M38" s="18">
        <v>1.8840246304475228</v>
      </c>
      <c r="N38" s="19">
        <v>2.2526783896367197</v>
      </c>
      <c r="O38" s="19">
        <v>2.2957397630926524</v>
      </c>
      <c r="P38" s="19">
        <v>2.3517907767226065</v>
      </c>
      <c r="Q38" s="19">
        <v>2.2177104825035432</v>
      </c>
      <c r="S38" s="92"/>
      <c r="T38" s="92"/>
      <c r="U38" s="92"/>
      <c r="V38" s="92"/>
      <c r="W38" s="92"/>
      <c r="X38" s="92"/>
      <c r="Y38" s="92"/>
      <c r="Z38" s="92"/>
      <c r="AA38" s="92"/>
      <c r="AB38" s="92"/>
      <c r="AC38" s="92"/>
      <c r="AD38" s="92"/>
      <c r="AE38" s="92"/>
      <c r="AF38" s="92"/>
    </row>
    <row r="39" spans="1:32" ht="12.75" customHeight="1" x14ac:dyDescent="0.25">
      <c r="A39" s="39" t="s">
        <v>137</v>
      </c>
      <c r="B39" s="209">
        <v>98.853774872218821</v>
      </c>
      <c r="C39" s="209">
        <v>107.03281792232185</v>
      </c>
      <c r="D39" s="209">
        <v>118.10812259999989</v>
      </c>
      <c r="E39" s="209">
        <v>130.16039344455413</v>
      </c>
      <c r="F39" s="209">
        <v>146.46546562366015</v>
      </c>
      <c r="G39" s="209">
        <v>164.77238811243598</v>
      </c>
      <c r="H39" s="209">
        <v>185.14431621946943</v>
      </c>
      <c r="I39" s="209">
        <v>208.61095632839661</v>
      </c>
      <c r="J39" s="209">
        <v>235.69689234977264</v>
      </c>
      <c r="K39" s="209">
        <v>265.93555608084068</v>
      </c>
      <c r="L39" s="209">
        <v>297.31521060068104</v>
      </c>
      <c r="M39" s="194">
        <v>1.7955166240656295</v>
      </c>
      <c r="N39" s="194">
        <v>2.1752118945058907</v>
      </c>
      <c r="O39" s="194">
        <v>2.3711341437324229</v>
      </c>
      <c r="P39" s="19">
        <v>2.4434857135996912</v>
      </c>
      <c r="Q39" s="19">
        <v>2.3496418255965379</v>
      </c>
      <c r="S39" s="92"/>
      <c r="T39" s="92"/>
      <c r="U39" s="92"/>
      <c r="V39" s="92"/>
      <c r="W39" s="92"/>
      <c r="X39" s="92"/>
      <c r="Y39" s="92"/>
      <c r="Z39" s="92"/>
      <c r="AA39" s="92"/>
      <c r="AB39" s="92"/>
      <c r="AC39" s="92"/>
      <c r="AD39" s="92"/>
      <c r="AE39" s="92"/>
      <c r="AF39" s="92"/>
    </row>
    <row r="40" spans="1:32" ht="12.75" customHeight="1" x14ac:dyDescent="0.25">
      <c r="A40" s="39" t="s">
        <v>138</v>
      </c>
      <c r="B40" s="34">
        <v>67.840954388601929</v>
      </c>
      <c r="C40" s="34">
        <v>71.035024592258821</v>
      </c>
      <c r="D40" s="34">
        <v>74.742042959999992</v>
      </c>
      <c r="E40" s="34">
        <v>83.108714766229198</v>
      </c>
      <c r="F40" s="34">
        <v>91.602781233529043</v>
      </c>
      <c r="G40" s="34">
        <v>100.33098871017128</v>
      </c>
      <c r="H40" s="34">
        <v>110.06723550134002</v>
      </c>
      <c r="I40" s="34">
        <v>121.49834167333995</v>
      </c>
      <c r="J40" s="34">
        <v>134.05739858865587</v>
      </c>
      <c r="K40" s="34">
        <v>148.31339776981085</v>
      </c>
      <c r="L40" s="34">
        <v>163.22431468965539</v>
      </c>
      <c r="M40" s="18">
        <v>0.97347472035245186</v>
      </c>
      <c r="N40" s="19">
        <v>2.0550193857815202</v>
      </c>
      <c r="O40" s="19">
        <v>1.8532613912582985</v>
      </c>
      <c r="P40" s="19">
        <v>1.9913341630957815</v>
      </c>
      <c r="Q40" s="19">
        <v>1.9880778110068276</v>
      </c>
      <c r="S40" s="92"/>
      <c r="T40" s="92"/>
      <c r="U40" s="92"/>
      <c r="V40" s="92"/>
      <c r="W40" s="92"/>
      <c r="X40" s="92"/>
      <c r="Y40" s="92"/>
      <c r="Z40" s="92"/>
      <c r="AA40" s="92"/>
      <c r="AB40" s="92"/>
      <c r="AC40" s="92"/>
      <c r="AD40" s="92"/>
      <c r="AE40" s="92"/>
      <c r="AF40" s="92"/>
    </row>
    <row r="41" spans="1:32" ht="12.75" customHeight="1" x14ac:dyDescent="0.25">
      <c r="A41" s="39" t="s">
        <v>139</v>
      </c>
      <c r="B41" s="34">
        <v>24.88231824094607</v>
      </c>
      <c r="C41" s="34">
        <v>33.102782162668156</v>
      </c>
      <c r="D41" s="34">
        <v>37.129893839999994</v>
      </c>
      <c r="E41" s="34">
        <v>43.088022600080841</v>
      </c>
      <c r="F41" s="34">
        <v>49.298894962113657</v>
      </c>
      <c r="G41" s="34">
        <v>56.627560268416573</v>
      </c>
      <c r="H41" s="34">
        <v>65.377537707546679</v>
      </c>
      <c r="I41" s="34">
        <v>74.897539133647527</v>
      </c>
      <c r="J41" s="34">
        <v>85.199237861508337</v>
      </c>
      <c r="K41" s="34">
        <v>95.816165052200645</v>
      </c>
      <c r="L41" s="34">
        <v>105.99780283199998</v>
      </c>
      <c r="M41" s="18">
        <v>4.083835277764547</v>
      </c>
      <c r="N41" s="19">
        <v>2.8753551981860248</v>
      </c>
      <c r="O41" s="19">
        <v>2.8629884300057862</v>
      </c>
      <c r="P41" s="19">
        <v>2.6835122194185379</v>
      </c>
      <c r="Q41" s="19">
        <v>2.2082883429204836</v>
      </c>
      <c r="S41" s="92"/>
      <c r="T41" s="92"/>
      <c r="U41" s="92"/>
      <c r="V41" s="92"/>
      <c r="W41" s="92"/>
      <c r="X41" s="92"/>
      <c r="Y41" s="92"/>
      <c r="Z41" s="92"/>
      <c r="AA41" s="92"/>
      <c r="AB41" s="92"/>
      <c r="AC41" s="92"/>
      <c r="AD41" s="92"/>
      <c r="AE41" s="92"/>
      <c r="AF41" s="92"/>
    </row>
    <row r="42" spans="1:32" ht="12.75" customHeight="1" x14ac:dyDescent="0.25">
      <c r="A42" s="16" t="s">
        <v>92</v>
      </c>
      <c r="B42" s="34">
        <v>4.6051978717988575</v>
      </c>
      <c r="C42" s="34">
        <v>5.1610546101112407</v>
      </c>
      <c r="D42" s="34">
        <v>5.4827011199999998</v>
      </c>
      <c r="E42" s="34">
        <v>5.5662803292705947</v>
      </c>
      <c r="F42" s="34">
        <v>5.7574098659435897</v>
      </c>
      <c r="G42" s="34">
        <v>5.9417843117360194</v>
      </c>
      <c r="H42" s="34">
        <v>6.0939804191575533</v>
      </c>
      <c r="I42" s="34">
        <v>6.285576717810871</v>
      </c>
      <c r="J42" s="34">
        <v>6.5087899128339055</v>
      </c>
      <c r="K42" s="34">
        <v>6.685816932660348</v>
      </c>
      <c r="L42" s="34">
        <v>6.8626828881337776</v>
      </c>
      <c r="M42" s="18">
        <v>1.759421098237679</v>
      </c>
      <c r="N42" s="19">
        <v>0.49009518580496181</v>
      </c>
      <c r="O42" s="19">
        <v>0.56975466198674329</v>
      </c>
      <c r="P42" s="19">
        <v>0.6606939185330285</v>
      </c>
      <c r="Q42" s="19">
        <v>0.53085304989319848</v>
      </c>
      <c r="S42" s="92"/>
      <c r="T42" s="92"/>
      <c r="U42" s="92"/>
      <c r="V42" s="92"/>
      <c r="W42" s="92"/>
      <c r="X42" s="92"/>
      <c r="Y42" s="92"/>
      <c r="Z42" s="92"/>
      <c r="AA42" s="92"/>
      <c r="AB42" s="92"/>
      <c r="AC42" s="92"/>
      <c r="AD42" s="92"/>
      <c r="AE42" s="92"/>
      <c r="AF42" s="92"/>
    </row>
    <row r="43" spans="1:32" ht="2.1" customHeight="1" x14ac:dyDescent="0.25">
      <c r="A43" s="11"/>
      <c r="B43" s="20"/>
      <c r="C43" s="20"/>
      <c r="D43" s="20"/>
      <c r="E43" s="20"/>
      <c r="F43" s="20"/>
      <c r="G43" s="20"/>
      <c r="H43" s="20"/>
      <c r="I43" s="20"/>
      <c r="J43" s="20"/>
      <c r="K43" s="20"/>
      <c r="L43" s="20"/>
      <c r="M43" s="21"/>
      <c r="N43" s="21"/>
      <c r="O43" s="21"/>
      <c r="P43" s="21"/>
      <c r="Q43" s="21"/>
      <c r="S43" s="92"/>
      <c r="T43" s="92"/>
      <c r="U43" s="92"/>
      <c r="V43" s="92"/>
      <c r="W43" s="92"/>
      <c r="X43" s="92"/>
      <c r="Y43" s="92"/>
      <c r="Z43" s="92"/>
      <c r="AA43" s="92"/>
      <c r="AB43" s="92"/>
      <c r="AC43" s="92"/>
      <c r="AD43" s="92"/>
      <c r="AE43" s="92"/>
      <c r="AF43" s="92"/>
    </row>
    <row r="44" spans="1:32" ht="12.75" customHeight="1" x14ac:dyDescent="0.25">
      <c r="A44" s="4" t="s">
        <v>77</v>
      </c>
      <c r="B44" s="13">
        <v>5214.2000000000007</v>
      </c>
      <c r="C44" s="13">
        <v>5114.2</v>
      </c>
      <c r="D44" s="13">
        <v>5720.1</v>
      </c>
      <c r="E44" s="13">
        <v>4896.5392455049887</v>
      </c>
      <c r="F44" s="13">
        <v>4897.7165182339095</v>
      </c>
      <c r="G44" s="13">
        <v>4922.5335820624477</v>
      </c>
      <c r="H44" s="13">
        <v>5094.738572424747</v>
      </c>
      <c r="I44" s="13">
        <v>5113.3750069623366</v>
      </c>
      <c r="J44" s="13">
        <v>5206.8943962411659</v>
      </c>
      <c r="K44" s="13">
        <v>5361.2749711097649</v>
      </c>
      <c r="L44" s="13">
        <v>5467.8340984170782</v>
      </c>
      <c r="M44" s="14">
        <v>0.93030684873807168</v>
      </c>
      <c r="N44" s="15">
        <v>-1.5401879734092461</v>
      </c>
      <c r="O44" s="15">
        <v>0.39517150099470655</v>
      </c>
      <c r="P44" s="15">
        <v>0.21798963383983239</v>
      </c>
      <c r="Q44" s="15">
        <v>0.49018735736641172</v>
      </c>
      <c r="S44" s="92"/>
      <c r="T44" s="92"/>
      <c r="U44" s="92"/>
      <c r="V44" s="92"/>
      <c r="W44" s="92"/>
      <c r="X44" s="92"/>
      <c r="Y44" s="92"/>
      <c r="Z44" s="92"/>
      <c r="AA44" s="92"/>
      <c r="AB44" s="92"/>
      <c r="AC44" s="92"/>
      <c r="AD44" s="92"/>
      <c r="AE44" s="92"/>
      <c r="AF44" s="92"/>
    </row>
    <row r="45" spans="1:32" ht="12.75" customHeight="1" x14ac:dyDescent="0.25">
      <c r="A45" s="74" t="s">
        <v>174</v>
      </c>
      <c r="B45" s="13"/>
      <c r="C45" s="13"/>
      <c r="D45" s="13"/>
      <c r="E45" s="13"/>
      <c r="F45" s="13"/>
      <c r="G45" s="13"/>
      <c r="H45" s="13"/>
      <c r="I45" s="13"/>
      <c r="J45" s="13"/>
      <c r="K45" s="13"/>
      <c r="L45" s="13"/>
      <c r="M45" s="14"/>
      <c r="N45" s="15"/>
      <c r="O45" s="15"/>
      <c r="P45" s="15"/>
      <c r="Q45" s="15"/>
      <c r="S45" s="92"/>
      <c r="T45" s="92"/>
      <c r="U45" s="92"/>
      <c r="V45" s="92"/>
      <c r="W45" s="92"/>
      <c r="X45" s="92"/>
      <c r="Y45" s="92"/>
      <c r="Z45" s="92"/>
      <c r="AA45" s="92"/>
      <c r="AB45" s="92"/>
      <c r="AC45" s="92"/>
      <c r="AD45" s="92"/>
      <c r="AE45" s="92"/>
      <c r="AF45" s="92"/>
    </row>
    <row r="46" spans="1:32" ht="12.75" customHeight="1" x14ac:dyDescent="0.25">
      <c r="A46" s="16" t="s">
        <v>91</v>
      </c>
      <c r="B46" s="17">
        <v>4450.1000000000004</v>
      </c>
      <c r="C46" s="17">
        <v>4316.5</v>
      </c>
      <c r="D46" s="17">
        <v>5036.2</v>
      </c>
      <c r="E46" s="17">
        <v>4552.7900184595856</v>
      </c>
      <c r="F46" s="17">
        <v>4551.1784302772567</v>
      </c>
      <c r="G46" s="17">
        <v>4572.2145805941946</v>
      </c>
      <c r="H46" s="17">
        <v>4748.6496461308634</v>
      </c>
      <c r="I46" s="17">
        <v>4763.3202266355074</v>
      </c>
      <c r="J46" s="17">
        <v>4849.7215982881971</v>
      </c>
      <c r="K46" s="17">
        <v>4996.8944944349078</v>
      </c>
      <c r="L46" s="17">
        <v>5096.508844164764</v>
      </c>
      <c r="M46" s="18">
        <v>1.244938250542571</v>
      </c>
      <c r="N46" s="19">
        <v>-1.007546243024926</v>
      </c>
      <c r="O46" s="19">
        <v>0.42564427802824767</v>
      </c>
      <c r="P46" s="19">
        <v>0.21083202163794112</v>
      </c>
      <c r="Q46" s="19">
        <v>0.49757847130504906</v>
      </c>
      <c r="S46" s="92"/>
      <c r="T46" s="92"/>
      <c r="U46" s="92"/>
      <c r="V46" s="92"/>
      <c r="W46" s="92"/>
      <c r="X46" s="92"/>
      <c r="Y46" s="92"/>
      <c r="Z46" s="92"/>
      <c r="AA46" s="92"/>
      <c r="AB46" s="92"/>
      <c r="AC46" s="92"/>
      <c r="AD46" s="92"/>
      <c r="AE46" s="92"/>
      <c r="AF46" s="92"/>
    </row>
    <row r="47" spans="1:32" ht="12.75" customHeight="1" x14ac:dyDescent="0.25">
      <c r="A47" s="66" t="s">
        <v>92</v>
      </c>
      <c r="B47" s="17">
        <v>764.1</v>
      </c>
      <c r="C47" s="17">
        <v>797.7</v>
      </c>
      <c r="D47" s="17">
        <v>683.90000000000009</v>
      </c>
      <c r="E47" s="17">
        <v>343.74922704540325</v>
      </c>
      <c r="F47" s="17">
        <v>346.53808795665265</v>
      </c>
      <c r="G47" s="17">
        <v>350.31900146825285</v>
      </c>
      <c r="H47" s="17">
        <v>346.08892629388384</v>
      </c>
      <c r="I47" s="17">
        <v>350.05478032682799</v>
      </c>
      <c r="J47" s="17">
        <v>357.17279795296793</v>
      </c>
      <c r="K47" s="17">
        <v>364.38047667485762</v>
      </c>
      <c r="L47" s="17">
        <v>371.32525425231449</v>
      </c>
      <c r="M47" s="18">
        <v>-1.1027443276909299</v>
      </c>
      <c r="N47" s="19">
        <v>-6.5722613685157754</v>
      </c>
      <c r="O47" s="19">
        <v>-1.2968959918102652E-2</v>
      </c>
      <c r="P47" s="19">
        <v>0.315736782964815</v>
      </c>
      <c r="Q47" s="19">
        <v>0.38934279824240914</v>
      </c>
      <c r="S47" s="92"/>
      <c r="T47" s="92"/>
      <c r="U47" s="92"/>
      <c r="V47" s="92"/>
      <c r="W47" s="92"/>
      <c r="X47" s="92"/>
      <c r="Y47" s="92"/>
      <c r="Z47" s="92"/>
      <c r="AA47" s="92"/>
      <c r="AB47" s="92"/>
      <c r="AC47" s="92"/>
      <c r="AD47" s="92"/>
      <c r="AE47" s="92"/>
      <c r="AF47" s="92"/>
    </row>
    <row r="48" spans="1:32" ht="12.75" customHeight="1" x14ac:dyDescent="0.25">
      <c r="A48" s="74" t="s">
        <v>179</v>
      </c>
      <c r="B48" s="13"/>
      <c r="C48" s="13"/>
      <c r="D48" s="13"/>
      <c r="E48" s="13"/>
      <c r="F48" s="13"/>
      <c r="G48" s="13"/>
      <c r="H48" s="13"/>
      <c r="I48" s="13"/>
      <c r="J48" s="13"/>
      <c r="K48" s="13"/>
      <c r="L48" s="13"/>
      <c r="M48" s="14"/>
      <c r="N48" s="15"/>
      <c r="O48" s="15"/>
      <c r="P48" s="15"/>
      <c r="Q48" s="15"/>
      <c r="S48" s="92"/>
      <c r="T48" s="92"/>
      <c r="U48" s="92"/>
      <c r="V48" s="92"/>
      <c r="W48" s="92"/>
      <c r="X48" s="92"/>
      <c r="Y48" s="92"/>
      <c r="Z48" s="92"/>
      <c r="AA48" s="92"/>
      <c r="AB48" s="92"/>
      <c r="AC48" s="92"/>
      <c r="AD48" s="92"/>
      <c r="AE48" s="92"/>
      <c r="AF48" s="92"/>
    </row>
    <row r="49" spans="1:32" ht="12.75" customHeight="1" x14ac:dyDescent="0.25">
      <c r="A49" s="16" t="s">
        <v>88</v>
      </c>
      <c r="B49" s="17">
        <v>3163.6176973212559</v>
      </c>
      <c r="C49" s="17">
        <v>2645.668529368093</v>
      </c>
      <c r="D49" s="17">
        <v>3077.4372779971791</v>
      </c>
      <c r="E49" s="17">
        <v>2544.4281599417136</v>
      </c>
      <c r="F49" s="17">
        <v>2430.7439756553276</v>
      </c>
      <c r="G49" s="17">
        <v>2387.6523203326065</v>
      </c>
      <c r="H49" s="17">
        <v>2283.9286783004609</v>
      </c>
      <c r="I49" s="17">
        <v>2255.5904327413909</v>
      </c>
      <c r="J49" s="17">
        <v>2269.4365634038372</v>
      </c>
      <c r="K49" s="17">
        <v>2307.2614349285391</v>
      </c>
      <c r="L49" s="17">
        <v>2336.3235160816525</v>
      </c>
      <c r="M49" s="18">
        <v>-0.27580910241288281</v>
      </c>
      <c r="N49" s="19">
        <v>-2.3313913914093765</v>
      </c>
      <c r="O49" s="19">
        <v>-0.6210664463596971</v>
      </c>
      <c r="P49" s="19">
        <v>-6.3634483796881636E-2</v>
      </c>
      <c r="Q49" s="19">
        <v>0.29089183279140673</v>
      </c>
      <c r="S49" s="92"/>
      <c r="T49" s="92"/>
      <c r="U49" s="92"/>
      <c r="V49" s="92"/>
      <c r="W49" s="92"/>
      <c r="X49" s="92"/>
      <c r="Y49" s="92"/>
      <c r="Z49" s="92"/>
      <c r="AA49" s="92"/>
      <c r="AB49" s="92"/>
      <c r="AC49" s="92"/>
      <c r="AD49" s="92"/>
      <c r="AE49" s="92"/>
      <c r="AF49" s="92"/>
    </row>
    <row r="50" spans="1:32" ht="12.75" customHeight="1" x14ac:dyDescent="0.25">
      <c r="A50" s="66" t="s">
        <v>89</v>
      </c>
      <c r="B50" s="17">
        <v>1345.1493026787441</v>
      </c>
      <c r="C50" s="17">
        <v>1738.121470631907</v>
      </c>
      <c r="D50" s="17">
        <v>2021.4407220028208</v>
      </c>
      <c r="E50" s="17">
        <v>2071.6463688903018</v>
      </c>
      <c r="F50" s="17">
        <v>2180.8193992863553</v>
      </c>
      <c r="G50" s="17">
        <v>2247.0356112315317</v>
      </c>
      <c r="H50" s="17">
        <v>2525.8539398850503</v>
      </c>
      <c r="I50" s="17">
        <v>2572.7362024658019</v>
      </c>
      <c r="J50" s="17">
        <v>2650.7391039675695</v>
      </c>
      <c r="K50" s="17">
        <v>2766.0416336840563</v>
      </c>
      <c r="L50" s="17">
        <v>2842.9603024214084</v>
      </c>
      <c r="M50" s="18">
        <v>4.1571413532035972</v>
      </c>
      <c r="N50" s="19">
        <v>0.76178887413247409</v>
      </c>
      <c r="O50" s="19">
        <v>1.4796248770849285</v>
      </c>
      <c r="P50" s="19">
        <v>0.48375944295275808</v>
      </c>
      <c r="Q50" s="19">
        <v>0.70252985411551894</v>
      </c>
      <c r="S50" s="92"/>
      <c r="T50" s="92"/>
      <c r="U50" s="92"/>
      <c r="V50" s="92"/>
      <c r="W50" s="92"/>
      <c r="X50" s="92"/>
      <c r="Y50" s="92"/>
      <c r="Z50" s="92"/>
      <c r="AA50" s="92"/>
      <c r="AB50" s="92"/>
      <c r="AC50" s="92"/>
      <c r="AD50" s="92"/>
      <c r="AE50" s="92"/>
      <c r="AF50" s="92"/>
    </row>
    <row r="51" spans="1:32" ht="12.75" customHeight="1" x14ac:dyDescent="0.25">
      <c r="A51" s="66" t="s">
        <v>93</v>
      </c>
      <c r="B51" s="207">
        <v>705.43299999999999</v>
      </c>
      <c r="C51" s="207">
        <v>730.41000000000008</v>
      </c>
      <c r="D51" s="207">
        <v>621.22200000000009</v>
      </c>
      <c r="E51" s="207">
        <v>285.25627895545603</v>
      </c>
      <c r="F51" s="207">
        <v>286.15314329222656</v>
      </c>
      <c r="G51" s="207">
        <v>287.84565049831008</v>
      </c>
      <c r="H51" s="207">
        <v>284.9559542392355</v>
      </c>
      <c r="I51" s="207">
        <v>285.04837175514291</v>
      </c>
      <c r="J51" s="207">
        <v>286.71872886975939</v>
      </c>
      <c r="K51" s="207">
        <v>287.97190249716937</v>
      </c>
      <c r="L51" s="207">
        <v>288.55027991401681</v>
      </c>
      <c r="M51" s="194">
        <v>-1.2631868919576239</v>
      </c>
      <c r="N51" s="194">
        <v>-7.4587909321493289</v>
      </c>
      <c r="O51" s="194">
        <v>-4.1916330347502306E-2</v>
      </c>
      <c r="P51" s="19">
        <v>6.1689766616357389E-2</v>
      </c>
      <c r="Q51" s="19">
        <v>6.3696825830850123E-2</v>
      </c>
      <c r="S51" s="92"/>
      <c r="T51" s="92"/>
      <c r="U51" s="92"/>
      <c r="V51" s="92"/>
      <c r="W51" s="92"/>
      <c r="X51" s="92"/>
      <c r="Y51" s="92"/>
      <c r="Z51" s="92"/>
      <c r="AA51" s="92"/>
      <c r="AB51" s="92"/>
      <c r="AC51" s="92"/>
      <c r="AD51" s="92"/>
      <c r="AE51" s="92"/>
      <c r="AF51" s="92"/>
    </row>
    <row r="52" spans="1:32" ht="12.75" customHeight="1" x14ac:dyDescent="0.25">
      <c r="A52" s="74" t="s">
        <v>175</v>
      </c>
      <c r="B52" s="13"/>
      <c r="C52" s="13"/>
      <c r="D52" s="13"/>
      <c r="E52" s="13"/>
      <c r="F52" s="13"/>
      <c r="G52" s="13"/>
      <c r="H52" s="13"/>
      <c r="I52" s="13"/>
      <c r="J52" s="13"/>
      <c r="K52" s="13"/>
      <c r="L52" s="13"/>
      <c r="M52" s="14"/>
      <c r="N52" s="15"/>
      <c r="O52" s="15"/>
      <c r="P52" s="15"/>
      <c r="Q52" s="15"/>
      <c r="S52" s="92"/>
      <c r="T52" s="92"/>
      <c r="U52" s="92"/>
      <c r="V52" s="92"/>
      <c r="W52" s="92"/>
      <c r="X52" s="92"/>
      <c r="Y52" s="92"/>
      <c r="Z52" s="92"/>
      <c r="AA52" s="92"/>
      <c r="AB52" s="92"/>
      <c r="AC52" s="92"/>
      <c r="AD52" s="92"/>
      <c r="AE52" s="92"/>
      <c r="AF52" s="92"/>
    </row>
    <row r="53" spans="1:32" ht="12.75" customHeight="1" x14ac:dyDescent="0.25">
      <c r="A53" s="16" t="s">
        <v>4</v>
      </c>
      <c r="B53" s="17">
        <v>0</v>
      </c>
      <c r="C53" s="17">
        <v>0</v>
      </c>
      <c r="D53" s="17">
        <v>0</v>
      </c>
      <c r="E53" s="17">
        <v>0</v>
      </c>
      <c r="F53" s="17">
        <v>6.2257740485818155E-3</v>
      </c>
      <c r="G53" s="17">
        <v>5.0884621385284302E-3</v>
      </c>
      <c r="H53" s="17">
        <v>4.4455060030300321E-3</v>
      </c>
      <c r="I53" s="17">
        <v>4.1070993454008784E-3</v>
      </c>
      <c r="J53" s="17">
        <v>3.884664138969872E-3</v>
      </c>
      <c r="K53" s="17">
        <v>3.7625383962335683E-3</v>
      </c>
      <c r="L53" s="17">
        <v>3.7301793169655425E-3</v>
      </c>
      <c r="M53" s="18">
        <v>0</v>
      </c>
      <c r="N53" s="19">
        <v>0</v>
      </c>
      <c r="O53" s="19">
        <v>-3.3119537555319378</v>
      </c>
      <c r="P53" s="19">
        <v>-1.3395192064230899</v>
      </c>
      <c r="Q53" s="19">
        <v>-0.40497996153073812</v>
      </c>
      <c r="S53" s="92"/>
      <c r="T53" s="92"/>
      <c r="U53" s="92"/>
      <c r="V53" s="92"/>
      <c r="W53" s="92"/>
      <c r="X53" s="92"/>
      <c r="Y53" s="92"/>
      <c r="Z53" s="92"/>
      <c r="AA53" s="92"/>
      <c r="AB53" s="92"/>
      <c r="AC53" s="92"/>
      <c r="AD53" s="92"/>
      <c r="AE53" s="92"/>
      <c r="AF53" s="92"/>
    </row>
    <row r="54" spans="1:32" ht="12.75" customHeight="1" x14ac:dyDescent="0.25">
      <c r="A54" s="16" t="s">
        <v>5</v>
      </c>
      <c r="B54" s="17">
        <v>1406.9000000000003</v>
      </c>
      <c r="C54" s="17">
        <v>942.9</v>
      </c>
      <c r="D54" s="17">
        <v>844.00000000000011</v>
      </c>
      <c r="E54" s="17">
        <v>454.14729438237543</v>
      </c>
      <c r="F54" s="17">
        <v>357.45317900637292</v>
      </c>
      <c r="G54" s="17">
        <v>318.1348559263086</v>
      </c>
      <c r="H54" s="17">
        <v>292.58779220496177</v>
      </c>
      <c r="I54" s="17">
        <v>279.4697817306116</v>
      </c>
      <c r="J54" s="17">
        <v>265.35201747980886</v>
      </c>
      <c r="K54" s="17">
        <v>253.02665050105225</v>
      </c>
      <c r="L54" s="17">
        <v>247.79362269150815</v>
      </c>
      <c r="M54" s="18">
        <v>-4.9815543671488989</v>
      </c>
      <c r="N54" s="19">
        <v>-8.232759640999209</v>
      </c>
      <c r="O54" s="19">
        <v>-1.9824813914279815</v>
      </c>
      <c r="P54" s="19">
        <v>-0.97231667126209675</v>
      </c>
      <c r="Q54" s="19">
        <v>-0.6822726708262894</v>
      </c>
      <c r="S54" s="92"/>
      <c r="T54" s="92"/>
      <c r="U54" s="92"/>
      <c r="V54" s="92"/>
      <c r="W54" s="92"/>
      <c r="X54" s="92"/>
      <c r="Y54" s="92"/>
      <c r="Z54" s="92"/>
      <c r="AA54" s="92"/>
      <c r="AB54" s="92"/>
      <c r="AC54" s="92"/>
      <c r="AD54" s="92"/>
      <c r="AE54" s="92"/>
      <c r="AF54" s="92"/>
    </row>
    <row r="55" spans="1:32" ht="12.75" customHeight="1" x14ac:dyDescent="0.25">
      <c r="A55" s="16" t="s">
        <v>22</v>
      </c>
      <c r="B55" s="17">
        <v>57.8</v>
      </c>
      <c r="C55" s="17">
        <v>117.3</v>
      </c>
      <c r="D55" s="17">
        <v>131.20000000000002</v>
      </c>
      <c r="E55" s="17">
        <v>130.38428327522684</v>
      </c>
      <c r="F55" s="17">
        <v>133.15643459957917</v>
      </c>
      <c r="G55" s="17">
        <v>134.13242517863506</v>
      </c>
      <c r="H55" s="17">
        <v>141.35085360166823</v>
      </c>
      <c r="I55" s="17">
        <v>145.42297710541024</v>
      </c>
      <c r="J55" s="17">
        <v>150.02453503706877</v>
      </c>
      <c r="K55" s="17">
        <v>156.61256301807643</v>
      </c>
      <c r="L55" s="17">
        <v>165.69471340720779</v>
      </c>
      <c r="M55" s="18">
        <v>8.5426948033556549</v>
      </c>
      <c r="N55" s="19">
        <v>0.14812720539960633</v>
      </c>
      <c r="O55" s="19">
        <v>0.59899168351607024</v>
      </c>
      <c r="P55" s="19">
        <v>0.59731409447776329</v>
      </c>
      <c r="Q55" s="19">
        <v>0.99843313000920197</v>
      </c>
      <c r="S55" s="92"/>
      <c r="T55" s="92"/>
      <c r="U55" s="92"/>
      <c r="V55" s="92"/>
      <c r="W55" s="92"/>
      <c r="X55" s="92"/>
      <c r="Y55" s="92"/>
      <c r="Z55" s="92"/>
      <c r="AA55" s="92"/>
      <c r="AB55" s="92"/>
      <c r="AC55" s="92"/>
      <c r="AD55" s="92"/>
      <c r="AE55" s="92"/>
      <c r="AF55" s="92"/>
    </row>
    <row r="56" spans="1:32" ht="12.75" customHeight="1" x14ac:dyDescent="0.25">
      <c r="A56" s="16" t="s">
        <v>12</v>
      </c>
      <c r="B56" s="17">
        <v>2284.8000000000002</v>
      </c>
      <c r="C56" s="17">
        <v>2378.1999999999998</v>
      </c>
      <c r="D56" s="17">
        <v>2923.8999999999996</v>
      </c>
      <c r="E56" s="17">
        <v>2818.5172329270918</v>
      </c>
      <c r="F56" s="17">
        <v>2947.6684814950877</v>
      </c>
      <c r="G56" s="17">
        <v>2996.6500082458515</v>
      </c>
      <c r="H56" s="17">
        <v>3277.4541708968336</v>
      </c>
      <c r="I56" s="17">
        <v>3328.4612760408177</v>
      </c>
      <c r="J56" s="17">
        <v>3429.0563373929158</v>
      </c>
      <c r="K56" s="17">
        <v>3573.9071539201373</v>
      </c>
      <c r="L56" s="17">
        <v>3669.8620493251929</v>
      </c>
      <c r="M56" s="18">
        <v>2.4970656977234329</v>
      </c>
      <c r="N56" s="19">
        <v>8.0994493159769476E-2</v>
      </c>
      <c r="O56" s="19">
        <v>1.0661679027266446</v>
      </c>
      <c r="P56" s="19">
        <v>0.45320537739721445</v>
      </c>
      <c r="Q56" s="19">
        <v>0.68099801355208101</v>
      </c>
      <c r="S56" s="92"/>
      <c r="T56" s="92"/>
      <c r="U56" s="92"/>
      <c r="V56" s="92"/>
      <c r="W56" s="92"/>
      <c r="X56" s="92"/>
      <c r="Y56" s="92"/>
      <c r="Z56" s="92"/>
      <c r="AA56" s="92"/>
      <c r="AB56" s="92"/>
      <c r="AC56" s="92"/>
      <c r="AD56" s="92"/>
      <c r="AE56" s="92"/>
      <c r="AF56" s="92"/>
    </row>
    <row r="57" spans="1:32" ht="12.75" customHeight="1" x14ac:dyDescent="0.25">
      <c r="A57" s="16" t="s">
        <v>87</v>
      </c>
      <c r="B57" s="17">
        <v>1125.4000000000001</v>
      </c>
      <c r="C57" s="17">
        <v>1281.5</v>
      </c>
      <c r="D57" s="17">
        <v>1458.8000000000002</v>
      </c>
      <c r="E57" s="17">
        <v>1320.7666666666667</v>
      </c>
      <c r="F57" s="17">
        <v>1294.9131283709185</v>
      </c>
      <c r="G57" s="17">
        <v>1306.4674415147974</v>
      </c>
      <c r="H57" s="17">
        <v>1213.3223604400621</v>
      </c>
      <c r="I57" s="17">
        <v>1192.7559324088154</v>
      </c>
      <c r="J57" s="17">
        <v>1193.9965192246273</v>
      </c>
      <c r="K57" s="17">
        <v>1204.2983645921681</v>
      </c>
      <c r="L57" s="17">
        <v>1211.4708344836279</v>
      </c>
      <c r="M57" s="18">
        <v>2.6287133895332326</v>
      </c>
      <c r="N57" s="19">
        <v>-1.1846330046884734</v>
      </c>
      <c r="O57" s="19">
        <v>-0.6486994136855051</v>
      </c>
      <c r="P57" s="19">
        <v>-0.16043366340970922</v>
      </c>
      <c r="Q57" s="19">
        <v>0.14539647184383941</v>
      </c>
      <c r="S57" s="92"/>
      <c r="T57" s="92"/>
      <c r="U57" s="92"/>
      <c r="V57" s="92"/>
      <c r="W57" s="92"/>
      <c r="X57" s="92"/>
      <c r="Y57" s="92"/>
      <c r="Z57" s="92"/>
      <c r="AA57" s="92"/>
      <c r="AB57" s="92"/>
      <c r="AC57" s="92"/>
      <c r="AD57" s="92"/>
      <c r="AE57" s="92"/>
      <c r="AF57" s="92"/>
    </row>
    <row r="58" spans="1:32" ht="12.75" customHeight="1" x14ac:dyDescent="0.25">
      <c r="A58" s="16" t="s">
        <v>27</v>
      </c>
      <c r="B58" s="17">
        <v>339.29999999999973</v>
      </c>
      <c r="C58" s="17">
        <v>394.30000000000018</v>
      </c>
      <c r="D58" s="17">
        <v>362.20000000000073</v>
      </c>
      <c r="E58" s="17">
        <v>172.72376825362767</v>
      </c>
      <c r="F58" s="17">
        <v>164.51906898790276</v>
      </c>
      <c r="G58" s="17">
        <v>167.14376273471589</v>
      </c>
      <c r="H58" s="17">
        <v>170.01894977521783</v>
      </c>
      <c r="I58" s="17">
        <v>167.26093257733578</v>
      </c>
      <c r="J58" s="17">
        <v>168.46110244260626</v>
      </c>
      <c r="K58" s="17">
        <v>173.4264765399339</v>
      </c>
      <c r="L58" s="17">
        <v>173.00914833022421</v>
      </c>
      <c r="M58" s="18">
        <v>0.65525620788646766</v>
      </c>
      <c r="N58" s="19">
        <v>-7.5883382701182445</v>
      </c>
      <c r="O58" s="19">
        <v>0.32937540980442215</v>
      </c>
      <c r="P58" s="19">
        <v>-9.200787675809341E-2</v>
      </c>
      <c r="Q58" s="19">
        <v>0.26675111450664701</v>
      </c>
      <c r="S58" s="92"/>
      <c r="T58" s="92"/>
      <c r="U58" s="92"/>
      <c r="V58" s="92"/>
      <c r="W58" s="92"/>
      <c r="X58" s="92"/>
      <c r="Y58" s="92"/>
      <c r="Z58" s="92"/>
      <c r="AA58" s="92"/>
      <c r="AB58" s="92"/>
      <c r="AC58" s="92"/>
      <c r="AD58" s="92"/>
      <c r="AE58" s="92"/>
      <c r="AF58" s="92"/>
    </row>
    <row r="59" spans="1:32" ht="2.1" customHeight="1" x14ac:dyDescent="0.25">
      <c r="A59" s="8"/>
      <c r="B59" s="8"/>
      <c r="C59" s="8"/>
      <c r="D59" s="8"/>
      <c r="E59" s="8"/>
      <c r="F59" s="8"/>
      <c r="G59" s="8"/>
      <c r="H59" s="8"/>
      <c r="I59" s="8"/>
      <c r="J59" s="8"/>
      <c r="K59" s="8"/>
      <c r="L59" s="8"/>
      <c r="M59" s="9"/>
      <c r="N59" s="9"/>
      <c r="O59" s="9"/>
      <c r="P59" s="9"/>
      <c r="Q59" s="9"/>
      <c r="S59" s="92"/>
      <c r="T59" s="92"/>
      <c r="U59" s="92"/>
      <c r="V59" s="92"/>
      <c r="W59" s="92"/>
      <c r="X59" s="92"/>
      <c r="Y59" s="92"/>
      <c r="Z59" s="92"/>
      <c r="AA59" s="92"/>
      <c r="AB59" s="92"/>
      <c r="AC59" s="92"/>
      <c r="AD59" s="92"/>
      <c r="AE59" s="92"/>
      <c r="AF59" s="92"/>
    </row>
    <row r="60" spans="1:32" ht="12.75" customHeight="1" x14ac:dyDescent="0.25">
      <c r="A60" s="4" t="s">
        <v>79</v>
      </c>
      <c r="B60" s="67"/>
      <c r="C60" s="67"/>
      <c r="D60" s="67"/>
      <c r="E60" s="67"/>
      <c r="F60" s="67"/>
      <c r="G60" s="67"/>
      <c r="H60" s="67"/>
      <c r="I60" s="67"/>
      <c r="J60" s="67"/>
      <c r="K60" s="67"/>
      <c r="L60" s="67"/>
      <c r="M60" s="14"/>
      <c r="N60" s="15"/>
      <c r="O60" s="15"/>
      <c r="P60" s="15"/>
      <c r="Q60" s="15"/>
      <c r="S60" s="92"/>
      <c r="T60" s="92"/>
      <c r="U60" s="92"/>
      <c r="V60" s="92"/>
      <c r="W60" s="92"/>
      <c r="X60" s="92"/>
      <c r="Y60" s="92"/>
      <c r="Z60" s="92"/>
      <c r="AA60" s="92"/>
      <c r="AB60" s="92"/>
      <c r="AC60" s="92"/>
      <c r="AD60" s="92"/>
      <c r="AE60" s="92"/>
      <c r="AF60" s="92"/>
    </row>
    <row r="61" spans="1:32" ht="12.75" customHeight="1" x14ac:dyDescent="0.25">
      <c r="A61" s="74" t="s">
        <v>528</v>
      </c>
      <c r="B61" s="32">
        <v>26.680986480942327</v>
      </c>
      <c r="C61" s="32">
        <v>23.671727161438866</v>
      </c>
      <c r="D61" s="32">
        <v>24.29301341480766</v>
      </c>
      <c r="E61" s="32">
        <v>18.69454595215711</v>
      </c>
      <c r="F61" s="32">
        <v>16.708653335504344</v>
      </c>
      <c r="G61" s="32">
        <v>15.022714008627842</v>
      </c>
      <c r="H61" s="32">
        <v>13.894119994532092</v>
      </c>
      <c r="I61" s="32">
        <v>12.432456409924164</v>
      </c>
      <c r="J61" s="32">
        <v>11.283466027660877</v>
      </c>
      <c r="K61" s="32">
        <v>10.374969060174703</v>
      </c>
      <c r="L61" s="32">
        <v>9.5358109407452325</v>
      </c>
      <c r="M61" s="18">
        <v>-0.93324200941182767</v>
      </c>
      <c r="N61" s="19">
        <v>-3.6734500357198052</v>
      </c>
      <c r="O61" s="19">
        <v>-1.8277013964301148</v>
      </c>
      <c r="P61" s="19">
        <v>-2.0597635793614288</v>
      </c>
      <c r="Q61" s="19">
        <v>-1.6687611776131095</v>
      </c>
      <c r="S61" s="92"/>
      <c r="T61" s="92"/>
      <c r="U61" s="92"/>
      <c r="V61" s="92"/>
      <c r="W61" s="92"/>
      <c r="X61" s="92"/>
      <c r="Y61" s="92"/>
      <c r="Z61" s="92"/>
      <c r="AA61" s="92"/>
      <c r="AB61" s="92"/>
      <c r="AC61" s="92"/>
      <c r="AD61" s="92"/>
      <c r="AE61" s="92"/>
      <c r="AF61" s="92"/>
    </row>
    <row r="62" spans="1:32" ht="12.75" customHeight="1" x14ac:dyDescent="0.25">
      <c r="A62" s="16" t="s">
        <v>91</v>
      </c>
      <c r="B62" s="32">
        <v>23.320642433389082</v>
      </c>
      <c r="C62" s="32">
        <v>20.468433148154325</v>
      </c>
      <c r="D62" s="32">
        <v>21.898420294085735</v>
      </c>
      <c r="E62" s="32">
        <v>17.75956067248449</v>
      </c>
      <c r="F62" s="32">
        <v>15.8375045993917</v>
      </c>
      <c r="G62" s="32">
        <v>14.211299112029838</v>
      </c>
      <c r="H62" s="32">
        <v>13.169144007265789</v>
      </c>
      <c r="I62" s="32">
        <v>11.761085961724747</v>
      </c>
      <c r="J62" s="32">
        <v>10.659817522639402</v>
      </c>
      <c r="K62" s="32">
        <v>9.7965814741129655</v>
      </c>
      <c r="L62" s="32">
        <v>8.9958923996341493</v>
      </c>
      <c r="M62" s="18">
        <v>-0.62726848710877858</v>
      </c>
      <c r="N62" s="19">
        <v>-3.1884002297117964</v>
      </c>
      <c r="O62" s="19">
        <v>-1.828126459024948</v>
      </c>
      <c r="P62" s="19">
        <v>-2.0917648229087815</v>
      </c>
      <c r="Q62" s="19">
        <v>-1.6828121106204352</v>
      </c>
      <c r="S62" s="92"/>
      <c r="T62" s="92"/>
      <c r="U62" s="92"/>
      <c r="V62" s="92"/>
      <c r="W62" s="92"/>
      <c r="X62" s="92"/>
      <c r="Y62" s="92"/>
      <c r="Z62" s="92"/>
      <c r="AA62" s="92"/>
      <c r="AB62" s="92"/>
      <c r="AC62" s="92"/>
      <c r="AD62" s="92"/>
      <c r="AE62" s="92"/>
      <c r="AF62" s="92"/>
    </row>
    <row r="63" spans="1:32" ht="12.75" customHeight="1" x14ac:dyDescent="0.25">
      <c r="A63" s="66" t="s">
        <v>92</v>
      </c>
      <c r="B63" s="206">
        <v>165.92120930984697</v>
      </c>
      <c r="C63" s="206">
        <v>154.56143371108536</v>
      </c>
      <c r="D63" s="206">
        <v>124.73778618083783</v>
      </c>
      <c r="E63" s="206">
        <v>61.755644112600443</v>
      </c>
      <c r="F63" s="206">
        <v>60.189928461842804</v>
      </c>
      <c r="G63" s="206">
        <v>58.958552362177493</v>
      </c>
      <c r="H63" s="206">
        <v>56.791932774494875</v>
      </c>
      <c r="I63" s="206">
        <v>55.691752092518321</v>
      </c>
      <c r="J63" s="206">
        <v>54.875453461587618</v>
      </c>
      <c r="K63" s="206">
        <v>54.500516592796878</v>
      </c>
      <c r="L63" s="206">
        <v>54.10788467209678</v>
      </c>
      <c r="M63" s="194">
        <v>-2.8126785658160292</v>
      </c>
      <c r="N63" s="194">
        <v>-7.0279130906011344</v>
      </c>
      <c r="O63" s="194">
        <v>-0.57942233613215155</v>
      </c>
      <c r="P63" s="19">
        <v>-0.3426929838645898</v>
      </c>
      <c r="Q63" s="19">
        <v>-0.1407630069353516</v>
      </c>
      <c r="S63" s="92"/>
      <c r="T63" s="92"/>
      <c r="U63" s="92"/>
      <c r="V63" s="92"/>
      <c r="W63" s="92"/>
      <c r="X63" s="92"/>
      <c r="Y63" s="92"/>
      <c r="Z63" s="92"/>
      <c r="AA63" s="92"/>
      <c r="AB63" s="92"/>
      <c r="AC63" s="92"/>
      <c r="AD63" s="92"/>
      <c r="AE63" s="92"/>
      <c r="AF63" s="92"/>
    </row>
    <row r="64" spans="1:32" ht="12.75" customHeight="1" x14ac:dyDescent="0.25">
      <c r="A64" s="74" t="s">
        <v>134</v>
      </c>
      <c r="B64" s="55">
        <v>0.58841545367528902</v>
      </c>
      <c r="C64" s="55">
        <v>0.56752608254085501</v>
      </c>
      <c r="D64" s="55">
        <v>0.61238569089494754</v>
      </c>
      <c r="E64" s="55">
        <v>0.50163404924128929</v>
      </c>
      <c r="F64" s="55">
        <v>0.48099703928439341</v>
      </c>
      <c r="G64" s="55">
        <v>0.46329023630016797</v>
      </c>
      <c r="H64" s="55">
        <v>0.46159900141134652</v>
      </c>
      <c r="I64" s="55">
        <v>0.44808028215528567</v>
      </c>
      <c r="J64" s="55">
        <v>0.44223879767730884</v>
      </c>
      <c r="K64" s="55">
        <v>0.44180603872883284</v>
      </c>
      <c r="L64" s="55">
        <v>0.43817121582274637</v>
      </c>
      <c r="M64" s="18">
        <v>0.40008868255314578</v>
      </c>
      <c r="N64" s="19">
        <v>-2.3860837606695218</v>
      </c>
      <c r="O64" s="19">
        <v>-0.41079952957310262</v>
      </c>
      <c r="P64" s="19">
        <v>-0.42754889064341439</v>
      </c>
      <c r="Q64" s="19">
        <v>-9.2359969163091638E-2</v>
      </c>
      <c r="S64" s="92"/>
      <c r="T64" s="92"/>
      <c r="U64" s="92"/>
      <c r="V64" s="92"/>
      <c r="W64" s="92"/>
      <c r="X64" s="92"/>
      <c r="Y64" s="92"/>
      <c r="Z64" s="92"/>
      <c r="AA64" s="92"/>
      <c r="AB64" s="92"/>
      <c r="AC64" s="92"/>
      <c r="AD64" s="92"/>
      <c r="AE64" s="92"/>
      <c r="AF64" s="92"/>
    </row>
    <row r="65" spans="1:32" ht="12.75" customHeight="1" x14ac:dyDescent="0.25">
      <c r="A65" s="16" t="s">
        <v>91</v>
      </c>
      <c r="B65" s="55">
        <v>0.50218779686249149</v>
      </c>
      <c r="C65" s="55">
        <v>0.47900479748300828</v>
      </c>
      <c r="D65" s="55">
        <v>0.53916833909986439</v>
      </c>
      <c r="E65" s="55">
        <v>0.46641809200278755</v>
      </c>
      <c r="F65" s="55">
        <v>0.44696407847788888</v>
      </c>
      <c r="G65" s="55">
        <v>0.43031953731660399</v>
      </c>
      <c r="H65" s="55">
        <v>0.43024227907794726</v>
      </c>
      <c r="I65" s="55">
        <v>0.41740530828282718</v>
      </c>
      <c r="J65" s="55">
        <v>0.41190292821089736</v>
      </c>
      <c r="K65" s="55">
        <v>0.41177857401990758</v>
      </c>
      <c r="L65" s="55">
        <v>0.4084146366740613</v>
      </c>
      <c r="M65" s="18">
        <v>0.71306722814332701</v>
      </c>
      <c r="N65" s="19">
        <v>-1.8580181043866717</v>
      </c>
      <c r="O65" s="19">
        <v>-0.38057138756674158</v>
      </c>
      <c r="P65" s="19">
        <v>-0.43466039820445612</v>
      </c>
      <c r="Q65" s="19">
        <v>-8.5011701931958505E-2</v>
      </c>
      <c r="S65" s="92"/>
      <c r="T65" s="92"/>
      <c r="U65" s="92"/>
      <c r="V65" s="92"/>
      <c r="W65" s="92"/>
      <c r="X65" s="92"/>
      <c r="Y65" s="92"/>
      <c r="Z65" s="92"/>
      <c r="AA65" s="92"/>
      <c r="AB65" s="92"/>
      <c r="AC65" s="92"/>
      <c r="AD65" s="92"/>
      <c r="AE65" s="92"/>
      <c r="AF65" s="92"/>
    </row>
    <row r="66" spans="1:32" ht="12.75" customHeight="1" x14ac:dyDescent="0.25">
      <c r="A66" s="66" t="s">
        <v>92</v>
      </c>
      <c r="B66" s="55">
        <v>8.6227656812797412E-2</v>
      </c>
      <c r="C66" s="55">
        <v>8.8521285057846802E-2</v>
      </c>
      <c r="D66" s="55">
        <v>7.3217351795083069E-2</v>
      </c>
      <c r="E66" s="55">
        <v>3.5215957238501676E-2</v>
      </c>
      <c r="F66" s="55">
        <v>3.4032960806504566E-2</v>
      </c>
      <c r="G66" s="55">
        <v>3.2970698983563952E-2</v>
      </c>
      <c r="H66" s="55">
        <v>3.1356722333399291E-2</v>
      </c>
      <c r="I66" s="55">
        <v>3.0674973872458433E-2</v>
      </c>
      <c r="J66" s="55">
        <v>3.0335869466411376E-2</v>
      </c>
      <c r="K66" s="55">
        <v>3.0027464708925252E-2</v>
      </c>
      <c r="L66" s="55">
        <v>2.9756579148685111E-2</v>
      </c>
      <c r="M66" s="18">
        <v>-1.6222822462854003</v>
      </c>
      <c r="N66" s="19">
        <v>-7.3749252056179877</v>
      </c>
      <c r="O66" s="19">
        <v>-0.81566344458255946</v>
      </c>
      <c r="P66" s="19">
        <v>-0.33043136450977562</v>
      </c>
      <c r="Q66" s="19">
        <v>-0.19261992664728611</v>
      </c>
      <c r="S66" s="92"/>
      <c r="T66" s="92"/>
      <c r="U66" s="92"/>
      <c r="V66" s="92"/>
      <c r="W66" s="92"/>
      <c r="X66" s="92"/>
      <c r="Y66" s="92"/>
      <c r="Z66" s="92"/>
      <c r="AA66" s="92"/>
      <c r="AB66" s="92"/>
      <c r="AC66" s="92"/>
      <c r="AD66" s="92"/>
      <c r="AE66" s="92"/>
      <c r="AF66" s="92"/>
    </row>
    <row r="67" spans="1:32" ht="2.1" customHeight="1" x14ac:dyDescent="0.25">
      <c r="A67" s="11"/>
      <c r="B67" s="20"/>
      <c r="C67" s="20"/>
      <c r="D67" s="20"/>
      <c r="E67" s="20"/>
      <c r="F67" s="20"/>
      <c r="G67" s="20"/>
      <c r="H67" s="20"/>
      <c r="I67" s="20"/>
      <c r="J67" s="20"/>
      <c r="K67" s="20"/>
      <c r="L67" s="20"/>
      <c r="M67" s="21"/>
      <c r="N67" s="21"/>
      <c r="O67" s="21"/>
      <c r="P67" s="21"/>
      <c r="Q67" s="21"/>
      <c r="S67" s="92"/>
      <c r="T67" s="92"/>
      <c r="U67" s="92"/>
      <c r="V67" s="92"/>
      <c r="W67" s="92"/>
      <c r="X67" s="92"/>
      <c r="Y67" s="92"/>
      <c r="Z67" s="92"/>
      <c r="AA67" s="92"/>
      <c r="AB67" s="92"/>
      <c r="AC67" s="92"/>
      <c r="AD67" s="92"/>
      <c r="AE67" s="92"/>
      <c r="AF67" s="92"/>
    </row>
    <row r="68" spans="1:32" ht="12.75" customHeight="1" x14ac:dyDescent="0.25">
      <c r="A68" s="68" t="s">
        <v>82</v>
      </c>
      <c r="B68" s="13">
        <v>4482.9022398995185</v>
      </c>
      <c r="C68" s="13">
        <v>3180.1762612518314</v>
      </c>
      <c r="D68" s="13">
        <v>2926.1281138790036</v>
      </c>
      <c r="E68" s="13">
        <v>1716.9327770685522</v>
      </c>
      <c r="F68" s="13">
        <v>1422.4170482831728</v>
      </c>
      <c r="G68" s="13">
        <v>1302.1670191160083</v>
      </c>
      <c r="H68" s="13">
        <v>1239.304946717451</v>
      </c>
      <c r="I68" s="13">
        <v>1207.7834222078923</v>
      </c>
      <c r="J68" s="13">
        <v>1174.5641490024746</v>
      </c>
      <c r="K68" s="13">
        <v>1151.4456873321567</v>
      </c>
      <c r="L68" s="13">
        <v>1156.3421918752235</v>
      </c>
      <c r="M68" s="14">
        <v>-4.176196124125708</v>
      </c>
      <c r="N68" s="15">
        <v>-6.9592160158722933</v>
      </c>
      <c r="O68" s="15">
        <v>-1.3686168568109891</v>
      </c>
      <c r="P68" s="15">
        <v>-0.53509875743630309</v>
      </c>
      <c r="Q68" s="15">
        <v>-0.15623184662052481</v>
      </c>
      <c r="S68" s="92"/>
      <c r="T68" s="92"/>
      <c r="U68" s="92"/>
      <c r="V68" s="92"/>
      <c r="W68" s="92"/>
      <c r="X68" s="92"/>
      <c r="Y68" s="92"/>
      <c r="Z68" s="92"/>
      <c r="AA68" s="92"/>
      <c r="AB68" s="92"/>
      <c r="AC68" s="92"/>
      <c r="AD68" s="92"/>
      <c r="AE68" s="92"/>
      <c r="AF68" s="92"/>
    </row>
    <row r="69" spans="1:32" ht="12.75" customHeight="1" x14ac:dyDescent="0.25">
      <c r="A69" s="16" t="s">
        <v>91</v>
      </c>
      <c r="B69" s="17">
        <v>3480.6933221687254</v>
      </c>
      <c r="C69" s="17">
        <v>2190.071174377224</v>
      </c>
      <c r="D69" s="17">
        <v>2165.6571069709021</v>
      </c>
      <c r="E69" s="17">
        <v>1344.8768010289393</v>
      </c>
      <c r="F69" s="17">
        <v>1059.4921513738088</v>
      </c>
      <c r="G69" s="17">
        <v>931.3549139435745</v>
      </c>
      <c r="H69" s="17">
        <v>857.57008460438328</v>
      </c>
      <c r="I69" s="17">
        <v>800.75236124997014</v>
      </c>
      <c r="J69" s="17">
        <v>745.26724711955399</v>
      </c>
      <c r="K69" s="17">
        <v>701.47614933985756</v>
      </c>
      <c r="L69" s="17">
        <v>684.27997680620183</v>
      </c>
      <c r="M69" s="18">
        <v>-4.6342577125514932</v>
      </c>
      <c r="N69" s="19">
        <v>-6.8997590673626092</v>
      </c>
      <c r="O69" s="19">
        <v>-2.0922234774052639</v>
      </c>
      <c r="P69" s="19">
        <v>-1.3937957764842523</v>
      </c>
      <c r="Q69" s="19">
        <v>-0.85012302632097025</v>
      </c>
      <c r="S69" s="92"/>
      <c r="T69" s="92"/>
      <c r="U69" s="92"/>
      <c r="V69" s="92"/>
      <c r="W69" s="92"/>
      <c r="X69" s="92"/>
      <c r="Y69" s="92"/>
      <c r="Z69" s="92"/>
      <c r="AA69" s="92"/>
      <c r="AB69" s="92"/>
      <c r="AC69" s="92"/>
      <c r="AD69" s="92"/>
      <c r="AE69" s="92"/>
      <c r="AF69" s="92"/>
    </row>
    <row r="70" spans="1:32" ht="12.75" customHeight="1" x14ac:dyDescent="0.25">
      <c r="A70" s="66" t="s">
        <v>92</v>
      </c>
      <c r="B70" s="17">
        <v>1002.2089177307934</v>
      </c>
      <c r="C70" s="17">
        <v>990.10508687460742</v>
      </c>
      <c r="D70" s="17">
        <v>760.47100690810134</v>
      </c>
      <c r="E70" s="17">
        <v>372.0559760396128</v>
      </c>
      <c r="F70" s="17">
        <v>362.92489690936384</v>
      </c>
      <c r="G70" s="17">
        <v>370.8121051724338</v>
      </c>
      <c r="H70" s="17">
        <v>381.73486211306772</v>
      </c>
      <c r="I70" s="17">
        <v>407.03106095792219</v>
      </c>
      <c r="J70" s="17">
        <v>429.29690188292068</v>
      </c>
      <c r="K70" s="17">
        <v>449.96953799229908</v>
      </c>
      <c r="L70" s="17">
        <v>472.0622150690217</v>
      </c>
      <c r="M70" s="18">
        <v>-2.7224912669687074</v>
      </c>
      <c r="N70" s="19">
        <v>-7.1304352616745952</v>
      </c>
      <c r="O70" s="19">
        <v>0.50658253322861668</v>
      </c>
      <c r="P70" s="19">
        <v>1.1811457727661345</v>
      </c>
      <c r="Q70" s="19">
        <v>0.95414349950178057</v>
      </c>
      <c r="S70" s="92"/>
      <c r="T70" s="92"/>
      <c r="U70" s="92"/>
      <c r="V70" s="92"/>
      <c r="W70" s="92"/>
      <c r="X70" s="92"/>
      <c r="Y70" s="92"/>
      <c r="Z70" s="92"/>
      <c r="AA70" s="92"/>
      <c r="AB70" s="92"/>
      <c r="AC70" s="92"/>
      <c r="AD70" s="92"/>
      <c r="AE70" s="92"/>
      <c r="AF70" s="92"/>
    </row>
    <row r="71" spans="1:32" ht="2.1" customHeight="1" x14ac:dyDescent="0.25">
      <c r="A71" s="11"/>
      <c r="B71" s="215"/>
      <c r="C71" s="215"/>
      <c r="D71" s="215"/>
      <c r="E71" s="215"/>
      <c r="F71" s="215"/>
      <c r="G71" s="215"/>
      <c r="H71" s="215"/>
      <c r="I71" s="215"/>
      <c r="J71" s="215"/>
      <c r="K71" s="215"/>
      <c r="L71" s="215"/>
      <c r="M71" s="195"/>
      <c r="N71" s="195"/>
      <c r="O71" s="195"/>
      <c r="P71" s="21"/>
      <c r="Q71" s="21"/>
      <c r="S71" s="92"/>
      <c r="T71" s="92"/>
      <c r="U71" s="92"/>
      <c r="V71" s="92"/>
      <c r="W71" s="92"/>
      <c r="X71" s="92"/>
      <c r="Y71" s="92"/>
      <c r="Z71" s="92"/>
      <c r="AA71" s="92"/>
      <c r="AB71" s="92"/>
      <c r="AC71" s="92"/>
      <c r="AD71" s="92"/>
      <c r="AE71" s="92"/>
      <c r="AF71" s="92"/>
    </row>
    <row r="72" spans="1:32" ht="12.75" customHeight="1" x14ac:dyDescent="0.25">
      <c r="A72" s="4" t="s">
        <v>80</v>
      </c>
      <c r="B72" s="67"/>
      <c r="C72" s="67"/>
      <c r="D72" s="67"/>
      <c r="E72" s="67"/>
      <c r="F72" s="67"/>
      <c r="G72" s="67"/>
      <c r="H72" s="67"/>
      <c r="I72" s="67"/>
      <c r="J72" s="67"/>
      <c r="K72" s="67"/>
      <c r="L72" s="67"/>
      <c r="M72" s="14"/>
      <c r="N72" s="15"/>
      <c r="O72" s="15"/>
      <c r="P72" s="15"/>
      <c r="Q72" s="15"/>
      <c r="S72" s="92"/>
      <c r="T72" s="92"/>
      <c r="U72" s="92"/>
      <c r="V72" s="92"/>
      <c r="W72" s="92"/>
      <c r="X72" s="92"/>
      <c r="Y72" s="92"/>
      <c r="Z72" s="92"/>
      <c r="AA72" s="92"/>
      <c r="AB72" s="92"/>
      <c r="AC72" s="92"/>
      <c r="AD72" s="92"/>
      <c r="AE72" s="92"/>
      <c r="AF72" s="92"/>
    </row>
    <row r="73" spans="1:32" ht="12.75" customHeight="1" x14ac:dyDescent="0.25">
      <c r="A73" s="74" t="s">
        <v>529</v>
      </c>
      <c r="B73" s="32">
        <v>22.938946349995227</v>
      </c>
      <c r="C73" s="32">
        <v>14.719851546994267</v>
      </c>
      <c r="D73" s="32">
        <v>12.42713755422256</v>
      </c>
      <c r="E73" s="32">
        <v>6.5550947492431506</v>
      </c>
      <c r="F73" s="32">
        <v>4.8526028956132841</v>
      </c>
      <c r="G73" s="32">
        <v>3.9739866460090409</v>
      </c>
      <c r="H73" s="32">
        <v>3.3797713846805637</v>
      </c>
      <c r="I73" s="32">
        <v>2.936556526517879</v>
      </c>
      <c r="J73" s="32">
        <v>2.5453089046985906</v>
      </c>
      <c r="K73" s="32">
        <v>2.2282411263957047</v>
      </c>
      <c r="L73" s="32">
        <v>2.0166413841490298</v>
      </c>
      <c r="M73" s="18">
        <v>-5.945459944596287</v>
      </c>
      <c r="N73" s="19">
        <v>-8.9750676677865631</v>
      </c>
      <c r="O73" s="19">
        <v>-3.5524373050119906</v>
      </c>
      <c r="P73" s="19">
        <v>-2.7957357871128186</v>
      </c>
      <c r="Q73" s="19">
        <v>-2.3012925998162626</v>
      </c>
      <c r="S73" s="92"/>
      <c r="T73" s="92"/>
      <c r="U73" s="92"/>
      <c r="V73" s="92"/>
      <c r="W73" s="92"/>
      <c r="X73" s="92"/>
      <c r="Y73" s="92"/>
      <c r="Z73" s="92"/>
      <c r="AA73" s="92"/>
      <c r="AB73" s="92"/>
      <c r="AC73" s="92"/>
      <c r="AD73" s="92"/>
      <c r="AE73" s="92"/>
      <c r="AF73" s="92"/>
    </row>
    <row r="74" spans="1:32" ht="12.75" customHeight="1" x14ac:dyDescent="0.25">
      <c r="A74" s="16" t="s">
        <v>91</v>
      </c>
      <c r="B74" s="32">
        <v>18.240489963502391</v>
      </c>
      <c r="C74" s="32">
        <v>10.385109561552193</v>
      </c>
      <c r="D74" s="32">
        <v>9.4167168780673141</v>
      </c>
      <c r="E74" s="32">
        <v>5.2461064639593191</v>
      </c>
      <c r="F74" s="32">
        <v>3.6868938622078784</v>
      </c>
      <c r="G74" s="32">
        <v>2.8948254785957261</v>
      </c>
      <c r="H74" s="32">
        <v>2.3782474560278404</v>
      </c>
      <c r="I74" s="32">
        <v>1.9771329464798584</v>
      </c>
      <c r="J74" s="32">
        <v>1.6381173019701551</v>
      </c>
      <c r="K74" s="32">
        <v>1.3752678302110322</v>
      </c>
      <c r="L74" s="32">
        <v>1.2078285804645876</v>
      </c>
      <c r="M74" s="18">
        <v>-6.3977472097731303</v>
      </c>
      <c r="N74" s="19">
        <v>-8.9508046157223511</v>
      </c>
      <c r="O74" s="19">
        <v>-4.2894877642608016</v>
      </c>
      <c r="P74" s="19">
        <v>-3.6595222465406141</v>
      </c>
      <c r="Q74" s="19">
        <v>-3.0012739420040457</v>
      </c>
      <c r="S74" s="92"/>
      <c r="T74" s="92"/>
      <c r="U74" s="92"/>
      <c r="V74" s="92"/>
      <c r="W74" s="92"/>
      <c r="X74" s="92"/>
      <c r="Y74" s="92"/>
      <c r="Z74" s="92"/>
      <c r="AA74" s="92"/>
      <c r="AB74" s="92"/>
      <c r="AC74" s="92"/>
      <c r="AD74" s="92"/>
      <c r="AE74" s="92"/>
      <c r="AF74" s="92"/>
    </row>
    <row r="75" spans="1:32" ht="12.75" customHeight="1" x14ac:dyDescent="0.25">
      <c r="A75" s="66" t="s">
        <v>92</v>
      </c>
      <c r="B75" s="32">
        <v>217.62559299961544</v>
      </c>
      <c r="C75" s="32">
        <v>191.84162185279936</v>
      </c>
      <c r="D75" s="32">
        <v>138.70371378334431</v>
      </c>
      <c r="E75" s="32">
        <v>66.841041778498962</v>
      </c>
      <c r="F75" s="32">
        <v>63.036140445054727</v>
      </c>
      <c r="G75" s="32">
        <v>62.407533784088692</v>
      </c>
      <c r="H75" s="32">
        <v>62.641301063753609</v>
      </c>
      <c r="I75" s="32">
        <v>64.756358760932002</v>
      </c>
      <c r="J75" s="32">
        <v>65.956484635714148</v>
      </c>
      <c r="K75" s="32">
        <v>67.302102723481553</v>
      </c>
      <c r="L75" s="32">
        <v>68.786832025309167</v>
      </c>
      <c r="M75" s="18">
        <v>-4.4044200692529234</v>
      </c>
      <c r="N75" s="19">
        <v>-7.5833647419571886</v>
      </c>
      <c r="O75" s="19">
        <v>-6.2814241687725314E-2</v>
      </c>
      <c r="P75" s="19">
        <v>0.51703582994802044</v>
      </c>
      <c r="Q75" s="19">
        <v>0.42105526489315537</v>
      </c>
      <c r="S75" s="92"/>
      <c r="T75" s="92"/>
      <c r="U75" s="92"/>
      <c r="V75" s="92"/>
      <c r="W75" s="92"/>
      <c r="X75" s="92"/>
      <c r="Y75" s="92"/>
      <c r="Z75" s="92"/>
      <c r="AA75" s="92"/>
      <c r="AB75" s="92"/>
      <c r="AC75" s="92"/>
      <c r="AD75" s="92"/>
      <c r="AE75" s="92"/>
      <c r="AF75" s="92"/>
    </row>
    <row r="76" spans="1:32" ht="12.75" customHeight="1" x14ac:dyDescent="0.25">
      <c r="A76" s="74" t="s">
        <v>140</v>
      </c>
      <c r="B76" s="55">
        <v>0.50588948549584667</v>
      </c>
      <c r="C76" s="55">
        <v>0.3529062170696638</v>
      </c>
      <c r="D76" s="55">
        <v>0.31326707341915755</v>
      </c>
      <c r="E76" s="55">
        <v>0.1758940137213513</v>
      </c>
      <c r="F76" s="55">
        <v>0.1396933420512797</v>
      </c>
      <c r="G76" s="55">
        <v>0.12255503308029794</v>
      </c>
      <c r="H76" s="55">
        <v>0.11228484400459729</v>
      </c>
      <c r="I76" s="55">
        <v>0.10583693467983799</v>
      </c>
      <c r="J76" s="55">
        <v>9.9759625896139861E-2</v>
      </c>
      <c r="K76" s="55">
        <v>9.4887067101189174E-2</v>
      </c>
      <c r="L76" s="55">
        <v>9.2664820292881117E-2</v>
      </c>
      <c r="M76" s="18">
        <v>-4.6795882483969153</v>
      </c>
      <c r="N76" s="19">
        <v>-7.7585554173563498</v>
      </c>
      <c r="O76" s="19">
        <v>-2.1604282191478363</v>
      </c>
      <c r="P76" s="19">
        <v>-1.1757863806922786</v>
      </c>
      <c r="Q76" s="19">
        <v>-0.73503184429132284</v>
      </c>
      <c r="S76" s="92"/>
      <c r="T76" s="92"/>
      <c r="U76" s="92"/>
      <c r="V76" s="92"/>
      <c r="W76" s="92"/>
      <c r="X76" s="92"/>
      <c r="Y76" s="92"/>
      <c r="Z76" s="92"/>
      <c r="AA76" s="92"/>
      <c r="AB76" s="92"/>
      <c r="AC76" s="92"/>
      <c r="AD76" s="92"/>
      <c r="AE76" s="92"/>
      <c r="AF76" s="92"/>
    </row>
    <row r="77" spans="1:32" ht="12.75" customHeight="1" x14ac:dyDescent="0.25">
      <c r="A77" s="16" t="s">
        <v>91</v>
      </c>
      <c r="B77" s="55">
        <v>0.39279155772092728</v>
      </c>
      <c r="C77" s="55">
        <v>0.24303361504828824</v>
      </c>
      <c r="D77" s="55">
        <v>0.23185213959440026</v>
      </c>
      <c r="E77" s="55">
        <v>0.13777812483584864</v>
      </c>
      <c r="F77" s="55">
        <v>0.10405105850013917</v>
      </c>
      <c r="G77" s="55">
        <v>8.7655600711911474E-2</v>
      </c>
      <c r="H77" s="55">
        <v>7.7698490131796513E-2</v>
      </c>
      <c r="I77" s="55">
        <v>7.0169182482578807E-2</v>
      </c>
      <c r="J77" s="55">
        <v>6.3298017250427829E-2</v>
      </c>
      <c r="K77" s="55">
        <v>5.7806473361773129E-2</v>
      </c>
      <c r="L77" s="55">
        <v>5.4835568161648245E-2</v>
      </c>
      <c r="M77" s="18">
        <v>-5.1352434974089256</v>
      </c>
      <c r="N77" s="19">
        <v>-7.6996092801231875</v>
      </c>
      <c r="O77" s="19">
        <v>-2.8782257359275976</v>
      </c>
      <c r="P77" s="19">
        <v>-2.0289522370350088</v>
      </c>
      <c r="Q77" s="19">
        <v>-1.4249004973922341</v>
      </c>
      <c r="S77" s="92"/>
      <c r="T77" s="92"/>
      <c r="U77" s="92"/>
      <c r="V77" s="92"/>
      <c r="W77" s="92"/>
      <c r="X77" s="92"/>
      <c r="Y77" s="92"/>
      <c r="Z77" s="92"/>
      <c r="AA77" s="92"/>
      <c r="AB77" s="92"/>
      <c r="AC77" s="92"/>
      <c r="AD77" s="92"/>
      <c r="AE77" s="92"/>
      <c r="AF77" s="92"/>
    </row>
    <row r="78" spans="1:32" ht="12.75" customHeight="1" x14ac:dyDescent="0.25">
      <c r="A78" s="66" t="s">
        <v>92</v>
      </c>
      <c r="B78" s="208">
        <v>0.11309792777491946</v>
      </c>
      <c r="C78" s="208">
        <v>0.10987260202137555</v>
      </c>
      <c r="D78" s="208">
        <v>8.1414933824757257E-2</v>
      </c>
      <c r="E78" s="208">
        <v>3.8115888885502637E-2</v>
      </c>
      <c r="F78" s="208">
        <v>3.5642283551140526E-2</v>
      </c>
      <c r="G78" s="208">
        <v>3.4899432368386468E-2</v>
      </c>
      <c r="H78" s="208">
        <v>3.4586353872800769E-2</v>
      </c>
      <c r="I78" s="208">
        <v>3.5667752197259185E-2</v>
      </c>
      <c r="J78" s="208">
        <v>3.6461608645712032E-2</v>
      </c>
      <c r="K78" s="208">
        <v>3.7080593739416044E-2</v>
      </c>
      <c r="L78" s="208">
        <v>3.7829252131232879E-2</v>
      </c>
      <c r="M78" s="194">
        <v>-3.2335201531561442</v>
      </c>
      <c r="N78" s="194">
        <v>-7.928303670722836</v>
      </c>
      <c r="O78" s="194">
        <v>-0.30028290354542353</v>
      </c>
      <c r="P78" s="19">
        <v>0.52940322847525589</v>
      </c>
      <c r="Q78" s="19">
        <v>0.36890659285171434</v>
      </c>
      <c r="S78" s="92"/>
      <c r="T78" s="92"/>
      <c r="U78" s="92"/>
      <c r="V78" s="92"/>
      <c r="W78" s="92"/>
      <c r="X78" s="92"/>
      <c r="Y78" s="92"/>
      <c r="Z78" s="92"/>
      <c r="AA78" s="92"/>
      <c r="AB78" s="92"/>
      <c r="AC78" s="92"/>
      <c r="AD78" s="92"/>
      <c r="AE78" s="92"/>
      <c r="AF78" s="92"/>
    </row>
    <row r="79" spans="1:32" ht="12.75" customHeight="1" x14ac:dyDescent="0.25">
      <c r="A79" s="74" t="s">
        <v>141</v>
      </c>
      <c r="B79" s="55">
        <v>0.85974880900224726</v>
      </c>
      <c r="C79" s="55">
        <v>0.62183259576313632</v>
      </c>
      <c r="D79" s="55">
        <v>0.51155191585444371</v>
      </c>
      <c r="E79" s="55">
        <v>0.35064209454559003</v>
      </c>
      <c r="F79" s="55">
        <v>0.29042453620735259</v>
      </c>
      <c r="G79" s="55">
        <v>0.26453187112040488</v>
      </c>
      <c r="H79" s="55">
        <v>0.24325192138909429</v>
      </c>
      <c r="I79" s="55">
        <v>0.23620083028594277</v>
      </c>
      <c r="J79" s="55">
        <v>0.22557863855475679</v>
      </c>
      <c r="K79" s="55">
        <v>0.21477086952953123</v>
      </c>
      <c r="L79" s="55">
        <v>0.21148084800341349</v>
      </c>
      <c r="M79" s="18">
        <v>-5.0594347052930093</v>
      </c>
      <c r="N79" s="19">
        <v>-5.5037968597782321</v>
      </c>
      <c r="O79" s="19">
        <v>-1.7568458038723755</v>
      </c>
      <c r="P79" s="19">
        <v>-0.75145030750232156</v>
      </c>
      <c r="Q79" s="19">
        <v>-0.64326599540323048</v>
      </c>
      <c r="S79" s="92"/>
      <c r="T79" s="92"/>
      <c r="U79" s="92"/>
      <c r="V79" s="92"/>
      <c r="W79" s="92"/>
      <c r="X79" s="92"/>
      <c r="Y79" s="92"/>
      <c r="Z79" s="92"/>
      <c r="AA79" s="92"/>
      <c r="AB79" s="92"/>
      <c r="AC79" s="92"/>
      <c r="AD79" s="92"/>
      <c r="AE79" s="92"/>
      <c r="AF79" s="92"/>
    </row>
    <row r="80" spans="1:32" ht="12.75" customHeight="1" x14ac:dyDescent="0.25">
      <c r="A80" s="16" t="s">
        <v>91</v>
      </c>
      <c r="B80" s="55">
        <v>0.78216069799975851</v>
      </c>
      <c r="C80" s="55">
        <v>0.50737198526056393</v>
      </c>
      <c r="D80" s="55">
        <v>0.43001809041954292</v>
      </c>
      <c r="E80" s="55">
        <v>0.29539618466391998</v>
      </c>
      <c r="F80" s="55">
        <v>0.23279512495607974</v>
      </c>
      <c r="G80" s="55">
        <v>0.20369886354339428</v>
      </c>
      <c r="H80" s="55">
        <v>0.18059241016088015</v>
      </c>
      <c r="I80" s="55">
        <v>0.16810802615627804</v>
      </c>
      <c r="J80" s="55">
        <v>0.15367217107526554</v>
      </c>
      <c r="K80" s="55">
        <v>0.14038242154624211</v>
      </c>
      <c r="L80" s="55">
        <v>0.13426445390939851</v>
      </c>
      <c r="M80" s="18">
        <v>-5.806903599017776</v>
      </c>
      <c r="N80" s="19">
        <v>-5.9521838288835394</v>
      </c>
      <c r="O80" s="19">
        <v>-2.5071960190395259</v>
      </c>
      <c r="P80" s="19">
        <v>-1.601251846482743</v>
      </c>
      <c r="Q80" s="19">
        <v>-1.3410288268894233</v>
      </c>
      <c r="S80" s="92"/>
      <c r="T80" s="92"/>
      <c r="U80" s="92"/>
      <c r="V80" s="92"/>
      <c r="W80" s="92"/>
      <c r="X80" s="92"/>
      <c r="Y80" s="92"/>
      <c r="Z80" s="92"/>
      <c r="AA80" s="92"/>
      <c r="AB80" s="92"/>
      <c r="AC80" s="92"/>
      <c r="AD80" s="92"/>
      <c r="AE80" s="92"/>
      <c r="AF80" s="92"/>
    </row>
    <row r="81" spans="1:32" ht="12.75" customHeight="1" x14ac:dyDescent="0.25">
      <c r="A81" s="66" t="s">
        <v>92</v>
      </c>
      <c r="B81" s="55">
        <v>1.3116200991111024</v>
      </c>
      <c r="C81" s="55">
        <v>1.2411998080413782</v>
      </c>
      <c r="D81" s="55">
        <v>1.1119622852874707</v>
      </c>
      <c r="E81" s="55">
        <v>1.0823470913302469</v>
      </c>
      <c r="F81" s="55">
        <v>1.04728718003073</v>
      </c>
      <c r="G81" s="55">
        <v>1.0584984075037052</v>
      </c>
      <c r="H81" s="55">
        <v>1.1029964645240191</v>
      </c>
      <c r="I81" s="55">
        <v>1.1627638982044421</v>
      </c>
      <c r="J81" s="55">
        <v>1.2019305623029275</v>
      </c>
      <c r="K81" s="55">
        <v>1.2348892621758489</v>
      </c>
      <c r="L81" s="55">
        <v>1.2712903570740079</v>
      </c>
      <c r="M81" s="18">
        <v>-1.6378077715773265</v>
      </c>
      <c r="N81" s="19">
        <v>-0.59743915600963815</v>
      </c>
      <c r="O81" s="19">
        <v>0.51961888231129016</v>
      </c>
      <c r="P81" s="19">
        <v>0.86268517538146128</v>
      </c>
      <c r="Q81" s="19">
        <v>0.56261021888992513</v>
      </c>
      <c r="S81" s="92"/>
      <c r="T81" s="92"/>
      <c r="U81" s="92"/>
      <c r="V81" s="92"/>
      <c r="W81" s="92"/>
      <c r="X81" s="92"/>
      <c r="Y81" s="92"/>
      <c r="Z81" s="92"/>
      <c r="AA81" s="92"/>
      <c r="AB81" s="92"/>
      <c r="AC81" s="92"/>
      <c r="AD81" s="92"/>
      <c r="AE81" s="92"/>
      <c r="AF81" s="92"/>
    </row>
    <row r="82" spans="1:32" ht="2.1" customHeight="1" thickBot="1" x14ac:dyDescent="0.3">
      <c r="A82" s="27"/>
      <c r="B82" s="27">
        <v>0</v>
      </c>
      <c r="C82" s="27">
        <v>0</v>
      </c>
      <c r="D82" s="27">
        <v>0</v>
      </c>
      <c r="E82" s="27">
        <v>0</v>
      </c>
      <c r="F82" s="27">
        <v>0</v>
      </c>
      <c r="G82" s="27">
        <v>0</v>
      </c>
      <c r="H82" s="27">
        <v>0</v>
      </c>
      <c r="I82" s="27">
        <v>0</v>
      </c>
      <c r="J82" s="27">
        <v>0</v>
      </c>
      <c r="K82" s="27">
        <v>0</v>
      </c>
      <c r="L82" s="27">
        <v>0</v>
      </c>
      <c r="M82" s="28">
        <v>0</v>
      </c>
      <c r="N82" s="28">
        <v>0</v>
      </c>
      <c r="O82" s="28">
        <v>0</v>
      </c>
      <c r="P82" s="28">
        <v>0</v>
      </c>
      <c r="Q82" s="28">
        <v>0</v>
      </c>
      <c r="S82" s="92"/>
      <c r="T82" s="92"/>
      <c r="U82" s="92"/>
      <c r="V82" s="92"/>
      <c r="W82" s="92"/>
      <c r="X82" s="92"/>
      <c r="Y82" s="92"/>
      <c r="Z82" s="92"/>
      <c r="AA82" s="92"/>
      <c r="AB82" s="92"/>
      <c r="AC82" s="92"/>
      <c r="AD82" s="92"/>
      <c r="AE82" s="92"/>
      <c r="AF82" s="92"/>
    </row>
    <row r="83" spans="1:32" x14ac:dyDescent="0.25">
      <c r="A83" s="185" t="s">
        <v>28</v>
      </c>
      <c r="B83" s="185"/>
      <c r="C83" s="185"/>
      <c r="D83" s="185"/>
      <c r="E83" s="185"/>
      <c r="F83" s="185"/>
      <c r="G83" s="185"/>
      <c r="H83" s="185"/>
      <c r="I83" s="185"/>
      <c r="J83" s="185"/>
      <c r="K83" s="185"/>
      <c r="L83" s="185"/>
      <c r="M83" s="185"/>
      <c r="N83" s="185"/>
      <c r="O83" s="185"/>
    </row>
    <row r="87" spans="1:32" x14ac:dyDescent="0.25">
      <c r="A87" s="192"/>
      <c r="B87" s="192"/>
      <c r="C87" s="192"/>
      <c r="D87" s="192"/>
      <c r="E87" s="192"/>
      <c r="F87" s="192"/>
      <c r="G87" s="192"/>
      <c r="H87" s="192"/>
      <c r="I87" s="192"/>
      <c r="J87" s="192"/>
      <c r="K87" s="192"/>
      <c r="L87" s="192"/>
      <c r="M87" s="192"/>
      <c r="N87" s="192"/>
      <c r="P87" s="192"/>
      <c r="Q87" s="192"/>
      <c r="R87" s="192"/>
    </row>
    <row r="95" spans="1:32"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printOptions gridLinesSet="0"/>
  <pageMargins left="0.35" right="0.17" top="0.33" bottom="0.39370078740157483" header="0.31" footer="0.11811023622047245"/>
  <pageSetup paperSize="9" scale="85" orientation="portrait" horizontalDpi="4294967292"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F234"/>
  <sheetViews>
    <sheetView showGridLines="0" topLeftCell="A45" workbookViewId="0">
      <selection sqref="A1:F1"/>
    </sheetView>
  </sheetViews>
  <sheetFormatPr baseColWidth="10" defaultColWidth="12" defaultRowHeight="13.5" x14ac:dyDescent="0.25"/>
  <cols>
    <col min="1" max="1" width="69.83203125" style="3" bestFit="1"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95</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96</v>
      </c>
      <c r="B6" s="13"/>
      <c r="C6" s="13"/>
      <c r="D6" s="13"/>
      <c r="E6" s="13"/>
      <c r="F6" s="13"/>
      <c r="G6" s="13"/>
      <c r="H6" s="13"/>
      <c r="I6" s="13"/>
      <c r="J6" s="13"/>
      <c r="K6" s="13"/>
      <c r="L6" s="13"/>
      <c r="M6" s="14"/>
      <c r="N6" s="15"/>
      <c r="O6" s="15"/>
      <c r="P6" s="15"/>
      <c r="Q6" s="15"/>
      <c r="S6" s="92"/>
      <c r="T6" s="92"/>
      <c r="U6" s="92"/>
      <c r="V6" s="92"/>
      <c r="W6" s="92"/>
      <c r="X6" s="92"/>
      <c r="Y6" s="92"/>
      <c r="Z6" s="92"/>
      <c r="AA6" s="92"/>
      <c r="AB6" s="92"/>
      <c r="AC6" s="92"/>
      <c r="AD6" s="92"/>
      <c r="AE6" s="92"/>
      <c r="AF6" s="92"/>
    </row>
    <row r="7" spans="1:32" ht="12.75" customHeight="1" x14ac:dyDescent="0.25">
      <c r="A7" s="74" t="s">
        <v>62</v>
      </c>
      <c r="B7" s="31">
        <v>141.85362289220956</v>
      </c>
      <c r="C7" s="31">
        <v>147.51673820075092</v>
      </c>
      <c r="D7" s="31">
        <v>151.40883941237422</v>
      </c>
      <c r="E7" s="31">
        <v>159.63516764077184</v>
      </c>
      <c r="F7" s="31">
        <v>166.405669027465</v>
      </c>
      <c r="G7" s="31">
        <v>175.4741297324079</v>
      </c>
      <c r="H7" s="31">
        <v>185.6492823497486</v>
      </c>
      <c r="I7" s="31">
        <v>194.17989936706479</v>
      </c>
      <c r="J7" s="31">
        <v>202.7274858405568</v>
      </c>
      <c r="K7" s="31">
        <v>211.27026410404505</v>
      </c>
      <c r="L7" s="31">
        <v>219.33715851915667</v>
      </c>
      <c r="M7" s="14">
        <v>0.65400958919072938</v>
      </c>
      <c r="N7" s="15">
        <v>0.94892271763107328</v>
      </c>
      <c r="O7" s="15">
        <v>1.1003166269128561</v>
      </c>
      <c r="P7" s="15">
        <v>0.88391695584686403</v>
      </c>
      <c r="Q7" s="15">
        <v>0.79058313118642864</v>
      </c>
      <c r="S7" s="92"/>
      <c r="T7" s="92"/>
      <c r="U7" s="92"/>
      <c r="V7" s="92"/>
      <c r="W7" s="92"/>
      <c r="X7" s="92"/>
      <c r="Y7" s="92"/>
      <c r="Z7" s="92"/>
      <c r="AA7" s="92"/>
      <c r="AB7" s="92"/>
      <c r="AC7" s="92"/>
      <c r="AD7" s="92"/>
      <c r="AE7" s="92"/>
      <c r="AF7" s="92"/>
    </row>
    <row r="8" spans="1:32" ht="12.75" customHeight="1" x14ac:dyDescent="0.25">
      <c r="A8" s="16" t="s">
        <v>142</v>
      </c>
      <c r="B8" s="32">
        <v>9.451516677169348</v>
      </c>
      <c r="C8" s="32">
        <v>8.7599999999973939</v>
      </c>
      <c r="D8" s="32">
        <v>8.5599999999999969</v>
      </c>
      <c r="E8" s="32">
        <v>8.971619113419159</v>
      </c>
      <c r="F8" s="32">
        <v>9.3819536221966011</v>
      </c>
      <c r="G8" s="32">
        <v>9.9093200512394102</v>
      </c>
      <c r="H8" s="32">
        <v>10.467114553836021</v>
      </c>
      <c r="I8" s="32">
        <v>11.065202243661082</v>
      </c>
      <c r="J8" s="32">
        <v>11.651958931328311</v>
      </c>
      <c r="K8" s="32">
        <v>12.251782812717527</v>
      </c>
      <c r="L8" s="32">
        <v>12.856782522841797</v>
      </c>
      <c r="M8" s="18">
        <v>-0.98585857138446809</v>
      </c>
      <c r="N8" s="19">
        <v>0.92109446938777317</v>
      </c>
      <c r="O8" s="19">
        <v>1.1005153898607567</v>
      </c>
      <c r="P8" s="19">
        <v>1.078129573053821</v>
      </c>
      <c r="Q8" s="19">
        <v>0.98882872365220198</v>
      </c>
      <c r="S8" s="92"/>
      <c r="T8" s="92"/>
      <c r="U8" s="92"/>
      <c r="V8" s="92"/>
      <c r="W8" s="92"/>
      <c r="X8" s="92"/>
      <c r="Y8" s="92"/>
      <c r="Z8" s="92"/>
      <c r="AA8" s="92"/>
      <c r="AB8" s="92"/>
      <c r="AC8" s="92"/>
      <c r="AD8" s="92"/>
      <c r="AE8" s="92"/>
      <c r="AF8" s="92"/>
    </row>
    <row r="9" spans="1:32" ht="12.75" customHeight="1" x14ac:dyDescent="0.25">
      <c r="A9" s="16" t="s">
        <v>543</v>
      </c>
      <c r="B9" s="206">
        <v>101.41244329529472</v>
      </c>
      <c r="C9" s="206">
        <v>107.41960040004895</v>
      </c>
      <c r="D9" s="206">
        <v>107.95002040000001</v>
      </c>
      <c r="E9" s="206">
        <v>112.897458039399</v>
      </c>
      <c r="F9" s="206">
        <v>115.32089352797749</v>
      </c>
      <c r="G9" s="206">
        <v>119.9574816090222</v>
      </c>
      <c r="H9" s="206">
        <v>125.08282464922333</v>
      </c>
      <c r="I9" s="206">
        <v>128.6743285828662</v>
      </c>
      <c r="J9" s="206">
        <v>132.33901734081769</v>
      </c>
      <c r="K9" s="206">
        <v>135.8649685033125</v>
      </c>
      <c r="L9" s="206">
        <v>138.9081890409129</v>
      </c>
      <c r="M9" s="194">
        <v>0.62668095324489581</v>
      </c>
      <c r="N9" s="194">
        <v>0.6626888804277975</v>
      </c>
      <c r="O9" s="194">
        <v>0.81588529132872178</v>
      </c>
      <c r="P9" s="19">
        <v>0.56550123780343409</v>
      </c>
      <c r="Q9" s="19">
        <v>0.48563802855603466</v>
      </c>
      <c r="S9" s="92"/>
      <c r="T9" s="92"/>
      <c r="U9" s="92"/>
      <c r="V9" s="92"/>
      <c r="W9" s="92"/>
      <c r="X9" s="92"/>
      <c r="Y9" s="92"/>
      <c r="Z9" s="92"/>
      <c r="AA9" s="92"/>
      <c r="AB9" s="92"/>
      <c r="AC9" s="92"/>
      <c r="AD9" s="92"/>
      <c r="AE9" s="92"/>
      <c r="AF9" s="92"/>
    </row>
    <row r="10" spans="1:32" ht="12.75" customHeight="1" x14ac:dyDescent="0.25">
      <c r="A10" s="16" t="s">
        <v>144</v>
      </c>
      <c r="B10" s="32">
        <v>0.50684460784742125</v>
      </c>
      <c r="C10" s="32">
        <v>0.78320059999993696</v>
      </c>
      <c r="D10" s="32">
        <v>0.91850060000000011</v>
      </c>
      <c r="E10" s="32">
        <v>0.95505307401892758</v>
      </c>
      <c r="F10" s="32">
        <v>0.99166227746941449</v>
      </c>
      <c r="G10" s="32">
        <v>1.0392925574349074</v>
      </c>
      <c r="H10" s="32">
        <v>1.0868275575180262</v>
      </c>
      <c r="I10" s="32">
        <v>1.1506459354177114</v>
      </c>
      <c r="J10" s="32">
        <v>1.2144286283374808</v>
      </c>
      <c r="K10" s="32">
        <v>1.2874695501819002</v>
      </c>
      <c r="L10" s="32">
        <v>1.3607098647706621</v>
      </c>
      <c r="M10" s="18">
        <v>6.1256739833886575</v>
      </c>
      <c r="N10" s="19">
        <v>0.76934481861004045</v>
      </c>
      <c r="O10" s="19">
        <v>0.92056770415225309</v>
      </c>
      <c r="P10" s="19">
        <v>1.1162920230627149</v>
      </c>
      <c r="Q10" s="19">
        <v>1.143820381656524</v>
      </c>
      <c r="S10" s="92"/>
      <c r="T10" s="92"/>
      <c r="U10" s="92"/>
      <c r="V10" s="92"/>
      <c r="W10" s="92"/>
      <c r="X10" s="92"/>
      <c r="Y10" s="92"/>
      <c r="Z10" s="92"/>
      <c r="AA10" s="92"/>
      <c r="AB10" s="92"/>
      <c r="AC10" s="92"/>
      <c r="AD10" s="92"/>
      <c r="AE10" s="92"/>
      <c r="AF10" s="92"/>
    </row>
    <row r="11" spans="1:32" ht="12.75" customHeight="1" x14ac:dyDescent="0.25">
      <c r="A11" s="16" t="s">
        <v>145</v>
      </c>
      <c r="B11" s="32">
        <v>10.224999974204318</v>
      </c>
      <c r="C11" s="32">
        <v>10.94999999999996</v>
      </c>
      <c r="D11" s="32">
        <v>13.434999999999999</v>
      </c>
      <c r="E11" s="32">
        <v>14.808988017495627</v>
      </c>
      <c r="F11" s="32">
        <v>16.402205230372218</v>
      </c>
      <c r="G11" s="32">
        <v>17.734307726550771</v>
      </c>
      <c r="H11" s="32">
        <v>19.011937537154679</v>
      </c>
      <c r="I11" s="32">
        <v>20.029515342982975</v>
      </c>
      <c r="J11" s="32">
        <v>21.090558285511683</v>
      </c>
      <c r="K11" s="32">
        <v>21.950724098214167</v>
      </c>
      <c r="L11" s="32">
        <v>22.785503287813171</v>
      </c>
      <c r="M11" s="18">
        <v>2.7678889837763565</v>
      </c>
      <c r="N11" s="19">
        <v>2.0155692035990214</v>
      </c>
      <c r="O11" s="19">
        <v>1.4874671205048928</v>
      </c>
      <c r="P11" s="19">
        <v>1.0429854918850179</v>
      </c>
      <c r="Q11" s="19">
        <v>0.77598575729420638</v>
      </c>
      <c r="S11" s="92"/>
      <c r="T11" s="92"/>
      <c r="U11" s="92"/>
      <c r="V11" s="92"/>
      <c r="W11" s="92"/>
      <c r="X11" s="92"/>
      <c r="Y11" s="92"/>
      <c r="Z11" s="92"/>
      <c r="AA11" s="92"/>
      <c r="AB11" s="92"/>
      <c r="AC11" s="92"/>
      <c r="AD11" s="92"/>
      <c r="AE11" s="92"/>
      <c r="AF11" s="92"/>
    </row>
    <row r="12" spans="1:32" ht="12.75" customHeight="1" x14ac:dyDescent="0.25">
      <c r="A12" s="16" t="s">
        <v>544</v>
      </c>
      <c r="B12" s="32">
        <v>14.150086610023957</v>
      </c>
      <c r="C12" s="32">
        <v>13.47113286300762</v>
      </c>
      <c r="D12" s="32">
        <v>14.600026130943975</v>
      </c>
      <c r="E12" s="32">
        <v>16.670596125328327</v>
      </c>
      <c r="F12" s="32">
        <v>18.23320767496179</v>
      </c>
      <c r="G12" s="32">
        <v>20.387317364800698</v>
      </c>
      <c r="H12" s="32">
        <v>23.152765477381294</v>
      </c>
      <c r="I12" s="32">
        <v>26.085181742652356</v>
      </c>
      <c r="J12" s="32">
        <v>28.925684836735837</v>
      </c>
      <c r="K12" s="32">
        <v>32.173300600562399</v>
      </c>
      <c r="L12" s="32">
        <v>35.468253818690428</v>
      </c>
      <c r="M12" s="18">
        <v>0.31351617298553958</v>
      </c>
      <c r="N12" s="19">
        <v>2.2470871557658034</v>
      </c>
      <c r="O12" s="19">
        <v>2.4174549248209942</v>
      </c>
      <c r="P12" s="19">
        <v>2.2511209450739589</v>
      </c>
      <c r="Q12" s="19">
        <v>2.0600121675602212</v>
      </c>
      <c r="S12" s="92"/>
      <c r="T12" s="92"/>
      <c r="U12" s="92"/>
      <c r="V12" s="92"/>
      <c r="W12" s="92"/>
      <c r="X12" s="92"/>
      <c r="Y12" s="92"/>
      <c r="Z12" s="92"/>
      <c r="AA12" s="92"/>
      <c r="AB12" s="92"/>
      <c r="AC12" s="92"/>
      <c r="AD12" s="92"/>
      <c r="AE12" s="92"/>
      <c r="AF12" s="92"/>
    </row>
    <row r="13" spans="1:32" ht="12.75" customHeight="1" x14ac:dyDescent="0.25">
      <c r="A13" s="16" t="s">
        <v>147</v>
      </c>
      <c r="B13" s="48">
        <v>6.1077317276697931</v>
      </c>
      <c r="C13" s="48">
        <v>6.1328043376970776</v>
      </c>
      <c r="D13" s="48">
        <v>5.9452922814302473</v>
      </c>
      <c r="E13" s="48">
        <v>5.3314532711107949</v>
      </c>
      <c r="F13" s="48">
        <v>6.0757466944875054</v>
      </c>
      <c r="G13" s="48">
        <v>6.4464104233599091</v>
      </c>
      <c r="H13" s="48">
        <v>6.8478125746352454</v>
      </c>
      <c r="I13" s="48">
        <v>7.1750255194844854</v>
      </c>
      <c r="J13" s="48">
        <v>7.5058378178257792</v>
      </c>
      <c r="K13" s="48">
        <v>7.7420185390565619</v>
      </c>
      <c r="L13" s="48">
        <v>7.9577199841276904</v>
      </c>
      <c r="M13" s="18">
        <v>-0.26919473685589335</v>
      </c>
      <c r="N13" s="19">
        <v>0.21728774008051843</v>
      </c>
      <c r="O13" s="19">
        <v>1.2034273590458611</v>
      </c>
      <c r="P13" s="19">
        <v>0.9217403452929096</v>
      </c>
      <c r="Q13" s="19">
        <v>0.58632651640280198</v>
      </c>
      <c r="S13" s="92"/>
      <c r="T13" s="92"/>
      <c r="U13" s="92"/>
      <c r="V13" s="92"/>
      <c r="W13" s="92"/>
      <c r="X13" s="92"/>
      <c r="Y13" s="92"/>
      <c r="Z13" s="92"/>
      <c r="AA13" s="92"/>
      <c r="AB13" s="92"/>
      <c r="AC13" s="92"/>
      <c r="AD13" s="92"/>
      <c r="AE13" s="92"/>
      <c r="AF13" s="92"/>
    </row>
    <row r="14" spans="1:32" ht="12.75" customHeight="1" x14ac:dyDescent="0.25">
      <c r="A14" s="74" t="s">
        <v>183</v>
      </c>
      <c r="B14" s="31">
        <v>69.546119854063917</v>
      </c>
      <c r="C14" s="31">
        <v>77.982482921006621</v>
      </c>
      <c r="D14" s="31">
        <v>80.603172404243949</v>
      </c>
      <c r="E14" s="31">
        <v>80.653158452605865</v>
      </c>
      <c r="F14" s="31">
        <v>90.260220726665509</v>
      </c>
      <c r="G14" s="31">
        <v>97.507408269165381</v>
      </c>
      <c r="H14" s="31">
        <v>104.49052980177444</v>
      </c>
      <c r="I14" s="31">
        <v>110.59329532400071</v>
      </c>
      <c r="J14" s="31">
        <v>116.97360053433353</v>
      </c>
      <c r="K14" s="31">
        <v>122.55503215488821</v>
      </c>
      <c r="L14" s="31">
        <v>127.72393150783168</v>
      </c>
      <c r="M14" s="14">
        <v>1.4864177336930906</v>
      </c>
      <c r="N14" s="15">
        <v>1.1380149914274051</v>
      </c>
      <c r="O14" s="15">
        <v>1.4747649453416001</v>
      </c>
      <c r="P14" s="15">
        <v>1.1349100841260507</v>
      </c>
      <c r="Q14" s="15">
        <v>0.88310533644675449</v>
      </c>
      <c r="S14" s="92"/>
      <c r="T14" s="92"/>
      <c r="U14" s="92"/>
      <c r="V14" s="92"/>
      <c r="W14" s="92"/>
      <c r="X14" s="92"/>
      <c r="Y14" s="92"/>
      <c r="Z14" s="92"/>
      <c r="AA14" s="92"/>
      <c r="AB14" s="92"/>
      <c r="AC14" s="92"/>
      <c r="AD14" s="92"/>
      <c r="AE14" s="92"/>
      <c r="AF14" s="92"/>
    </row>
    <row r="15" spans="1:32" ht="12.75" customHeight="1" x14ac:dyDescent="0.25">
      <c r="A15" s="16" t="s">
        <v>545</v>
      </c>
      <c r="B15" s="48">
        <v>42.707907449684534</v>
      </c>
      <c r="C15" s="48">
        <v>47.355681427011376</v>
      </c>
      <c r="D15" s="48">
        <v>44.50082482943813</v>
      </c>
      <c r="E15" s="48">
        <v>45.771671658646909</v>
      </c>
      <c r="F15" s="48">
        <v>49.428274027118071</v>
      </c>
      <c r="G15" s="48">
        <v>52.618644612632409</v>
      </c>
      <c r="H15" s="48">
        <v>55.451297731024653</v>
      </c>
      <c r="I15" s="48">
        <v>57.953898780020516</v>
      </c>
      <c r="J15" s="48">
        <v>60.625171167006314</v>
      </c>
      <c r="K15" s="48">
        <v>62.502217553237038</v>
      </c>
      <c r="L15" s="48">
        <v>64.0794529282024</v>
      </c>
      <c r="M15" s="18">
        <v>0.41208308926996562</v>
      </c>
      <c r="N15" s="19">
        <v>1.0556822627268536</v>
      </c>
      <c r="O15" s="19">
        <v>1.1564609774779244</v>
      </c>
      <c r="P15" s="19">
        <v>0.89604118306698677</v>
      </c>
      <c r="Q15" s="19">
        <v>0.55567410072436818</v>
      </c>
      <c r="S15" s="92"/>
      <c r="T15" s="92"/>
      <c r="U15" s="92"/>
      <c r="V15" s="92"/>
      <c r="W15" s="92"/>
      <c r="X15" s="92"/>
      <c r="Y15" s="92"/>
      <c r="Z15" s="92"/>
      <c r="AA15" s="92"/>
      <c r="AB15" s="92"/>
      <c r="AC15" s="92"/>
      <c r="AD15" s="92"/>
      <c r="AE15" s="92"/>
      <c r="AF15" s="92"/>
    </row>
    <row r="16" spans="1:32" ht="12.75" customHeight="1" x14ac:dyDescent="0.25">
      <c r="A16" s="16" t="s">
        <v>145</v>
      </c>
      <c r="B16" s="212">
        <v>19.47500001350674</v>
      </c>
      <c r="C16" s="212">
        <v>21.674999999996288</v>
      </c>
      <c r="D16" s="212">
        <v>23.463999999999995</v>
      </c>
      <c r="E16" s="212">
        <v>23.811826644920675</v>
      </c>
      <c r="F16" s="212">
        <v>27.650237789301059</v>
      </c>
      <c r="G16" s="212">
        <v>30.59626003632167</v>
      </c>
      <c r="H16" s="212">
        <v>33.504460053507643</v>
      </c>
      <c r="I16" s="212">
        <v>35.919990764838218</v>
      </c>
      <c r="J16" s="212">
        <v>38.366872850640462</v>
      </c>
      <c r="K16" s="212">
        <v>40.892940230347158</v>
      </c>
      <c r="L16" s="212">
        <v>43.330427135386635</v>
      </c>
      <c r="M16" s="194">
        <v>1.8808262297044465</v>
      </c>
      <c r="N16" s="194">
        <v>1.6552194078142124</v>
      </c>
      <c r="O16" s="194">
        <v>1.9390014898548413</v>
      </c>
      <c r="P16" s="19">
        <v>1.36438224169948</v>
      </c>
      <c r="Q16" s="19">
        <v>1.2240376893331018</v>
      </c>
      <c r="S16" s="92"/>
      <c r="T16" s="92"/>
      <c r="U16" s="92"/>
      <c r="V16" s="92"/>
      <c r="W16" s="92"/>
      <c r="X16" s="92"/>
      <c r="Y16" s="92"/>
      <c r="Z16" s="92"/>
      <c r="AA16" s="92"/>
      <c r="AB16" s="92"/>
      <c r="AC16" s="92"/>
      <c r="AD16" s="92"/>
      <c r="AE16" s="92"/>
      <c r="AF16" s="92"/>
    </row>
    <row r="17" spans="1:32" ht="12.75" customHeight="1" x14ac:dyDescent="0.25">
      <c r="A17" s="16" t="s">
        <v>147</v>
      </c>
      <c r="B17" s="48">
        <v>7.3632123908726408</v>
      </c>
      <c r="C17" s="48">
        <v>8.9518014939989605</v>
      </c>
      <c r="D17" s="48">
        <v>12.638347574805826</v>
      </c>
      <c r="E17" s="48">
        <v>11.06966014903827</v>
      </c>
      <c r="F17" s="48">
        <v>13.181708910246362</v>
      </c>
      <c r="G17" s="48">
        <v>14.292503620211292</v>
      </c>
      <c r="H17" s="48">
        <v>15.534772017242139</v>
      </c>
      <c r="I17" s="48">
        <v>16.719405779141983</v>
      </c>
      <c r="J17" s="48">
        <v>17.981556516686748</v>
      </c>
      <c r="K17" s="48">
        <v>19.159874371304003</v>
      </c>
      <c r="L17" s="48">
        <v>20.314051444242644</v>
      </c>
      <c r="M17" s="18">
        <v>5.5509865129167224</v>
      </c>
      <c r="N17" s="19">
        <v>0.42183251606868755</v>
      </c>
      <c r="O17" s="19">
        <v>1.6560701746717976</v>
      </c>
      <c r="P17" s="19">
        <v>1.4734064486551235</v>
      </c>
      <c r="Q17" s="19">
        <v>1.2271306267858328</v>
      </c>
      <c r="S17" s="92"/>
      <c r="T17" s="92"/>
      <c r="U17" s="92"/>
      <c r="V17" s="92"/>
      <c r="W17" s="92"/>
      <c r="X17" s="92"/>
      <c r="Y17" s="92"/>
      <c r="Z17" s="92"/>
      <c r="AA17" s="92"/>
      <c r="AB17" s="92"/>
      <c r="AC17" s="92"/>
      <c r="AD17" s="92"/>
      <c r="AE17" s="92"/>
      <c r="AF17" s="92"/>
    </row>
    <row r="18" spans="1:32" ht="2.1" customHeight="1" x14ac:dyDescent="0.25">
      <c r="A18" s="12" t="s">
        <v>114</v>
      </c>
      <c r="B18" s="22"/>
      <c r="C18" s="22"/>
      <c r="D18" s="22"/>
      <c r="E18" s="22"/>
      <c r="F18" s="22"/>
      <c r="G18" s="22"/>
      <c r="H18" s="22"/>
      <c r="I18" s="22"/>
      <c r="J18" s="22"/>
      <c r="K18" s="22"/>
      <c r="L18" s="22"/>
      <c r="M18" s="23"/>
      <c r="N18" s="23"/>
      <c r="O18" s="23"/>
      <c r="P18" s="23"/>
      <c r="Q18" s="23"/>
      <c r="S18" s="92"/>
      <c r="T18" s="92"/>
      <c r="U18" s="92"/>
      <c r="V18" s="92"/>
      <c r="W18" s="92"/>
      <c r="X18" s="92"/>
      <c r="Y18" s="92"/>
      <c r="Z18" s="92"/>
      <c r="AA18" s="92"/>
      <c r="AB18" s="92"/>
      <c r="AC18" s="92"/>
      <c r="AD18" s="92"/>
      <c r="AE18" s="92"/>
      <c r="AF18" s="92"/>
    </row>
    <row r="19" spans="1:32" ht="12.75" customHeight="1" x14ac:dyDescent="0.25">
      <c r="A19" s="4" t="s">
        <v>97</v>
      </c>
      <c r="B19" s="13"/>
      <c r="C19" s="13"/>
      <c r="D19" s="13"/>
      <c r="E19" s="13"/>
      <c r="F19" s="13"/>
      <c r="G19" s="13"/>
      <c r="H19" s="13"/>
      <c r="I19" s="13"/>
      <c r="J19" s="13"/>
      <c r="K19" s="13"/>
      <c r="L19" s="13"/>
      <c r="M19" s="14"/>
      <c r="N19" s="15"/>
      <c r="O19" s="15"/>
      <c r="P19" s="15"/>
      <c r="Q19" s="15"/>
      <c r="S19" s="92"/>
      <c r="T19" s="92"/>
      <c r="U19" s="92"/>
      <c r="V19" s="92"/>
      <c r="W19" s="92"/>
      <c r="X19" s="92"/>
      <c r="Y19" s="92"/>
      <c r="Z19" s="92"/>
      <c r="AA19" s="92"/>
      <c r="AB19" s="92"/>
      <c r="AC19" s="92"/>
      <c r="AD19" s="92"/>
      <c r="AE19" s="92"/>
      <c r="AF19" s="92"/>
    </row>
    <row r="20" spans="1:32" ht="12.75" customHeight="1" x14ac:dyDescent="0.25">
      <c r="A20" s="30" t="s">
        <v>149</v>
      </c>
      <c r="B20" s="38">
        <v>16007.990462506776</v>
      </c>
      <c r="C20" s="38">
        <v>16370.027871471017</v>
      </c>
      <c r="D20" s="38">
        <v>16209.612896828541</v>
      </c>
      <c r="E20" s="38">
        <v>16354.088373429093</v>
      </c>
      <c r="F20" s="38">
        <v>16342.439139620023</v>
      </c>
      <c r="G20" s="38">
        <v>16514.961182699</v>
      </c>
      <c r="H20" s="38">
        <v>16820.396596834973</v>
      </c>
      <c r="I20" s="38">
        <v>17015.803452477008</v>
      </c>
      <c r="J20" s="38">
        <v>17218.31724856803</v>
      </c>
      <c r="K20" s="38">
        <v>17410.12706641333</v>
      </c>
      <c r="L20" s="38">
        <v>17576.837133970119</v>
      </c>
      <c r="M20" s="18">
        <v>0.12524289809641154</v>
      </c>
      <c r="N20" s="19">
        <v>8.1642284145733157E-2</v>
      </c>
      <c r="O20" s="19">
        <v>0.28868470115117617</v>
      </c>
      <c r="P20" s="19">
        <v>0.23408896454799599</v>
      </c>
      <c r="Q20" s="19">
        <v>0.20629439328592181</v>
      </c>
      <c r="S20" s="92"/>
      <c r="T20" s="92"/>
      <c r="U20" s="92"/>
      <c r="V20" s="92"/>
      <c r="W20" s="92"/>
      <c r="X20" s="92"/>
      <c r="Y20" s="92"/>
      <c r="Z20" s="92"/>
      <c r="AA20" s="92"/>
      <c r="AB20" s="92"/>
      <c r="AC20" s="92"/>
      <c r="AD20" s="92"/>
      <c r="AE20" s="92"/>
      <c r="AF20" s="92"/>
    </row>
    <row r="21" spans="1:32" ht="12.75" customHeight="1" x14ac:dyDescent="0.25">
      <c r="A21" s="30" t="s">
        <v>521</v>
      </c>
      <c r="B21" s="17">
        <v>235.32523956225123</v>
      </c>
      <c r="C21" s="17">
        <v>231.06618956084313</v>
      </c>
      <c r="D21" s="17">
        <v>220.37017541702818</v>
      </c>
      <c r="E21" s="17">
        <v>199.87200092163937</v>
      </c>
      <c r="F21" s="17">
        <v>201.44861093366779</v>
      </c>
      <c r="G21" s="17">
        <v>196.27271347622823</v>
      </c>
      <c r="H21" s="17">
        <v>189.45905436099358</v>
      </c>
      <c r="I21" s="17">
        <v>180.12440168586051</v>
      </c>
      <c r="J21" s="17">
        <v>170.9942494070693</v>
      </c>
      <c r="K21" s="17">
        <v>160.9767788286326</v>
      </c>
      <c r="L21" s="17">
        <v>151.93222846412752</v>
      </c>
      <c r="M21" s="18">
        <v>-0.65444718064820995</v>
      </c>
      <c r="N21" s="19">
        <v>-0.89372662356901333</v>
      </c>
      <c r="O21" s="19">
        <v>-0.61173510555260213</v>
      </c>
      <c r="P21" s="19">
        <v>-1.0201904157556951</v>
      </c>
      <c r="Q21" s="19">
        <v>-1.1749960730320419</v>
      </c>
      <c r="S21" s="92"/>
      <c r="T21" s="92"/>
      <c r="U21" s="92"/>
      <c r="V21" s="92"/>
      <c r="W21" s="92"/>
      <c r="X21" s="92"/>
      <c r="Y21" s="92"/>
      <c r="Z21" s="92"/>
      <c r="AA21" s="92"/>
      <c r="AB21" s="92"/>
      <c r="AC21" s="92"/>
      <c r="AD21" s="92"/>
      <c r="AE21" s="92"/>
      <c r="AF21" s="92"/>
    </row>
    <row r="22" spans="1:32" ht="2.1" customHeight="1" x14ac:dyDescent="0.25">
      <c r="A22" s="11"/>
      <c r="B22" s="215"/>
      <c r="C22" s="215"/>
      <c r="D22" s="215"/>
      <c r="E22" s="215"/>
      <c r="F22" s="215"/>
      <c r="G22" s="215"/>
      <c r="H22" s="215"/>
      <c r="I22" s="215"/>
      <c r="J22" s="215"/>
      <c r="K22" s="215"/>
      <c r="L22" s="215"/>
      <c r="M22" s="195"/>
      <c r="N22" s="195"/>
      <c r="O22" s="195"/>
      <c r="P22" s="21"/>
      <c r="Q22" s="21"/>
      <c r="S22" s="92"/>
      <c r="T22" s="92"/>
      <c r="U22" s="92"/>
      <c r="V22" s="92"/>
      <c r="W22" s="92"/>
      <c r="X22" s="92"/>
      <c r="Y22" s="92"/>
      <c r="Z22" s="92"/>
      <c r="AA22" s="92"/>
      <c r="AB22" s="92"/>
      <c r="AC22" s="92"/>
      <c r="AD22" s="92"/>
      <c r="AE22" s="92"/>
      <c r="AF22" s="92"/>
    </row>
    <row r="23" spans="1:32" ht="12.75" customHeight="1" x14ac:dyDescent="0.25">
      <c r="A23" s="4" t="s">
        <v>77</v>
      </c>
      <c r="B23" s="13">
        <v>8192</v>
      </c>
      <c r="C23" s="13">
        <v>8608.8000001654091</v>
      </c>
      <c r="D23" s="13">
        <v>8620.2769175327321</v>
      </c>
      <c r="E23" s="13">
        <v>8259.9329891327288</v>
      </c>
      <c r="F23" s="13">
        <v>7908.0140771604883</v>
      </c>
      <c r="G23" s="13">
        <v>7642.5096077265152</v>
      </c>
      <c r="H23" s="13">
        <v>7534.1194332111982</v>
      </c>
      <c r="I23" s="13">
        <v>7582.465684267856</v>
      </c>
      <c r="J23" s="13">
        <v>7729.7892939598469</v>
      </c>
      <c r="K23" s="13">
        <v>7900.1852537477844</v>
      </c>
      <c r="L23" s="13">
        <v>8088.9990642321582</v>
      </c>
      <c r="M23" s="14">
        <v>0.5108920340346268</v>
      </c>
      <c r="N23" s="15">
        <v>-0.85869719055431393</v>
      </c>
      <c r="O23" s="15">
        <v>-0.48317616737135749</v>
      </c>
      <c r="P23" s="15">
        <v>0.25672539973480291</v>
      </c>
      <c r="Q23" s="15">
        <v>0.4552671496149463</v>
      </c>
      <c r="S23" s="92"/>
      <c r="T23" s="92"/>
      <c r="U23" s="92"/>
      <c r="V23" s="92"/>
      <c r="W23" s="92"/>
      <c r="X23" s="92"/>
      <c r="Y23" s="92"/>
      <c r="Z23" s="92"/>
      <c r="AA23" s="92"/>
      <c r="AB23" s="92"/>
      <c r="AC23" s="92"/>
      <c r="AD23" s="92"/>
      <c r="AE23" s="92"/>
      <c r="AF23" s="92"/>
    </row>
    <row r="24" spans="1:32" s="73" customFormat="1" x14ac:dyDescent="0.25">
      <c r="A24" s="74" t="s">
        <v>150</v>
      </c>
      <c r="B24" s="17"/>
      <c r="C24" s="17"/>
      <c r="D24" s="17"/>
      <c r="E24" s="17"/>
      <c r="F24" s="17"/>
      <c r="G24" s="17"/>
      <c r="H24" s="17"/>
      <c r="I24" s="17"/>
      <c r="J24" s="17"/>
      <c r="K24" s="17"/>
      <c r="L24" s="17"/>
      <c r="M24" s="18"/>
      <c r="N24" s="19"/>
      <c r="O24" s="19"/>
      <c r="P24" s="19"/>
      <c r="Q24" s="19"/>
      <c r="R24" s="3"/>
      <c r="S24" s="92"/>
      <c r="T24" s="92"/>
      <c r="U24" s="92"/>
      <c r="V24" s="92"/>
      <c r="W24" s="92"/>
      <c r="X24" s="92"/>
      <c r="Y24" s="92"/>
      <c r="Z24" s="92"/>
      <c r="AA24" s="92"/>
      <c r="AB24" s="92"/>
      <c r="AC24" s="92"/>
      <c r="AD24" s="92"/>
      <c r="AE24" s="92"/>
      <c r="AF24" s="92"/>
    </row>
    <row r="25" spans="1:32" s="73" customFormat="1" x14ac:dyDescent="0.25">
      <c r="A25" s="16" t="s">
        <v>151</v>
      </c>
      <c r="B25" s="17">
        <v>6808.2000000000007</v>
      </c>
      <c r="C25" s="17">
        <v>7373.699999999998</v>
      </c>
      <c r="D25" s="17">
        <v>7384.9768549678192</v>
      </c>
      <c r="E25" s="17">
        <v>6997.6678408158732</v>
      </c>
      <c r="F25" s="17">
        <v>6542.5722668343442</v>
      </c>
      <c r="G25" s="17">
        <v>6173.4321958041664</v>
      </c>
      <c r="H25" s="17">
        <v>6037.8780232271583</v>
      </c>
      <c r="I25" s="17">
        <v>6025.2042099437658</v>
      </c>
      <c r="J25" s="17">
        <v>6072.9985294647304</v>
      </c>
      <c r="K25" s="17">
        <v>6127.4766184735145</v>
      </c>
      <c r="L25" s="17">
        <v>6221.1611173919446</v>
      </c>
      <c r="M25" s="18">
        <v>0.81651559208211211</v>
      </c>
      <c r="N25" s="19">
        <v>-1.2038686206666815</v>
      </c>
      <c r="O25" s="19">
        <v>-0.79956406046974848</v>
      </c>
      <c r="P25" s="19">
        <v>5.8015274462963617E-2</v>
      </c>
      <c r="Q25" s="19">
        <v>0.24133163090487297</v>
      </c>
      <c r="R25" s="3"/>
      <c r="S25" s="92"/>
      <c r="T25" s="92"/>
      <c r="U25" s="92"/>
      <c r="V25" s="92"/>
      <c r="W25" s="92"/>
      <c r="X25" s="92"/>
      <c r="Y25" s="92"/>
      <c r="Z25" s="92"/>
      <c r="AA25" s="92"/>
      <c r="AB25" s="92"/>
      <c r="AC25" s="92"/>
      <c r="AD25" s="92"/>
      <c r="AE25" s="92"/>
      <c r="AF25" s="92"/>
    </row>
    <row r="26" spans="1:32" s="73" customFormat="1" x14ac:dyDescent="0.25">
      <c r="A26" s="39" t="s">
        <v>142</v>
      </c>
      <c r="B26" s="17">
        <v>189.0778264542445</v>
      </c>
      <c r="C26" s="17">
        <v>178.80345282739648</v>
      </c>
      <c r="D26" s="17">
        <v>183.59201369490529</v>
      </c>
      <c r="E26" s="17">
        <v>186.75009249287024</v>
      </c>
      <c r="F26" s="17">
        <v>192.88831817778521</v>
      </c>
      <c r="G26" s="17">
        <v>201.25355812391092</v>
      </c>
      <c r="H26" s="17">
        <v>209.4822410946224</v>
      </c>
      <c r="I26" s="17">
        <v>219.47744475792598</v>
      </c>
      <c r="J26" s="17">
        <v>227.60687259675157</v>
      </c>
      <c r="K26" s="17">
        <v>235.12826841233175</v>
      </c>
      <c r="L26" s="17">
        <v>243.22403772309062</v>
      </c>
      <c r="M26" s="18">
        <v>-0.29399430421076511</v>
      </c>
      <c r="N26" s="19">
        <v>0.49517576571971311</v>
      </c>
      <c r="O26" s="19">
        <v>0.82869087644739103</v>
      </c>
      <c r="P26" s="19">
        <v>0.83326176053244438</v>
      </c>
      <c r="Q26" s="19">
        <v>0.66583777675068845</v>
      </c>
      <c r="R26" s="3"/>
      <c r="S26" s="92"/>
      <c r="T26" s="92"/>
      <c r="U26" s="92"/>
      <c r="V26" s="92"/>
      <c r="W26" s="92"/>
      <c r="X26" s="92"/>
      <c r="Y26" s="92"/>
      <c r="Z26" s="92"/>
      <c r="AA26" s="92"/>
      <c r="AB26" s="92"/>
      <c r="AC26" s="92"/>
      <c r="AD26" s="92"/>
      <c r="AE26" s="92"/>
      <c r="AF26" s="92"/>
    </row>
    <row r="27" spans="1:32" s="73" customFormat="1" x14ac:dyDescent="0.25">
      <c r="A27" s="39" t="s">
        <v>144</v>
      </c>
      <c r="B27" s="17">
        <v>16.843424857914112</v>
      </c>
      <c r="C27" s="17">
        <v>26.43166097666392</v>
      </c>
      <c r="D27" s="17">
        <v>33.617720296262704</v>
      </c>
      <c r="E27" s="17">
        <v>34.494007256811599</v>
      </c>
      <c r="F27" s="17">
        <v>34.795197106171116</v>
      </c>
      <c r="G27" s="17">
        <v>35.557460376977652</v>
      </c>
      <c r="H27" s="17">
        <v>36.391716861961278</v>
      </c>
      <c r="I27" s="17">
        <v>37.761127757654201</v>
      </c>
      <c r="J27" s="17">
        <v>39.194865577264864</v>
      </c>
      <c r="K27" s="17">
        <v>40.961421718600363</v>
      </c>
      <c r="L27" s="17">
        <v>42.78503234684775</v>
      </c>
      <c r="M27" s="18">
        <v>7.1553318513578157</v>
      </c>
      <c r="N27" s="19">
        <v>0.34485371036008239</v>
      </c>
      <c r="O27" s="19">
        <v>0.44962606769893831</v>
      </c>
      <c r="P27" s="19">
        <v>0.74480566186967412</v>
      </c>
      <c r="Q27" s="19">
        <v>0.88027757342177271</v>
      </c>
      <c r="R27" s="3"/>
      <c r="S27" s="92"/>
      <c r="T27" s="92"/>
      <c r="U27" s="92"/>
      <c r="V27" s="92"/>
      <c r="W27" s="92"/>
      <c r="X27" s="92"/>
      <c r="Y27" s="92"/>
      <c r="Z27" s="92"/>
      <c r="AA27" s="92"/>
      <c r="AB27" s="92"/>
      <c r="AC27" s="92"/>
      <c r="AD27" s="92"/>
      <c r="AE27" s="92"/>
      <c r="AF27" s="92"/>
    </row>
    <row r="28" spans="1:32" s="73" customFormat="1" x14ac:dyDescent="0.25">
      <c r="A28" s="39" t="s">
        <v>143</v>
      </c>
      <c r="B28" s="17">
        <v>4862.6357681731788</v>
      </c>
      <c r="C28" s="17">
        <v>5209.6913302432113</v>
      </c>
      <c r="D28" s="17">
        <v>5216.6617721859584</v>
      </c>
      <c r="E28" s="17">
        <v>4855.3799563911298</v>
      </c>
      <c r="F28" s="17">
        <v>4363.9422939782417</v>
      </c>
      <c r="G28" s="17">
        <v>3996.1332407562463</v>
      </c>
      <c r="H28" s="17">
        <v>3834.1992513190053</v>
      </c>
      <c r="I28" s="17">
        <v>3758.4992967719422</v>
      </c>
      <c r="J28" s="17">
        <v>3753.9290937215073</v>
      </c>
      <c r="K28" s="17">
        <v>3781.5452371935276</v>
      </c>
      <c r="L28" s="17">
        <v>3838.0596714664543</v>
      </c>
      <c r="M28" s="18">
        <v>0.70524582806301694</v>
      </c>
      <c r="N28" s="19">
        <v>-1.7689849092813903</v>
      </c>
      <c r="O28" s="19">
        <v>-1.2858141755524577</v>
      </c>
      <c r="P28" s="19">
        <v>-0.21135196700434733</v>
      </c>
      <c r="Q28" s="19">
        <v>0.22188475283173581</v>
      </c>
      <c r="R28" s="3"/>
      <c r="S28" s="92"/>
      <c r="T28" s="92"/>
      <c r="U28" s="92"/>
      <c r="V28" s="92"/>
      <c r="W28" s="92"/>
      <c r="X28" s="92"/>
      <c r="Y28" s="92"/>
      <c r="Z28" s="92"/>
      <c r="AA28" s="92"/>
      <c r="AB28" s="92"/>
      <c r="AC28" s="92"/>
      <c r="AD28" s="92"/>
      <c r="AE28" s="92"/>
      <c r="AF28" s="92"/>
    </row>
    <row r="29" spans="1:32" s="73" customFormat="1" x14ac:dyDescent="0.25">
      <c r="A29" s="39" t="s">
        <v>148</v>
      </c>
      <c r="B29" s="17">
        <v>1739.6429805146633</v>
      </c>
      <c r="C29" s="17">
        <v>1958.7735559527266</v>
      </c>
      <c r="D29" s="17">
        <v>1951.1053487906927</v>
      </c>
      <c r="E29" s="17">
        <v>1921.0437846750622</v>
      </c>
      <c r="F29" s="17">
        <v>1950.9464575721461</v>
      </c>
      <c r="G29" s="17">
        <v>1940.4879365470313</v>
      </c>
      <c r="H29" s="17">
        <v>1957.8048139515695</v>
      </c>
      <c r="I29" s="17">
        <v>2009.4663406562438</v>
      </c>
      <c r="J29" s="17">
        <v>2052.267697569207</v>
      </c>
      <c r="K29" s="17">
        <v>2069.8416911490554</v>
      </c>
      <c r="L29" s="17">
        <v>2097.0923758555518</v>
      </c>
      <c r="M29" s="18">
        <v>1.1537666199421537</v>
      </c>
      <c r="N29" s="19">
        <v>-8.1439498764712681E-4</v>
      </c>
      <c r="O29" s="19">
        <v>3.5098508256892202E-2</v>
      </c>
      <c r="P29" s="19">
        <v>0.47232719491150377</v>
      </c>
      <c r="Q29" s="19">
        <v>0.21629785381906963</v>
      </c>
      <c r="R29" s="3"/>
      <c r="S29" s="92"/>
      <c r="T29" s="92"/>
      <c r="U29" s="92"/>
      <c r="V29" s="92"/>
      <c r="W29" s="92"/>
      <c r="X29" s="92"/>
      <c r="Y29" s="92"/>
      <c r="Z29" s="92"/>
      <c r="AA29" s="92"/>
      <c r="AB29" s="92"/>
      <c r="AC29" s="92"/>
      <c r="AD29" s="92"/>
      <c r="AE29" s="92"/>
      <c r="AF29" s="92"/>
    </row>
    <row r="30" spans="1:32" s="73" customFormat="1" x14ac:dyDescent="0.25">
      <c r="A30" s="16" t="s">
        <v>145</v>
      </c>
      <c r="B30" s="17">
        <v>299.20000000000005</v>
      </c>
      <c r="C30" s="17">
        <v>246.40000000126258</v>
      </c>
      <c r="D30" s="17">
        <v>207.70000327711642</v>
      </c>
      <c r="E30" s="17">
        <v>232.32513982319082</v>
      </c>
      <c r="F30" s="17">
        <v>265.80249855375268</v>
      </c>
      <c r="G30" s="17">
        <v>284.9158615218264</v>
      </c>
      <c r="H30" s="17">
        <v>303.41460908022378</v>
      </c>
      <c r="I30" s="17">
        <v>314.98188437313161</v>
      </c>
      <c r="J30" s="17">
        <v>324.64284659794595</v>
      </c>
      <c r="K30" s="17">
        <v>329.28396284717604</v>
      </c>
      <c r="L30" s="17">
        <v>331.52478494860765</v>
      </c>
      <c r="M30" s="18">
        <v>-3.5843593324883849</v>
      </c>
      <c r="N30" s="19">
        <v>2.4972599430545639</v>
      </c>
      <c r="O30" s="19">
        <v>1.3322632905310439</v>
      </c>
      <c r="P30" s="19">
        <v>0.67854603775225897</v>
      </c>
      <c r="Q30" s="19">
        <v>0.20998945343935205</v>
      </c>
      <c r="R30" s="3"/>
      <c r="S30" s="92"/>
      <c r="T30" s="92"/>
      <c r="U30" s="92"/>
      <c r="V30" s="92"/>
      <c r="W30" s="92"/>
      <c r="X30" s="92"/>
      <c r="Y30" s="92"/>
      <c r="Z30" s="92"/>
      <c r="AA30" s="92"/>
      <c r="AB30" s="92"/>
      <c r="AC30" s="92"/>
      <c r="AD30" s="92"/>
      <c r="AE30" s="92"/>
      <c r="AF30" s="92"/>
    </row>
    <row r="31" spans="1:32" s="73" customFormat="1" x14ac:dyDescent="0.25">
      <c r="A31" s="16" t="s">
        <v>146</v>
      </c>
      <c r="B31" s="207">
        <v>928.4</v>
      </c>
      <c r="C31" s="207">
        <v>846.30000000059863</v>
      </c>
      <c r="D31" s="207">
        <v>840.09999999999991</v>
      </c>
      <c r="E31" s="207">
        <v>945.41448972753926</v>
      </c>
      <c r="F31" s="207">
        <v>1001.5591279365287</v>
      </c>
      <c r="G31" s="207">
        <v>1079.9334457548562</v>
      </c>
      <c r="H31" s="207">
        <v>1081.8170982166753</v>
      </c>
      <c r="I31" s="207">
        <v>1125.366996099614</v>
      </c>
      <c r="J31" s="207">
        <v>1209.2405523413915</v>
      </c>
      <c r="K31" s="207">
        <v>1315.543987342365</v>
      </c>
      <c r="L31" s="207">
        <v>1403.8752343593687</v>
      </c>
      <c r="M31" s="194">
        <v>-0.99443984046281297</v>
      </c>
      <c r="N31" s="194">
        <v>1.7734650039823219</v>
      </c>
      <c r="O31" s="194">
        <v>0.7738207555894494</v>
      </c>
      <c r="P31" s="19">
        <v>1.1197264716874544</v>
      </c>
      <c r="Q31" s="19">
        <v>1.5036316581897191</v>
      </c>
      <c r="R31" s="3"/>
      <c r="S31" s="92"/>
      <c r="T31" s="92"/>
      <c r="U31" s="92"/>
      <c r="V31" s="92"/>
      <c r="W31" s="92"/>
      <c r="X31" s="92"/>
      <c r="Y31" s="92"/>
      <c r="Z31" s="92"/>
      <c r="AA31" s="92"/>
      <c r="AB31" s="92"/>
      <c r="AC31" s="92"/>
      <c r="AD31" s="92"/>
      <c r="AE31" s="92"/>
      <c r="AF31" s="92"/>
    </row>
    <row r="32" spans="1:32" s="73" customFormat="1" x14ac:dyDescent="0.25">
      <c r="A32" s="16" t="s">
        <v>147</v>
      </c>
      <c r="B32" s="17">
        <v>156.19999999999999</v>
      </c>
      <c r="C32" s="17">
        <v>142.40000016354841</v>
      </c>
      <c r="D32" s="17">
        <v>187.50005928779689</v>
      </c>
      <c r="E32" s="17">
        <v>84.525518766126879</v>
      </c>
      <c r="F32" s="17">
        <v>98.080183835862897</v>
      </c>
      <c r="G32" s="17">
        <v>104.22810464566656</v>
      </c>
      <c r="H32" s="17">
        <v>111.00970268713996</v>
      </c>
      <c r="I32" s="17">
        <v>116.91259385134421</v>
      </c>
      <c r="J32" s="17">
        <v>122.90736555577853</v>
      </c>
      <c r="K32" s="17">
        <v>127.88068508472978</v>
      </c>
      <c r="L32" s="17">
        <v>132.43792753223661</v>
      </c>
      <c r="M32" s="18">
        <v>1.8432002866946906</v>
      </c>
      <c r="N32" s="19">
        <v>-6.2744524702467608</v>
      </c>
      <c r="O32" s="19">
        <v>1.2460215866874513</v>
      </c>
      <c r="P32" s="19">
        <v>1.0233339823333631</v>
      </c>
      <c r="Q32" s="19">
        <v>0.74962692091495864</v>
      </c>
      <c r="R32" s="3"/>
      <c r="S32" s="92"/>
      <c r="T32" s="92"/>
      <c r="U32" s="92"/>
      <c r="V32" s="92"/>
      <c r="W32" s="92"/>
      <c r="X32" s="92"/>
      <c r="Y32" s="92"/>
      <c r="Z32" s="92"/>
      <c r="AA32" s="92"/>
      <c r="AB32" s="92"/>
      <c r="AC32" s="92"/>
      <c r="AD32" s="92"/>
      <c r="AE32" s="92"/>
      <c r="AF32" s="92"/>
    </row>
    <row r="33" spans="1:32" ht="12.75" customHeight="1" x14ac:dyDescent="0.25">
      <c r="A33" s="74" t="s">
        <v>154</v>
      </c>
      <c r="B33" s="13"/>
      <c r="C33" s="13"/>
      <c r="D33" s="13"/>
      <c r="E33" s="13"/>
      <c r="F33" s="13"/>
      <c r="G33" s="13"/>
      <c r="H33" s="13"/>
      <c r="I33" s="13"/>
      <c r="J33" s="13"/>
      <c r="K33" s="13"/>
      <c r="L33" s="13"/>
      <c r="M33" s="18"/>
      <c r="N33" s="19"/>
      <c r="O33" s="19"/>
      <c r="P33" s="19"/>
      <c r="Q33" s="19"/>
      <c r="S33" s="92"/>
      <c r="T33" s="92"/>
      <c r="U33" s="92"/>
      <c r="V33" s="92"/>
      <c r="W33" s="92"/>
      <c r="X33" s="92"/>
      <c r="Y33" s="92"/>
      <c r="Z33" s="92"/>
      <c r="AA33" s="92"/>
      <c r="AB33" s="92"/>
      <c r="AC33" s="92"/>
      <c r="AD33" s="92"/>
      <c r="AE33" s="92"/>
      <c r="AF33" s="92"/>
    </row>
    <row r="34" spans="1:32" ht="12.75" customHeight="1" x14ac:dyDescent="0.25">
      <c r="A34" s="16" t="s">
        <v>152</v>
      </c>
      <c r="B34" s="17">
        <v>6164.5532147656513</v>
      </c>
      <c r="C34" s="17">
        <v>6360.7343538910745</v>
      </c>
      <c r="D34" s="17">
        <v>6386.7744053191855</v>
      </c>
      <c r="E34" s="17">
        <v>6089.2425521875984</v>
      </c>
      <c r="F34" s="17">
        <v>5670.2363783636374</v>
      </c>
      <c r="G34" s="17">
        <v>5394.2339161846949</v>
      </c>
      <c r="H34" s="17">
        <v>5246.1567790993486</v>
      </c>
      <c r="I34" s="17">
        <v>5227.9208975881638</v>
      </c>
      <c r="J34" s="17">
        <v>5318.7299793200991</v>
      </c>
      <c r="K34" s="17">
        <v>5463.5603526821315</v>
      </c>
      <c r="L34" s="17">
        <v>5619.0966077352678</v>
      </c>
      <c r="M34" s="18">
        <v>0.35476470858335496</v>
      </c>
      <c r="N34" s="19">
        <v>-1.1829331431705059</v>
      </c>
      <c r="O34" s="19">
        <v>-0.77433684270999947</v>
      </c>
      <c r="P34" s="19">
        <v>0.13748224739835724</v>
      </c>
      <c r="Q34" s="19">
        <v>0.55087532737572165</v>
      </c>
      <c r="S34" s="92"/>
      <c r="T34" s="92"/>
      <c r="U34" s="92"/>
      <c r="V34" s="92"/>
      <c r="W34" s="92"/>
      <c r="X34" s="92"/>
      <c r="Y34" s="92"/>
      <c r="Z34" s="92"/>
      <c r="AA34" s="92"/>
      <c r="AB34" s="92"/>
      <c r="AC34" s="92"/>
      <c r="AD34" s="92"/>
      <c r="AE34" s="92"/>
      <c r="AF34" s="92"/>
    </row>
    <row r="35" spans="1:32" ht="12.75" customHeight="1" x14ac:dyDescent="0.25">
      <c r="A35" s="66" t="s">
        <v>153</v>
      </c>
      <c r="B35" s="17">
        <v>2027.4467852343487</v>
      </c>
      <c r="C35" s="17">
        <v>2248.0656462743336</v>
      </c>
      <c r="D35" s="17">
        <v>2233.5025122135462</v>
      </c>
      <c r="E35" s="17">
        <v>2170.6904369451327</v>
      </c>
      <c r="F35" s="17">
        <v>2237.7776987968518</v>
      </c>
      <c r="G35" s="17">
        <v>2248.275691541819</v>
      </c>
      <c r="H35" s="17">
        <v>2287.9626541118482</v>
      </c>
      <c r="I35" s="17">
        <v>2354.5447866796922</v>
      </c>
      <c r="J35" s="17">
        <v>2411.0593146397482</v>
      </c>
      <c r="K35" s="17">
        <v>2436.6249010656543</v>
      </c>
      <c r="L35" s="17">
        <v>2469.9024564968895</v>
      </c>
      <c r="M35" s="18">
        <v>0.97263692804225865</v>
      </c>
      <c r="N35" s="19">
        <v>1.9124709165763143E-2</v>
      </c>
      <c r="O35" s="19">
        <v>0.22203088653487413</v>
      </c>
      <c r="P35" s="19">
        <v>0.52542001180599929</v>
      </c>
      <c r="Q35" s="19">
        <v>0.24141551902321368</v>
      </c>
      <c r="S35" s="92"/>
      <c r="T35" s="92"/>
      <c r="U35" s="92"/>
      <c r="V35" s="92"/>
      <c r="W35" s="92"/>
      <c r="X35" s="92"/>
      <c r="Y35" s="92"/>
      <c r="Z35" s="92"/>
      <c r="AA35" s="92"/>
      <c r="AB35" s="92"/>
      <c r="AC35" s="92"/>
      <c r="AD35" s="92"/>
      <c r="AE35" s="92"/>
      <c r="AF35" s="92"/>
    </row>
    <row r="36" spans="1:32" ht="12.75" customHeight="1" x14ac:dyDescent="0.25">
      <c r="A36" s="74" t="s">
        <v>155</v>
      </c>
      <c r="B36" s="13"/>
      <c r="C36" s="13"/>
      <c r="D36" s="13"/>
      <c r="E36" s="13"/>
      <c r="F36" s="13"/>
      <c r="G36" s="13"/>
      <c r="H36" s="13"/>
      <c r="I36" s="13"/>
      <c r="J36" s="13"/>
      <c r="K36" s="13"/>
      <c r="L36" s="13"/>
      <c r="M36" s="18"/>
      <c r="N36" s="19"/>
      <c r="O36" s="19"/>
      <c r="P36" s="19"/>
      <c r="Q36" s="19"/>
      <c r="S36" s="92"/>
      <c r="T36" s="92"/>
      <c r="U36" s="92"/>
      <c r="V36" s="92"/>
      <c r="W36" s="92"/>
      <c r="X36" s="92"/>
      <c r="Y36" s="92"/>
      <c r="Z36" s="92"/>
      <c r="AA36" s="92"/>
      <c r="AB36" s="92"/>
      <c r="AC36" s="92"/>
      <c r="AD36" s="92"/>
      <c r="AE36" s="92"/>
      <c r="AF36" s="92"/>
    </row>
    <row r="37" spans="1:32" ht="12.75" customHeight="1" x14ac:dyDescent="0.25">
      <c r="A37" s="16" t="s">
        <v>4</v>
      </c>
      <c r="B37" s="17">
        <v>0</v>
      </c>
      <c r="C37" s="17">
        <v>0</v>
      </c>
      <c r="D37" s="17">
        <v>0</v>
      </c>
      <c r="E37" s="17">
        <v>0</v>
      </c>
      <c r="F37" s="17">
        <v>0</v>
      </c>
      <c r="G37" s="17">
        <v>0</v>
      </c>
      <c r="H37" s="17">
        <v>0</v>
      </c>
      <c r="I37" s="17">
        <v>0</v>
      </c>
      <c r="J37" s="17">
        <v>0</v>
      </c>
      <c r="K37" s="17">
        <v>0</v>
      </c>
      <c r="L37" s="17">
        <v>0</v>
      </c>
      <c r="M37" s="18">
        <v>0</v>
      </c>
      <c r="N37" s="19">
        <v>0</v>
      </c>
      <c r="O37" s="19">
        <v>0</v>
      </c>
      <c r="P37" s="19">
        <v>0</v>
      </c>
      <c r="Q37" s="19">
        <v>0</v>
      </c>
      <c r="S37" s="92"/>
      <c r="T37" s="92"/>
      <c r="U37" s="92"/>
      <c r="V37" s="92"/>
      <c r="W37" s="92"/>
      <c r="X37" s="92"/>
      <c r="Y37" s="92"/>
      <c r="Z37" s="92"/>
      <c r="AA37" s="92"/>
      <c r="AB37" s="92"/>
      <c r="AC37" s="92"/>
      <c r="AD37" s="92"/>
      <c r="AE37" s="92"/>
      <c r="AF37" s="92"/>
    </row>
    <row r="38" spans="1:32" ht="12.75" customHeight="1" x14ac:dyDescent="0.25">
      <c r="A38" s="16" t="s">
        <v>5</v>
      </c>
      <c r="B38" s="17">
        <v>7907.2999999999993</v>
      </c>
      <c r="C38" s="17">
        <v>8351.1000001641769</v>
      </c>
      <c r="D38" s="17">
        <v>8335.1067130010088</v>
      </c>
      <c r="E38" s="17">
        <v>7965.8260238280554</v>
      </c>
      <c r="F38" s="17">
        <v>7517.2622692419727</v>
      </c>
      <c r="G38" s="17">
        <v>7181.7462726355525</v>
      </c>
      <c r="H38" s="17">
        <v>6984.2337096194333</v>
      </c>
      <c r="I38" s="17">
        <v>6943.6494212185153</v>
      </c>
      <c r="J38" s="17">
        <v>7021.519122834371</v>
      </c>
      <c r="K38" s="17">
        <v>7132.304427283555</v>
      </c>
      <c r="L38" s="17">
        <v>7262.651612782699</v>
      </c>
      <c r="M38" s="18">
        <v>0.52828991272917403</v>
      </c>
      <c r="N38" s="19">
        <v>-1.0274285932849181</v>
      </c>
      <c r="O38" s="19">
        <v>-0.73276935925877806</v>
      </c>
      <c r="P38" s="19">
        <v>5.3257300035425281E-2</v>
      </c>
      <c r="Q38" s="19">
        <v>0.33822473524069974</v>
      </c>
      <c r="S38" s="92"/>
      <c r="T38" s="92"/>
      <c r="U38" s="92"/>
      <c r="V38" s="92"/>
      <c r="W38" s="92"/>
      <c r="X38" s="92"/>
      <c r="Y38" s="92"/>
      <c r="Z38" s="92"/>
      <c r="AA38" s="92"/>
      <c r="AB38" s="92"/>
      <c r="AC38" s="92"/>
      <c r="AD38" s="92"/>
      <c r="AE38" s="92"/>
      <c r="AF38" s="92"/>
    </row>
    <row r="39" spans="1:32" ht="12.75" customHeight="1" x14ac:dyDescent="0.25">
      <c r="A39" s="39" t="s">
        <v>266</v>
      </c>
      <c r="B39" s="207">
        <v>0</v>
      </c>
      <c r="C39" s="207">
        <v>0</v>
      </c>
      <c r="D39" s="207">
        <v>1.2028307484064945E-3</v>
      </c>
      <c r="E39" s="207">
        <v>3.8307453800213827</v>
      </c>
      <c r="F39" s="207">
        <v>7.192945757553602</v>
      </c>
      <c r="G39" s="207">
        <v>10.472494789745738</v>
      </c>
      <c r="H39" s="207">
        <v>12.349571899861777</v>
      </c>
      <c r="I39" s="207">
        <v>11.431622723012953</v>
      </c>
      <c r="J39" s="207">
        <v>11.182703170945471</v>
      </c>
      <c r="K39" s="207">
        <v>11.397958475291629</v>
      </c>
      <c r="L39" s="207">
        <v>12.113195935531261</v>
      </c>
      <c r="M39" s="194">
        <v>0</v>
      </c>
      <c r="N39" s="194">
        <v>138.59988299652653</v>
      </c>
      <c r="O39" s="194">
        <v>5.5539553026024979</v>
      </c>
      <c r="P39" s="19">
        <v>-0.98762239626701831</v>
      </c>
      <c r="Q39" s="19">
        <v>0.80247477360899655</v>
      </c>
      <c r="S39" s="92"/>
      <c r="T39" s="92"/>
      <c r="U39" s="92"/>
      <c r="V39" s="92"/>
      <c r="W39" s="92"/>
      <c r="X39" s="92"/>
      <c r="Y39" s="92"/>
      <c r="Z39" s="92"/>
      <c r="AA39" s="92"/>
      <c r="AB39" s="92"/>
      <c r="AC39" s="92"/>
      <c r="AD39" s="92"/>
      <c r="AE39" s="92"/>
      <c r="AF39" s="92"/>
    </row>
    <row r="40" spans="1:32" ht="12.75" customHeight="1" x14ac:dyDescent="0.25">
      <c r="A40" s="39" t="s">
        <v>156</v>
      </c>
      <c r="B40" s="17">
        <v>4270.3</v>
      </c>
      <c r="C40" s="17">
        <v>4273.2999999999984</v>
      </c>
      <c r="D40" s="17">
        <v>3525.7</v>
      </c>
      <c r="E40" s="17">
        <v>2650.0911850091097</v>
      </c>
      <c r="F40" s="17">
        <v>2195.1323784939455</v>
      </c>
      <c r="G40" s="17">
        <v>1893.012798514811</v>
      </c>
      <c r="H40" s="17">
        <v>1739.8134142315926</v>
      </c>
      <c r="I40" s="17">
        <v>1670.2258368546018</v>
      </c>
      <c r="J40" s="17">
        <v>1632.6115628526118</v>
      </c>
      <c r="K40" s="17">
        <v>1603.0482068495432</v>
      </c>
      <c r="L40" s="17">
        <v>1591.7197486005477</v>
      </c>
      <c r="M40" s="18">
        <v>-1.8978112675262726</v>
      </c>
      <c r="N40" s="19">
        <v>-4.6278581595377233</v>
      </c>
      <c r="O40" s="19">
        <v>-2.2978330891123555</v>
      </c>
      <c r="P40" s="19">
        <v>-0.63395155173042728</v>
      </c>
      <c r="Q40" s="19">
        <v>-0.25333739654247456</v>
      </c>
      <c r="S40" s="92"/>
      <c r="T40" s="92"/>
      <c r="U40" s="92"/>
      <c r="V40" s="92"/>
      <c r="W40" s="92"/>
      <c r="X40" s="92"/>
      <c r="Y40" s="92"/>
      <c r="Z40" s="92"/>
      <c r="AA40" s="92"/>
      <c r="AB40" s="92"/>
      <c r="AC40" s="92"/>
      <c r="AD40" s="92"/>
      <c r="AE40" s="92"/>
      <c r="AF40" s="92"/>
    </row>
    <row r="41" spans="1:32" ht="12.75" customHeight="1" x14ac:dyDescent="0.25">
      <c r="A41" s="86" t="s">
        <v>186</v>
      </c>
      <c r="B41" s="82">
        <v>0</v>
      </c>
      <c r="C41" s="82">
        <v>127.40000000000002</v>
      </c>
      <c r="D41" s="82">
        <v>197.19789358118248</v>
      </c>
      <c r="E41" s="82">
        <v>138.37343974866909</v>
      </c>
      <c r="F41" s="82">
        <v>122.60578736893862</v>
      </c>
      <c r="G41" s="82">
        <v>107.26673892788823</v>
      </c>
      <c r="H41" s="82">
        <v>97.126682074996253</v>
      </c>
      <c r="I41" s="82">
        <v>94.360794343182206</v>
      </c>
      <c r="J41" s="82">
        <v>93.342573663769812</v>
      </c>
      <c r="K41" s="82">
        <v>92.752152761833187</v>
      </c>
      <c r="L41" s="82">
        <v>93.201849973787091</v>
      </c>
      <c r="M41" s="83">
        <v>0</v>
      </c>
      <c r="N41" s="84">
        <v>-4.6411796539095214</v>
      </c>
      <c r="O41" s="84">
        <v>-2.3026557536361736</v>
      </c>
      <c r="P41" s="84">
        <v>-0.39660955912105278</v>
      </c>
      <c r="Q41" s="84">
        <v>-1.5086283328846761E-2</v>
      </c>
      <c r="S41" s="92"/>
      <c r="T41" s="92"/>
      <c r="U41" s="92"/>
      <c r="V41" s="92"/>
      <c r="W41" s="92"/>
      <c r="X41" s="92"/>
      <c r="Y41" s="92"/>
      <c r="Z41" s="92"/>
      <c r="AA41" s="92"/>
      <c r="AB41" s="92"/>
      <c r="AC41" s="92"/>
      <c r="AD41" s="92"/>
      <c r="AE41" s="92"/>
      <c r="AF41" s="92"/>
    </row>
    <row r="42" spans="1:32" ht="12.75" customHeight="1" x14ac:dyDescent="0.25">
      <c r="A42" s="39" t="s">
        <v>157</v>
      </c>
      <c r="B42" s="17">
        <v>2671.2999999999997</v>
      </c>
      <c r="C42" s="17">
        <v>3160.8000000584575</v>
      </c>
      <c r="D42" s="17">
        <v>3826.9055101702606</v>
      </c>
      <c r="E42" s="17">
        <v>4308.9415648752183</v>
      </c>
      <c r="F42" s="17">
        <v>4258.0196473888445</v>
      </c>
      <c r="G42" s="17">
        <v>4146.952922342929</v>
      </c>
      <c r="H42" s="17">
        <v>4103.5661470554451</v>
      </c>
      <c r="I42" s="17">
        <v>4093.6931283000799</v>
      </c>
      <c r="J42" s="17">
        <v>4128.1615902731592</v>
      </c>
      <c r="K42" s="17">
        <v>4164.7522046644053</v>
      </c>
      <c r="L42" s="17">
        <v>4219.0035133848942</v>
      </c>
      <c r="M42" s="18">
        <v>3.6603110093440971</v>
      </c>
      <c r="N42" s="19">
        <v>1.0731945081182914</v>
      </c>
      <c r="O42" s="19">
        <v>-0.3687962008148471</v>
      </c>
      <c r="P42" s="19">
        <v>5.9775705743203567E-2</v>
      </c>
      <c r="Q42" s="19">
        <v>0.21790500413920721</v>
      </c>
      <c r="S42" s="92"/>
      <c r="T42" s="92"/>
      <c r="U42" s="92"/>
      <c r="V42" s="92"/>
      <c r="W42" s="92"/>
      <c r="X42" s="92"/>
      <c r="Y42" s="92"/>
      <c r="Z42" s="92"/>
      <c r="AA42" s="92"/>
      <c r="AB42" s="92"/>
      <c r="AC42" s="92"/>
      <c r="AD42" s="92"/>
      <c r="AE42" s="92"/>
      <c r="AF42" s="92"/>
    </row>
    <row r="43" spans="1:32" ht="12.75" customHeight="1" x14ac:dyDescent="0.25">
      <c r="A43" s="86" t="s">
        <v>186</v>
      </c>
      <c r="B43" s="82">
        <v>0</v>
      </c>
      <c r="C43" s="82">
        <v>7.0000000000000009</v>
      </c>
      <c r="D43" s="82">
        <v>174.0055140290101</v>
      </c>
      <c r="E43" s="82">
        <v>546.15635652310505</v>
      </c>
      <c r="F43" s="82">
        <v>597.74290481095795</v>
      </c>
      <c r="G43" s="82">
        <v>609.07381363669765</v>
      </c>
      <c r="H43" s="82">
        <v>636.11143653765384</v>
      </c>
      <c r="I43" s="82">
        <v>635.33266685259707</v>
      </c>
      <c r="J43" s="82">
        <v>650.76200834896201</v>
      </c>
      <c r="K43" s="82">
        <v>653.64871982367242</v>
      </c>
      <c r="L43" s="82">
        <v>669.24214109122568</v>
      </c>
      <c r="M43" s="83">
        <v>0</v>
      </c>
      <c r="N43" s="84">
        <v>13.134520860201526</v>
      </c>
      <c r="O43" s="84">
        <v>0.62406951210998152</v>
      </c>
      <c r="P43" s="84">
        <v>0.22796177987698396</v>
      </c>
      <c r="Q43" s="84">
        <v>0.28041184736122826</v>
      </c>
      <c r="S43" s="92"/>
      <c r="T43" s="92"/>
      <c r="U43" s="92"/>
      <c r="V43" s="92"/>
      <c r="W43" s="92"/>
      <c r="X43" s="92"/>
      <c r="Y43" s="92"/>
      <c r="Z43" s="92"/>
      <c r="AA43" s="92"/>
      <c r="AB43" s="92"/>
      <c r="AC43" s="92"/>
      <c r="AD43" s="92"/>
      <c r="AE43" s="92"/>
      <c r="AF43" s="92"/>
    </row>
    <row r="44" spans="1:32" ht="12.75" customHeight="1" x14ac:dyDescent="0.25">
      <c r="A44" s="39" t="s">
        <v>158</v>
      </c>
      <c r="B44" s="17">
        <v>928.4</v>
      </c>
      <c r="C44" s="17">
        <v>846.30000000059863</v>
      </c>
      <c r="D44" s="17">
        <v>840.09999999999991</v>
      </c>
      <c r="E44" s="17">
        <v>945.41448972753926</v>
      </c>
      <c r="F44" s="17">
        <v>1001.5591279365287</v>
      </c>
      <c r="G44" s="17">
        <v>1079.9334457548562</v>
      </c>
      <c r="H44" s="17">
        <v>1081.8170982166753</v>
      </c>
      <c r="I44" s="17">
        <v>1125.366996099614</v>
      </c>
      <c r="J44" s="17">
        <v>1209.2405523413915</v>
      </c>
      <c r="K44" s="17">
        <v>1315.543987342365</v>
      </c>
      <c r="L44" s="17">
        <v>1403.8752343593687</v>
      </c>
      <c r="M44" s="18">
        <v>-0.99443984046281297</v>
      </c>
      <c r="N44" s="19">
        <v>1.7734650039823219</v>
      </c>
      <c r="O44" s="19">
        <v>0.7738207555894494</v>
      </c>
      <c r="P44" s="19">
        <v>1.1197264716874544</v>
      </c>
      <c r="Q44" s="19">
        <v>1.5036316581897191</v>
      </c>
      <c r="S44" s="92"/>
      <c r="T44" s="92"/>
      <c r="U44" s="92"/>
      <c r="V44" s="92"/>
      <c r="W44" s="92"/>
      <c r="X44" s="92"/>
      <c r="Y44" s="92"/>
      <c r="Z44" s="92"/>
      <c r="AA44" s="92"/>
      <c r="AB44" s="92"/>
      <c r="AC44" s="92"/>
      <c r="AD44" s="92"/>
      <c r="AE44" s="92"/>
      <c r="AF44" s="92"/>
    </row>
    <row r="45" spans="1:32" ht="12.75" customHeight="1" x14ac:dyDescent="0.25">
      <c r="A45" s="86" t="s">
        <v>186</v>
      </c>
      <c r="B45" s="82">
        <v>0</v>
      </c>
      <c r="C45" s="82">
        <v>0</v>
      </c>
      <c r="D45" s="82">
        <v>0</v>
      </c>
      <c r="E45" s="82">
        <v>0</v>
      </c>
      <c r="F45" s="82">
        <v>0</v>
      </c>
      <c r="G45" s="82">
        <v>0</v>
      </c>
      <c r="H45" s="82">
        <v>0</v>
      </c>
      <c r="I45" s="82">
        <v>2.6608372793211701</v>
      </c>
      <c r="J45" s="82">
        <v>6.5466833331056202</v>
      </c>
      <c r="K45" s="82">
        <v>20.073962566072424</v>
      </c>
      <c r="L45" s="82">
        <v>33.185042167411396</v>
      </c>
      <c r="M45" s="83">
        <v>0</v>
      </c>
      <c r="N45" s="84">
        <v>0</v>
      </c>
      <c r="O45" s="84">
        <v>0</v>
      </c>
      <c r="P45" s="84">
        <v>0</v>
      </c>
      <c r="Q45" s="84">
        <v>17.622959906806557</v>
      </c>
      <c r="S45" s="92"/>
      <c r="T45" s="92"/>
      <c r="U45" s="92"/>
      <c r="V45" s="92"/>
      <c r="W45" s="92"/>
      <c r="X45" s="92"/>
      <c r="Y45" s="92"/>
      <c r="Z45" s="92"/>
      <c r="AA45" s="92"/>
      <c r="AB45" s="92"/>
      <c r="AC45" s="92"/>
      <c r="AD45" s="92"/>
      <c r="AE45" s="92"/>
      <c r="AF45" s="92"/>
    </row>
    <row r="46" spans="1:32" ht="15" customHeight="1" x14ac:dyDescent="0.25">
      <c r="A46" s="39" t="s">
        <v>473</v>
      </c>
      <c r="B46" s="17">
        <v>37.299999999999997</v>
      </c>
      <c r="C46" s="17">
        <v>70.700000105121319</v>
      </c>
      <c r="D46" s="17">
        <v>142.39999999999998</v>
      </c>
      <c r="E46" s="17">
        <v>57.548038836168828</v>
      </c>
      <c r="F46" s="17">
        <v>55.358169665100483</v>
      </c>
      <c r="G46" s="17">
        <v>51.374611233208689</v>
      </c>
      <c r="H46" s="17">
        <v>46.687478215858761</v>
      </c>
      <c r="I46" s="17">
        <v>42.93183724120594</v>
      </c>
      <c r="J46" s="17">
        <v>40.322714196262716</v>
      </c>
      <c r="K46" s="17">
        <v>37.562069951948644</v>
      </c>
      <c r="L46" s="17">
        <v>35.939920502359037</v>
      </c>
      <c r="M46" s="18">
        <v>14.335242112604419</v>
      </c>
      <c r="N46" s="19">
        <v>-9.0155501700198482</v>
      </c>
      <c r="O46" s="19">
        <v>-1.6890552949949122</v>
      </c>
      <c r="P46" s="19">
        <v>-1.4549227898522199</v>
      </c>
      <c r="Q46" s="19">
        <v>-1.1440678805606175</v>
      </c>
      <c r="S46" s="92"/>
      <c r="T46" s="92"/>
      <c r="U46" s="92"/>
      <c r="V46" s="92"/>
      <c r="W46" s="92"/>
      <c r="X46" s="92"/>
      <c r="Y46" s="92"/>
      <c r="Z46" s="92"/>
      <c r="AA46" s="92"/>
      <c r="AB46" s="92"/>
      <c r="AC46" s="92"/>
      <c r="AD46" s="92"/>
      <c r="AE46" s="92"/>
      <c r="AF46" s="92"/>
    </row>
    <row r="47" spans="1:32" ht="15" customHeight="1" x14ac:dyDescent="0.25">
      <c r="A47" s="86" t="s">
        <v>494</v>
      </c>
      <c r="B47" s="82">
        <v>0</v>
      </c>
      <c r="C47" s="82">
        <v>0</v>
      </c>
      <c r="D47" s="82">
        <v>0</v>
      </c>
      <c r="E47" s="82">
        <v>0</v>
      </c>
      <c r="F47" s="82">
        <v>6.6732330223810248</v>
      </c>
      <c r="G47" s="82">
        <v>6.4634315472147863</v>
      </c>
      <c r="H47" s="82">
        <v>5.8719237191620959</v>
      </c>
      <c r="I47" s="82">
        <v>5.4481697316878659</v>
      </c>
      <c r="J47" s="82">
        <v>5.1631183323708356</v>
      </c>
      <c r="K47" s="82">
        <v>4.8529185740322696</v>
      </c>
      <c r="L47" s="82">
        <v>4.6851312920205022</v>
      </c>
      <c r="M47" s="83">
        <v>0</v>
      </c>
      <c r="N47" s="84">
        <v>0</v>
      </c>
      <c r="O47" s="84">
        <v>-1.2710742676388165</v>
      </c>
      <c r="P47" s="84">
        <v>-1.2781767962616208</v>
      </c>
      <c r="Q47" s="84">
        <v>-0.96676435166374031</v>
      </c>
      <c r="S47" s="92"/>
      <c r="T47" s="92"/>
      <c r="U47" s="92"/>
      <c r="V47" s="92"/>
      <c r="W47" s="92"/>
      <c r="X47" s="92"/>
      <c r="Y47" s="92"/>
      <c r="Z47" s="92"/>
      <c r="AA47" s="92"/>
      <c r="AB47" s="92"/>
      <c r="AC47" s="92"/>
      <c r="AD47" s="92"/>
      <c r="AE47" s="92"/>
      <c r="AF47" s="92"/>
    </row>
    <row r="48" spans="1:32" ht="12.75" customHeight="1" x14ac:dyDescent="0.25">
      <c r="A48" s="39" t="s">
        <v>159</v>
      </c>
      <c r="B48" s="17">
        <v>0</v>
      </c>
      <c r="C48" s="17">
        <v>0</v>
      </c>
      <c r="D48" s="17">
        <v>0</v>
      </c>
      <c r="E48" s="17">
        <v>0</v>
      </c>
      <c r="F48" s="17">
        <v>0</v>
      </c>
      <c r="G48" s="17">
        <v>0</v>
      </c>
      <c r="H48" s="17">
        <v>0</v>
      </c>
      <c r="I48" s="17">
        <v>0</v>
      </c>
      <c r="J48" s="17">
        <v>0</v>
      </c>
      <c r="K48" s="17">
        <v>0</v>
      </c>
      <c r="L48" s="17">
        <v>0</v>
      </c>
      <c r="M48" s="18">
        <v>0</v>
      </c>
      <c r="N48" s="19">
        <v>0</v>
      </c>
      <c r="O48" s="19">
        <v>0</v>
      </c>
      <c r="P48" s="19">
        <v>0</v>
      </c>
      <c r="Q48" s="19">
        <v>0</v>
      </c>
      <c r="S48" s="92"/>
      <c r="T48" s="92"/>
      <c r="U48" s="92"/>
      <c r="V48" s="92"/>
      <c r="W48" s="92"/>
      <c r="X48" s="92"/>
      <c r="Y48" s="92"/>
      <c r="Z48" s="92"/>
      <c r="AA48" s="92"/>
      <c r="AB48" s="92"/>
      <c r="AC48" s="92"/>
      <c r="AD48" s="92"/>
      <c r="AE48" s="92"/>
      <c r="AF48" s="92"/>
    </row>
    <row r="49" spans="1:32" ht="12.75" customHeight="1" x14ac:dyDescent="0.25">
      <c r="A49" s="248" t="s">
        <v>22</v>
      </c>
      <c r="B49" s="17">
        <v>10.1</v>
      </c>
      <c r="C49" s="17">
        <v>15.400000000000006</v>
      </c>
      <c r="D49" s="17">
        <v>74.417371054321507</v>
      </c>
      <c r="E49" s="17">
        <v>58.188065361205986</v>
      </c>
      <c r="F49" s="17">
        <v>104.84744541031552</v>
      </c>
      <c r="G49" s="17">
        <v>146.32436817675423</v>
      </c>
      <c r="H49" s="17">
        <v>195.75840653631457</v>
      </c>
      <c r="I49" s="17">
        <v>229.70093680114221</v>
      </c>
      <c r="J49" s="17">
        <v>233.84833745326591</v>
      </c>
      <c r="K49" s="17">
        <v>242.42473169011654</v>
      </c>
      <c r="L49" s="17">
        <v>260.63521481660422</v>
      </c>
      <c r="M49" s="18">
        <v>22.105519305625254</v>
      </c>
      <c r="N49" s="19">
        <v>3.4876089884547712</v>
      </c>
      <c r="O49" s="19">
        <v>6.4427918001090712</v>
      </c>
      <c r="P49" s="19">
        <v>1.7938139463953506</v>
      </c>
      <c r="Q49" s="19">
        <v>1.0903920162405933</v>
      </c>
      <c r="S49" s="92"/>
      <c r="T49" s="92"/>
      <c r="U49" s="92"/>
      <c r="V49" s="92"/>
      <c r="W49" s="92"/>
      <c r="X49" s="92"/>
      <c r="Y49" s="92"/>
      <c r="Z49" s="92"/>
      <c r="AA49" s="92"/>
      <c r="AB49" s="92"/>
      <c r="AC49" s="92"/>
      <c r="AD49" s="92"/>
      <c r="AE49" s="92"/>
      <c r="AF49" s="92"/>
    </row>
    <row r="50" spans="1:32" ht="12.75" customHeight="1" x14ac:dyDescent="0.25">
      <c r="A50" s="86" t="s">
        <v>489</v>
      </c>
      <c r="B50" s="17">
        <v>0</v>
      </c>
      <c r="C50" s="17">
        <v>0</v>
      </c>
      <c r="D50" s="17">
        <v>21.617371054321506</v>
      </c>
      <c r="E50" s="17">
        <v>48.333704594879997</v>
      </c>
      <c r="F50" s="17">
        <v>88.412160685336715</v>
      </c>
      <c r="G50" s="17">
        <v>129.59163534460066</v>
      </c>
      <c r="H50" s="17">
        <v>178.32547329106154</v>
      </c>
      <c r="I50" s="17">
        <v>212.46923212731906</v>
      </c>
      <c r="J50" s="17">
        <v>217.51841778960483</v>
      </c>
      <c r="K50" s="17">
        <v>226.79858300085965</v>
      </c>
      <c r="L50" s="17">
        <v>246.25077460814867</v>
      </c>
      <c r="M50" s="18">
        <v>0</v>
      </c>
      <c r="N50" s="19">
        <v>15.125336530006273</v>
      </c>
      <c r="O50" s="19">
        <v>7.2679888301909079</v>
      </c>
      <c r="P50" s="19">
        <v>2.0065982998654253</v>
      </c>
      <c r="Q50" s="19">
        <v>1.2483972175159952</v>
      </c>
      <c r="S50" s="92"/>
      <c r="T50" s="92"/>
      <c r="U50" s="92"/>
      <c r="V50" s="92"/>
      <c r="W50" s="92"/>
      <c r="X50" s="92"/>
      <c r="Y50" s="92"/>
      <c r="Z50" s="92"/>
      <c r="AA50" s="92"/>
      <c r="AB50" s="92"/>
      <c r="AC50" s="92"/>
      <c r="AD50" s="92"/>
      <c r="AE50" s="92"/>
      <c r="AF50" s="92"/>
    </row>
    <row r="51" spans="1:32" ht="12.75" customHeight="1" x14ac:dyDescent="0.25">
      <c r="A51" s="16" t="s">
        <v>98</v>
      </c>
      <c r="B51" s="207">
        <v>0</v>
      </c>
      <c r="C51" s="207">
        <v>0</v>
      </c>
      <c r="D51" s="207">
        <v>4.0528334774022277</v>
      </c>
      <c r="E51" s="207">
        <v>3.0895524920730075</v>
      </c>
      <c r="F51" s="207">
        <v>2.498316262591334</v>
      </c>
      <c r="G51" s="207">
        <v>1.4852374326138498</v>
      </c>
      <c r="H51" s="207">
        <v>1.8439878116430388</v>
      </c>
      <c r="I51" s="207">
        <v>2.5318985937111322</v>
      </c>
      <c r="J51" s="207">
        <v>3.0780571046981979</v>
      </c>
      <c r="K51" s="207">
        <v>3.9151362264498077</v>
      </c>
      <c r="L51" s="207">
        <v>4.3203205866940264</v>
      </c>
      <c r="M51" s="194">
        <v>0</v>
      </c>
      <c r="N51" s="194">
        <v>-4.7228263547088423</v>
      </c>
      <c r="O51" s="194">
        <v>-2.9912154742093078</v>
      </c>
      <c r="P51" s="19">
        <v>5.2572120471767736</v>
      </c>
      <c r="Q51" s="19">
        <v>3.4484362571989502</v>
      </c>
      <c r="S51" s="92"/>
      <c r="T51" s="92"/>
      <c r="U51" s="92"/>
      <c r="V51" s="92"/>
      <c r="W51" s="92"/>
      <c r="X51" s="92"/>
      <c r="Y51" s="92"/>
      <c r="Z51" s="92"/>
      <c r="AA51" s="92"/>
      <c r="AB51" s="92"/>
      <c r="AC51" s="92"/>
      <c r="AD51" s="92"/>
      <c r="AE51" s="92"/>
      <c r="AF51" s="92"/>
    </row>
    <row r="52" spans="1:32" ht="15.75" customHeight="1" x14ac:dyDescent="0.25">
      <c r="A52" s="16" t="s">
        <v>99</v>
      </c>
      <c r="B52" s="207">
        <v>0</v>
      </c>
      <c r="C52" s="207">
        <v>0</v>
      </c>
      <c r="D52" s="207">
        <v>0</v>
      </c>
      <c r="E52" s="207">
        <v>7.8976334893428118E-2</v>
      </c>
      <c r="F52" s="207">
        <v>0.71995700266505014</v>
      </c>
      <c r="G52" s="207">
        <v>2.6774210823923985</v>
      </c>
      <c r="H52" s="207">
        <v>7.708269443493756</v>
      </c>
      <c r="I52" s="207">
        <v>13.232282117076032</v>
      </c>
      <c r="J52" s="207">
        <v>29.403328784879118</v>
      </c>
      <c r="K52" s="207">
        <v>40.486131615346267</v>
      </c>
      <c r="L52" s="207">
        <v>58.378432701458806</v>
      </c>
      <c r="M52" s="194">
        <v>0</v>
      </c>
      <c r="N52" s="194">
        <v>0</v>
      </c>
      <c r="O52" s="194">
        <v>26.75498046948055</v>
      </c>
      <c r="P52" s="19">
        <v>14.325724251924532</v>
      </c>
      <c r="Q52" s="19">
        <v>7.099043729799015</v>
      </c>
      <c r="S52" s="92"/>
      <c r="T52" s="92"/>
      <c r="U52" s="92"/>
      <c r="V52" s="92"/>
      <c r="W52" s="92"/>
      <c r="X52" s="92"/>
      <c r="Y52" s="92"/>
      <c r="Z52" s="92"/>
      <c r="AA52" s="92"/>
      <c r="AB52" s="92"/>
      <c r="AC52" s="92"/>
      <c r="AD52" s="92"/>
      <c r="AE52" s="92"/>
      <c r="AF52" s="92"/>
    </row>
    <row r="53" spans="1:32" ht="12.75" customHeight="1" x14ac:dyDescent="0.25">
      <c r="A53" s="249" t="s">
        <v>12</v>
      </c>
      <c r="B53" s="245">
        <v>274.60000000000002</v>
      </c>
      <c r="C53" s="245">
        <v>242.30000000123218</v>
      </c>
      <c r="D53" s="245">
        <v>206.69999999999993</v>
      </c>
      <c r="E53" s="245">
        <v>232.75037111650073</v>
      </c>
      <c r="F53" s="245">
        <v>282.68608924294341</v>
      </c>
      <c r="G53" s="245">
        <v>310.27630839920249</v>
      </c>
      <c r="H53" s="245">
        <v>344.57505980031266</v>
      </c>
      <c r="I53" s="245">
        <v>393.35114553741164</v>
      </c>
      <c r="J53" s="245">
        <v>441.94044778263321</v>
      </c>
      <c r="K53" s="245">
        <v>481.05482693231954</v>
      </c>
      <c r="L53" s="245">
        <v>503.01348334469975</v>
      </c>
      <c r="M53" s="21">
        <v>-2.8005081741631188</v>
      </c>
      <c r="N53" s="21">
        <v>3.18020730673787</v>
      </c>
      <c r="O53" s="21">
        <v>1.9994758994293926</v>
      </c>
      <c r="P53" s="21">
        <v>2.5198568541977107</v>
      </c>
      <c r="Q53" s="21">
        <v>1.3028322199648334</v>
      </c>
      <c r="S53" s="92"/>
      <c r="T53" s="92"/>
      <c r="U53" s="92"/>
      <c r="V53" s="92"/>
      <c r="W53" s="92"/>
      <c r="X53" s="92"/>
      <c r="Y53" s="92"/>
      <c r="Z53" s="92"/>
      <c r="AA53" s="92"/>
      <c r="AB53" s="92"/>
      <c r="AC53" s="92"/>
      <c r="AD53" s="92"/>
      <c r="AE53" s="92"/>
      <c r="AF53" s="92"/>
    </row>
    <row r="54" spans="1:32" ht="18" customHeight="1" x14ac:dyDescent="0.25">
      <c r="A54" s="250" t="s">
        <v>496</v>
      </c>
      <c r="B54" s="20">
        <v>0</v>
      </c>
      <c r="C54" s="20">
        <v>0</v>
      </c>
      <c r="D54" s="20">
        <v>0</v>
      </c>
      <c r="E54" s="20">
        <v>1.6224809967987849E-2</v>
      </c>
      <c r="F54" s="20">
        <v>0.26747420434829622</v>
      </c>
      <c r="G54" s="20">
        <v>0.41728139122252583</v>
      </c>
      <c r="H54" s="20">
        <v>0.68599118729009279</v>
      </c>
      <c r="I54" s="20">
        <v>1.3031106761593552</v>
      </c>
      <c r="J54" s="20">
        <v>1.9325596751967</v>
      </c>
      <c r="K54" s="20">
        <v>2.477276277605907</v>
      </c>
      <c r="L54" s="20">
        <v>2.7566504322882777</v>
      </c>
      <c r="M54" s="21">
        <v>0</v>
      </c>
      <c r="N54" s="21">
        <v>0</v>
      </c>
      <c r="O54" s="21">
        <v>9.8762080999743382</v>
      </c>
      <c r="P54" s="21">
        <v>10.912740867995009</v>
      </c>
      <c r="Q54" s="21">
        <v>3.6155361096341876</v>
      </c>
    </row>
    <row r="55" spans="1:32" ht="18" customHeight="1" x14ac:dyDescent="0.25">
      <c r="A55" s="250" t="s">
        <v>495</v>
      </c>
      <c r="B55" s="20">
        <v>0</v>
      </c>
      <c r="C55" s="20">
        <v>1.606406502090034</v>
      </c>
      <c r="D55" s="20">
        <v>4.7170616734350697</v>
      </c>
      <c r="E55" s="20">
        <v>9.168351203754689</v>
      </c>
      <c r="F55" s="20">
        <v>10.727533780540607</v>
      </c>
      <c r="G55" s="20">
        <v>11.649830782018391</v>
      </c>
      <c r="H55" s="20">
        <v>12.800062409203244</v>
      </c>
      <c r="I55" s="20">
        <v>13.277859987874031</v>
      </c>
      <c r="J55" s="20">
        <v>13.452065683111943</v>
      </c>
      <c r="K55" s="20">
        <v>13.580292434001151</v>
      </c>
      <c r="L55" s="20">
        <v>13.960415827126816</v>
      </c>
      <c r="M55" s="21">
        <v>0</v>
      </c>
      <c r="N55" s="21">
        <v>8.5632493854274507</v>
      </c>
      <c r="O55" s="21">
        <v>1.782056058816095</v>
      </c>
      <c r="P55" s="21">
        <v>0.49806252841788634</v>
      </c>
      <c r="Q55" s="21">
        <v>0.37162087732858229</v>
      </c>
    </row>
    <row r="56" spans="1:32" ht="12.75" customHeight="1" x14ac:dyDescent="0.25">
      <c r="A56" s="4" t="s">
        <v>100</v>
      </c>
      <c r="B56" s="67"/>
      <c r="C56" s="67"/>
      <c r="D56" s="67"/>
      <c r="E56" s="67"/>
      <c r="F56" s="67"/>
      <c r="G56" s="67"/>
      <c r="H56" s="67"/>
      <c r="I56" s="67"/>
      <c r="J56" s="67"/>
      <c r="K56" s="67"/>
      <c r="L56" s="67"/>
      <c r="M56" s="14"/>
      <c r="N56" s="15"/>
      <c r="O56" s="15"/>
      <c r="P56" s="15"/>
      <c r="Q56" s="15"/>
      <c r="S56" s="92"/>
      <c r="T56" s="92"/>
      <c r="U56" s="92"/>
      <c r="V56" s="92"/>
      <c r="W56" s="92"/>
      <c r="X56" s="92"/>
      <c r="Y56" s="92"/>
      <c r="Z56" s="92"/>
      <c r="AA56" s="92"/>
      <c r="AB56" s="92"/>
      <c r="AC56" s="92"/>
      <c r="AD56" s="92"/>
      <c r="AE56" s="92"/>
      <c r="AF56" s="92"/>
    </row>
    <row r="57" spans="1:32" ht="12.75" customHeight="1" x14ac:dyDescent="0.25">
      <c r="A57" s="74" t="s">
        <v>101</v>
      </c>
      <c r="B57" s="31">
        <v>40.863054922984816</v>
      </c>
      <c r="C57" s="31">
        <v>40.750461334612659</v>
      </c>
      <c r="D57" s="31">
        <v>38.901369886439944</v>
      </c>
      <c r="E57" s="31">
        <v>34.952258582501585</v>
      </c>
      <c r="F57" s="31">
        <v>31.089859066585749</v>
      </c>
      <c r="G57" s="31">
        <v>27.85711934251902</v>
      </c>
      <c r="H57" s="31">
        <v>25.436149235456359</v>
      </c>
      <c r="I57" s="31">
        <v>24.020235499195827</v>
      </c>
      <c r="J57" s="31">
        <v>23.217379046370127</v>
      </c>
      <c r="K57" s="31">
        <v>22.684202751000566</v>
      </c>
      <c r="L57" s="31">
        <v>22.271594020919846</v>
      </c>
      <c r="M57" s="14">
        <v>-0.49076068142853702</v>
      </c>
      <c r="N57" s="15">
        <v>-2.2165432813197383</v>
      </c>
      <c r="O57" s="15">
        <v>-1.9870950721559422</v>
      </c>
      <c r="P57" s="15">
        <v>-0.90855016640154496</v>
      </c>
      <c r="Q57" s="15">
        <v>-0.41502676663682792</v>
      </c>
      <c r="S57" s="92"/>
      <c r="T57" s="92"/>
      <c r="U57" s="92"/>
      <c r="V57" s="92"/>
      <c r="W57" s="92"/>
      <c r="X57" s="92"/>
      <c r="Y57" s="92"/>
      <c r="Z57" s="92"/>
      <c r="AA57" s="92"/>
      <c r="AB57" s="92"/>
      <c r="AC57" s="92"/>
      <c r="AD57" s="92"/>
      <c r="AE57" s="92"/>
      <c r="AF57" s="92"/>
    </row>
    <row r="58" spans="1:32" ht="12.75" customHeight="1" x14ac:dyDescent="0.25">
      <c r="A58" s="16" t="s">
        <v>151</v>
      </c>
      <c r="B58" s="32">
        <v>45.510643822549646</v>
      </c>
      <c r="C58" s="32">
        <v>46.296142001978296</v>
      </c>
      <c r="D58" s="32">
        <v>46.273864814980726</v>
      </c>
      <c r="E58" s="32">
        <v>41.332464937997727</v>
      </c>
      <c r="F58" s="32">
        <v>36.53004280115659</v>
      </c>
      <c r="G58" s="32">
        <v>32.335731079240347</v>
      </c>
      <c r="H58" s="32">
        <v>29.86072713814227</v>
      </c>
      <c r="I58" s="32">
        <v>28.502610768050292</v>
      </c>
      <c r="J58" s="32">
        <v>27.689952964568576</v>
      </c>
      <c r="K58" s="32">
        <v>27.158770373415216</v>
      </c>
      <c r="L58" s="32">
        <v>26.932573968406395</v>
      </c>
      <c r="M58" s="18">
        <v>0.16644935453586918</v>
      </c>
      <c r="N58" s="19">
        <v>-2.3366896688788219</v>
      </c>
      <c r="O58" s="19">
        <v>-1.9957251066764381</v>
      </c>
      <c r="P58" s="19">
        <v>-0.75190400016043046</v>
      </c>
      <c r="Q58" s="19">
        <v>-0.27694735447016949</v>
      </c>
      <c r="S58" s="92"/>
      <c r="T58" s="92"/>
      <c r="U58" s="92"/>
      <c r="V58" s="92"/>
      <c r="W58" s="92"/>
      <c r="X58" s="92"/>
      <c r="Y58" s="92"/>
      <c r="Z58" s="92"/>
      <c r="AA58" s="92"/>
      <c r="AB58" s="92"/>
      <c r="AC58" s="92"/>
      <c r="AD58" s="92"/>
      <c r="AE58" s="92"/>
      <c r="AF58" s="92"/>
    </row>
    <row r="59" spans="1:32" ht="12.75" customHeight="1" x14ac:dyDescent="0.25">
      <c r="A59" s="39" t="s">
        <v>142</v>
      </c>
      <c r="B59" s="32">
        <v>20.005024898381894</v>
      </c>
      <c r="C59" s="32">
        <v>20.411353062494257</v>
      </c>
      <c r="D59" s="32">
        <v>21.447665151273991</v>
      </c>
      <c r="E59" s="32">
        <v>20.815651013710749</v>
      </c>
      <c r="F59" s="32">
        <v>20.559504549397268</v>
      </c>
      <c r="G59" s="32">
        <v>20.309522457975216</v>
      </c>
      <c r="H59" s="32">
        <v>20.013370448673527</v>
      </c>
      <c r="I59" s="32">
        <v>19.834923928630218</v>
      </c>
      <c r="J59" s="32">
        <v>19.533786030157646</v>
      </c>
      <c r="K59" s="32">
        <v>19.191351332825228</v>
      </c>
      <c r="L59" s="32">
        <v>18.917955350879623</v>
      </c>
      <c r="M59" s="18">
        <v>0.69875298335289049</v>
      </c>
      <c r="N59" s="19">
        <v>-0.4220313958220645</v>
      </c>
      <c r="O59" s="19">
        <v>-0.26886560604083565</v>
      </c>
      <c r="P59" s="19">
        <v>-0.24225597916748276</v>
      </c>
      <c r="Q59" s="19">
        <v>-0.31982839189604872</v>
      </c>
      <c r="S59" s="92"/>
      <c r="T59" s="92"/>
      <c r="U59" s="92"/>
      <c r="V59" s="92"/>
      <c r="W59" s="92"/>
      <c r="X59" s="92"/>
      <c r="Y59" s="92"/>
      <c r="Z59" s="92"/>
      <c r="AA59" s="92"/>
      <c r="AB59" s="92"/>
      <c r="AC59" s="92"/>
      <c r="AD59" s="92"/>
      <c r="AE59" s="92"/>
      <c r="AF59" s="92"/>
    </row>
    <row r="60" spans="1:32" ht="12.75" customHeight="1" x14ac:dyDescent="0.25">
      <c r="A60" s="39" t="s">
        <v>143</v>
      </c>
      <c r="B60" s="32">
        <v>47.949103780233962</v>
      </c>
      <c r="C60" s="32">
        <v>48.498517131337579</v>
      </c>
      <c r="D60" s="32">
        <v>48.324787275222761</v>
      </c>
      <c r="E60" s="32">
        <v>43.006990951883942</v>
      </c>
      <c r="F60" s="32">
        <v>37.841731541210486</v>
      </c>
      <c r="G60" s="32">
        <v>33.312913768737296</v>
      </c>
      <c r="H60" s="32">
        <v>30.653283231102769</v>
      </c>
      <c r="I60" s="32">
        <v>29.209395053120257</v>
      </c>
      <c r="J60" s="32">
        <v>28.366003988482635</v>
      </c>
      <c r="K60" s="32">
        <v>27.833114590545321</v>
      </c>
      <c r="L60" s="32">
        <v>27.630190113097097</v>
      </c>
      <c r="M60" s="18">
        <v>7.8075589966641878E-2</v>
      </c>
      <c r="N60" s="19">
        <v>-2.4156654434272617</v>
      </c>
      <c r="O60" s="19">
        <v>-2.0846907814258353</v>
      </c>
      <c r="P60" s="19">
        <v>-0.77248479373736023</v>
      </c>
      <c r="Q60" s="19">
        <v>-0.26247857992337531</v>
      </c>
      <c r="S60" s="92"/>
      <c r="T60" s="92"/>
      <c r="U60" s="92"/>
      <c r="V60" s="92"/>
      <c r="W60" s="92"/>
      <c r="X60" s="92"/>
      <c r="Y60" s="92"/>
      <c r="Z60" s="92"/>
      <c r="AA60" s="92"/>
      <c r="AB60" s="92"/>
      <c r="AC60" s="92"/>
      <c r="AD60" s="92"/>
      <c r="AE60" s="92"/>
      <c r="AF60" s="92"/>
    </row>
    <row r="61" spans="1:32" ht="12.75" customHeight="1" x14ac:dyDescent="0.25">
      <c r="A61" s="39" t="s">
        <v>144</v>
      </c>
      <c r="B61" s="32">
        <v>33.231930649215073</v>
      </c>
      <c r="C61" s="32">
        <v>33.748264463364876</v>
      </c>
      <c r="D61" s="32">
        <v>36.600651427187636</v>
      </c>
      <c r="E61" s="32">
        <v>36.117372107560996</v>
      </c>
      <c r="F61" s="32">
        <v>35.087749021737181</v>
      </c>
      <c r="G61" s="32">
        <v>34.213138661107628</v>
      </c>
      <c r="H61" s="32">
        <v>33.484352333748845</v>
      </c>
      <c r="I61" s="32">
        <v>32.817330331893999</v>
      </c>
      <c r="J61" s="32">
        <v>32.274326100926615</v>
      </c>
      <c r="K61" s="32">
        <v>31.815448926782871</v>
      </c>
      <c r="L61" s="32">
        <v>31.443170549850361</v>
      </c>
      <c r="M61" s="18">
        <v>0.97022504481838467</v>
      </c>
      <c r="N61" s="19">
        <v>-0.42125024134479494</v>
      </c>
      <c r="O61" s="19">
        <v>-0.46664584550681898</v>
      </c>
      <c r="P61" s="19">
        <v>-0.36738526874414701</v>
      </c>
      <c r="Q61" s="19">
        <v>-0.26056244191715594</v>
      </c>
      <c r="S61" s="92"/>
      <c r="T61" s="92"/>
      <c r="U61" s="92"/>
      <c r="V61" s="92"/>
      <c r="W61" s="92"/>
      <c r="X61" s="92"/>
      <c r="Y61" s="92"/>
      <c r="Z61" s="92"/>
      <c r="AA61" s="92"/>
      <c r="AB61" s="92"/>
      <c r="AC61" s="92"/>
      <c r="AD61" s="92"/>
      <c r="AE61" s="92"/>
      <c r="AF61" s="92"/>
    </row>
    <row r="62" spans="1:32" ht="12.75" customHeight="1" x14ac:dyDescent="0.25">
      <c r="A62" s="16" t="s">
        <v>145</v>
      </c>
      <c r="B62" s="32">
        <v>2.8527324063711794</v>
      </c>
      <c r="C62" s="32">
        <v>1.9062932933234475</v>
      </c>
      <c r="D62" s="32">
        <v>1.9972134928397562</v>
      </c>
      <c r="E62" s="32">
        <v>1.8875859500720651</v>
      </c>
      <c r="F62" s="32">
        <v>1.9807220754935759</v>
      </c>
      <c r="G62" s="32">
        <v>1.9413177540030251</v>
      </c>
      <c r="H62" s="32">
        <v>1.8307830542593548</v>
      </c>
      <c r="I62" s="32">
        <v>1.7676051041031027</v>
      </c>
      <c r="J62" s="32">
        <v>1.680466839808916</v>
      </c>
      <c r="K62" s="32">
        <v>1.6330076840742327</v>
      </c>
      <c r="L62" s="32">
        <v>1.5623793792745886</v>
      </c>
      <c r="M62" s="18">
        <v>-3.5024370007848193</v>
      </c>
      <c r="N62" s="19">
        <v>-8.288056189017512E-2</v>
      </c>
      <c r="O62" s="19">
        <v>-0.78408676612954364</v>
      </c>
      <c r="P62" s="19">
        <v>-0.8530619819251184</v>
      </c>
      <c r="Q62" s="19">
        <v>-0.72596935170956556</v>
      </c>
      <c r="S62" s="92"/>
      <c r="T62" s="92"/>
      <c r="U62" s="92"/>
      <c r="V62" s="92"/>
      <c r="W62" s="92"/>
      <c r="X62" s="92"/>
      <c r="Y62" s="92"/>
      <c r="Z62" s="92"/>
      <c r="AA62" s="92"/>
      <c r="AB62" s="92"/>
      <c r="AC62" s="92"/>
      <c r="AD62" s="92"/>
      <c r="AE62" s="92"/>
      <c r="AF62" s="92"/>
    </row>
    <row r="63" spans="1:32" ht="12.75" customHeight="1" x14ac:dyDescent="0.25">
      <c r="A63" s="16" t="s">
        <v>546</v>
      </c>
      <c r="B63" s="48">
        <v>40.09447960224503</v>
      </c>
      <c r="C63" s="48">
        <v>38.390932037971631</v>
      </c>
      <c r="D63" s="48">
        <v>30.694373423706278</v>
      </c>
      <c r="E63" s="48">
        <v>30.251884385555112</v>
      </c>
      <c r="F63" s="48">
        <v>29.277032019034454</v>
      </c>
      <c r="G63" s="48">
        <v>28.012008583543452</v>
      </c>
      <c r="H63" s="48">
        <v>24.726368148511359</v>
      </c>
      <c r="I63" s="48">
        <v>22.710915106309692</v>
      </c>
      <c r="J63" s="48">
        <v>21.873960364904686</v>
      </c>
      <c r="K63" s="48">
        <v>21.302242184479073</v>
      </c>
      <c r="L63" s="48">
        <v>20.515522913356016</v>
      </c>
      <c r="M63" s="18">
        <v>-2.6362216214059542</v>
      </c>
      <c r="N63" s="19">
        <v>-0.47164467894262874</v>
      </c>
      <c r="O63" s="19">
        <v>-1.6751418945123997</v>
      </c>
      <c r="P63" s="19">
        <v>-1.2182515479490896</v>
      </c>
      <c r="Q63" s="19">
        <v>-0.63909991377466557</v>
      </c>
      <c r="S63" s="92"/>
      <c r="T63" s="92"/>
      <c r="U63" s="92"/>
      <c r="V63" s="92"/>
      <c r="W63" s="92"/>
      <c r="X63" s="92"/>
      <c r="Y63" s="92"/>
      <c r="Z63" s="92"/>
      <c r="AA63" s="92"/>
      <c r="AB63" s="92"/>
      <c r="AC63" s="92"/>
      <c r="AD63" s="92"/>
      <c r="AE63" s="92"/>
      <c r="AF63" s="92"/>
    </row>
    <row r="64" spans="1:32" s="73" customFormat="1" x14ac:dyDescent="0.25">
      <c r="A64" s="16" t="s">
        <v>147</v>
      </c>
      <c r="B64" s="212">
        <v>22.664225062741892</v>
      </c>
      <c r="C64" s="212">
        <v>12.821866466204575</v>
      </c>
      <c r="D64" s="212">
        <v>14.460237074345443</v>
      </c>
      <c r="E64" s="212">
        <v>7.3621143441925616</v>
      </c>
      <c r="F64" s="212">
        <v>7.33460978858243</v>
      </c>
      <c r="G64" s="212">
        <v>7.279754413114067</v>
      </c>
      <c r="H64" s="212">
        <v>7.2227062286469454</v>
      </c>
      <c r="I64" s="212">
        <v>7.1653764169125065</v>
      </c>
      <c r="J64" s="212">
        <v>7.1033524231900289</v>
      </c>
      <c r="K64" s="212">
        <v>7.0441237794524021</v>
      </c>
      <c r="L64" s="212">
        <v>6.9810236433348578</v>
      </c>
      <c r="M64" s="194">
        <v>-4.3943730268070524</v>
      </c>
      <c r="N64" s="194">
        <v>-6.5627258954016998</v>
      </c>
      <c r="O64" s="194">
        <v>-0.15362692318806603</v>
      </c>
      <c r="P64" s="19">
        <v>-0.16648986858373016</v>
      </c>
      <c r="Q64" s="19">
        <v>-0.17356205750289622</v>
      </c>
      <c r="R64" s="3"/>
      <c r="S64" s="92"/>
      <c r="T64" s="92"/>
      <c r="U64" s="92"/>
      <c r="V64" s="92"/>
      <c r="W64" s="92"/>
      <c r="X64" s="92"/>
      <c r="Y64" s="92"/>
      <c r="Z64" s="92"/>
      <c r="AA64" s="92"/>
      <c r="AB64" s="92"/>
      <c r="AC64" s="92"/>
      <c r="AD64" s="92"/>
      <c r="AE64" s="92"/>
      <c r="AF64" s="92"/>
    </row>
    <row r="65" spans="1:32" ht="12.75" customHeight="1" x14ac:dyDescent="0.25">
      <c r="A65" s="74" t="s">
        <v>102</v>
      </c>
      <c r="B65" s="31">
        <v>29.1525507028826</v>
      </c>
      <c r="C65" s="31">
        <v>28.827828533640577</v>
      </c>
      <c r="D65" s="31">
        <v>27.709858627052586</v>
      </c>
      <c r="E65" s="31">
        <v>26.913892507020581</v>
      </c>
      <c r="F65" s="31">
        <v>24.792513033770444</v>
      </c>
      <c r="G65" s="31">
        <v>23.057485902358742</v>
      </c>
      <c r="H65" s="31">
        <v>21.896363799210008</v>
      </c>
      <c r="I65" s="31">
        <v>21.290122333200014</v>
      </c>
      <c r="J65" s="31">
        <v>20.611995387216158</v>
      </c>
      <c r="K65" s="31">
        <v>19.881883740083271</v>
      </c>
      <c r="L65" s="31">
        <v>19.337820464330459</v>
      </c>
      <c r="M65" s="14">
        <v>-0.50625573069197349</v>
      </c>
      <c r="N65" s="15">
        <v>-1.106300417658479</v>
      </c>
      <c r="O65" s="15">
        <v>-1.2345276773801928</v>
      </c>
      <c r="P65" s="15">
        <v>-0.60265053067537488</v>
      </c>
      <c r="Q65" s="15">
        <v>-0.63607262611860005</v>
      </c>
      <c r="S65" s="92"/>
      <c r="T65" s="92"/>
      <c r="U65" s="92"/>
      <c r="V65" s="92"/>
      <c r="W65" s="92"/>
      <c r="X65" s="92"/>
      <c r="Y65" s="92"/>
      <c r="Z65" s="92"/>
      <c r="AA65" s="92"/>
      <c r="AB65" s="92"/>
      <c r="AC65" s="92"/>
      <c r="AD65" s="92"/>
      <c r="AE65" s="92"/>
      <c r="AF65" s="92"/>
    </row>
    <row r="66" spans="1:32" ht="12.75" customHeight="1" x14ac:dyDescent="0.25">
      <c r="A66" s="16" t="s">
        <v>148</v>
      </c>
      <c r="B66" s="48">
        <v>40.733510124891716</v>
      </c>
      <c r="C66" s="48">
        <v>41.363010665821712</v>
      </c>
      <c r="D66" s="48">
        <v>43.844251342954884</v>
      </c>
      <c r="E66" s="48">
        <v>41.970146928469241</v>
      </c>
      <c r="F66" s="48">
        <v>39.470252521902523</v>
      </c>
      <c r="G66" s="48">
        <v>36.878333731940508</v>
      </c>
      <c r="H66" s="48">
        <v>35.306744730271483</v>
      </c>
      <c r="I66" s="48">
        <v>34.673531599378833</v>
      </c>
      <c r="J66" s="48">
        <v>33.851742734313312</v>
      </c>
      <c r="K66" s="48">
        <v>33.116292064134235</v>
      </c>
      <c r="L66" s="48">
        <v>32.726440068163996</v>
      </c>
      <c r="M66" s="18">
        <v>0.73863972129011302</v>
      </c>
      <c r="N66" s="19">
        <v>-1.0454599227461614</v>
      </c>
      <c r="O66" s="19">
        <v>-1.1085426065574833</v>
      </c>
      <c r="P66" s="19">
        <v>-0.41995105376502195</v>
      </c>
      <c r="Q66" s="19">
        <v>-0.33750084213581832</v>
      </c>
      <c r="S66" s="92"/>
      <c r="T66" s="92"/>
      <c r="U66" s="92"/>
      <c r="V66" s="92"/>
      <c r="W66" s="92"/>
      <c r="X66" s="92"/>
      <c r="Y66" s="92"/>
      <c r="Z66" s="92"/>
      <c r="AA66" s="92"/>
      <c r="AB66" s="92"/>
      <c r="AC66" s="92"/>
      <c r="AD66" s="92"/>
      <c r="AE66" s="92"/>
      <c r="AF66" s="92"/>
    </row>
    <row r="67" spans="1:32" ht="12.75" customHeight="1" x14ac:dyDescent="0.25">
      <c r="A67" s="16" t="s">
        <v>145</v>
      </c>
      <c r="B67" s="48">
        <v>13.865510194154817</v>
      </c>
      <c r="C67" s="48">
        <v>10.404894507008514</v>
      </c>
      <c r="D67" s="48">
        <v>7.7082952608597992</v>
      </c>
      <c r="E67" s="48">
        <v>8.5827897688888672</v>
      </c>
      <c r="F67" s="48">
        <v>8.4380572183526219</v>
      </c>
      <c r="G67" s="48">
        <v>8.1868808403366664</v>
      </c>
      <c r="H67" s="48">
        <v>8.0170781913688121</v>
      </c>
      <c r="I67" s="48">
        <v>7.7833430595934257</v>
      </c>
      <c r="J67" s="48">
        <v>7.537775202371197</v>
      </c>
      <c r="K67" s="48">
        <v>7.175768239478038</v>
      </c>
      <c r="L67" s="48">
        <v>6.8295007464549533</v>
      </c>
      <c r="M67" s="18">
        <v>-5.7020505933282006</v>
      </c>
      <c r="N67" s="19">
        <v>0.90865381147309243</v>
      </c>
      <c r="O67" s="19">
        <v>-0.51047317962897854</v>
      </c>
      <c r="P67" s="19">
        <v>-0.61457340162077712</v>
      </c>
      <c r="Q67" s="19">
        <v>-0.98190253391391424</v>
      </c>
      <c r="S67" s="92"/>
      <c r="T67" s="92"/>
      <c r="U67" s="92"/>
      <c r="V67" s="92"/>
      <c r="W67" s="92"/>
      <c r="X67" s="92"/>
      <c r="Y67" s="92"/>
      <c r="Z67" s="92"/>
      <c r="AA67" s="92"/>
      <c r="AB67" s="92"/>
      <c r="AC67" s="92"/>
      <c r="AD67" s="92"/>
      <c r="AE67" s="92"/>
      <c r="AF67" s="92"/>
    </row>
    <row r="68" spans="1:32" ht="12.75" customHeight="1" x14ac:dyDescent="0.25">
      <c r="A68" s="16" t="s">
        <v>147</v>
      </c>
      <c r="B68" s="48">
        <v>2.4137553771060105</v>
      </c>
      <c r="C68" s="48">
        <v>7.1232591478914333</v>
      </c>
      <c r="D68" s="48">
        <v>8.0334650413030211</v>
      </c>
      <c r="E68" s="48">
        <v>4.0899855599833579</v>
      </c>
      <c r="F68" s="48">
        <v>4.0599404084798048</v>
      </c>
      <c r="G68" s="48">
        <v>4.0090820642815173</v>
      </c>
      <c r="H68" s="48">
        <v>3.9620770799468716</v>
      </c>
      <c r="I68" s="48">
        <v>3.9176532987194532</v>
      </c>
      <c r="J68" s="48">
        <v>3.8701184872330008</v>
      </c>
      <c r="K68" s="48">
        <v>3.8280495357866124</v>
      </c>
      <c r="L68" s="48">
        <v>3.7848135014836459</v>
      </c>
      <c r="M68" s="18">
        <v>12.777111070290314</v>
      </c>
      <c r="N68" s="19">
        <v>-6.5968172805542018</v>
      </c>
      <c r="O68" s="19">
        <v>-0.24370149354641102</v>
      </c>
      <c r="P68" s="19">
        <v>-0.23455727815695493</v>
      </c>
      <c r="Q68" s="19">
        <v>-0.22263690367536615</v>
      </c>
      <c r="S68" s="92"/>
      <c r="T68" s="92"/>
      <c r="U68" s="92"/>
      <c r="V68" s="92"/>
      <c r="W68" s="92"/>
      <c r="X68" s="92"/>
      <c r="Y68" s="92"/>
      <c r="Z68" s="92"/>
      <c r="AA68" s="92"/>
      <c r="AB68" s="92"/>
      <c r="AC68" s="92"/>
      <c r="AD68" s="92"/>
      <c r="AE68" s="92"/>
      <c r="AF68" s="92"/>
    </row>
    <row r="69" spans="1:32" ht="2.1" customHeight="1" x14ac:dyDescent="0.25">
      <c r="A69" s="11"/>
      <c r="B69" s="20"/>
      <c r="C69" s="20"/>
      <c r="D69" s="20"/>
      <c r="E69" s="20"/>
      <c r="F69" s="20"/>
      <c r="G69" s="20"/>
      <c r="H69" s="20"/>
      <c r="I69" s="20"/>
      <c r="J69" s="20"/>
      <c r="K69" s="20"/>
      <c r="L69" s="20"/>
      <c r="M69" s="21"/>
      <c r="N69" s="21"/>
      <c r="O69" s="21"/>
      <c r="P69" s="21"/>
      <c r="Q69" s="21"/>
      <c r="S69" s="92"/>
      <c r="T69" s="92"/>
      <c r="U69" s="92"/>
      <c r="V69" s="92"/>
      <c r="W69" s="92"/>
      <c r="X69" s="92"/>
      <c r="Y69" s="92"/>
      <c r="Z69" s="92"/>
      <c r="AA69" s="92"/>
      <c r="AB69" s="92"/>
      <c r="AC69" s="92"/>
      <c r="AD69" s="92"/>
      <c r="AE69" s="92"/>
      <c r="AF69" s="92"/>
    </row>
    <row r="70" spans="1:32" ht="12.75" customHeight="1" x14ac:dyDescent="0.25">
      <c r="A70" s="4" t="s">
        <v>79</v>
      </c>
      <c r="B70" s="67"/>
      <c r="C70" s="67"/>
      <c r="D70" s="67"/>
      <c r="E70" s="67"/>
      <c r="F70" s="67"/>
      <c r="G70" s="67"/>
      <c r="H70" s="67"/>
      <c r="I70" s="67"/>
      <c r="J70" s="67"/>
      <c r="K70" s="67"/>
      <c r="L70" s="67"/>
      <c r="M70" s="14"/>
      <c r="N70" s="15"/>
      <c r="O70" s="15"/>
      <c r="P70" s="15"/>
      <c r="Q70" s="15"/>
      <c r="S70" s="92"/>
      <c r="T70" s="92"/>
      <c r="U70" s="92"/>
      <c r="V70" s="92"/>
      <c r="W70" s="92"/>
      <c r="X70" s="92"/>
      <c r="Y70" s="92"/>
      <c r="Z70" s="92"/>
      <c r="AA70" s="92"/>
      <c r="AB70" s="92"/>
      <c r="AC70" s="92"/>
      <c r="AD70" s="92"/>
      <c r="AE70" s="92"/>
      <c r="AF70" s="92"/>
    </row>
    <row r="71" spans="1:32" ht="12.75" customHeight="1" x14ac:dyDescent="0.25">
      <c r="A71" s="74" t="s">
        <v>530</v>
      </c>
      <c r="B71" s="32">
        <v>27.719509967475378</v>
      </c>
      <c r="C71" s="32">
        <v>25.508326206342975</v>
      </c>
      <c r="D71" s="32">
        <v>23.567954955083454</v>
      </c>
      <c r="E71" s="32">
        <v>20.469493888286475</v>
      </c>
      <c r="F71" s="32">
        <v>17.649618384073317</v>
      </c>
      <c r="G71" s="32">
        <v>15.383611615805561</v>
      </c>
      <c r="H71" s="32">
        <v>13.660636480328559</v>
      </c>
      <c r="I71" s="32">
        <v>12.34963738697744</v>
      </c>
      <c r="J71" s="32">
        <v>11.299554022084759</v>
      </c>
      <c r="K71" s="32">
        <v>10.376941296792413</v>
      </c>
      <c r="L71" s="32">
        <v>9.622156469538961</v>
      </c>
      <c r="M71" s="18">
        <v>-1.609394079812243</v>
      </c>
      <c r="N71" s="19">
        <v>-2.8503272487474307</v>
      </c>
      <c r="O71" s="19">
        <v>-2.5294174974543004</v>
      </c>
      <c r="P71" s="19">
        <v>-1.8796617176883523</v>
      </c>
      <c r="Q71" s="19">
        <v>-1.5941059958754389</v>
      </c>
      <c r="S71" s="92"/>
      <c r="T71" s="92"/>
      <c r="U71" s="92"/>
      <c r="V71" s="92"/>
      <c r="W71" s="92"/>
      <c r="X71" s="92"/>
      <c r="Y71" s="92"/>
      <c r="Z71" s="92"/>
      <c r="AA71" s="92"/>
      <c r="AB71" s="92"/>
      <c r="AC71" s="92"/>
      <c r="AD71" s="92"/>
      <c r="AE71" s="92"/>
      <c r="AF71" s="92"/>
    </row>
    <row r="72" spans="1:32" ht="12.75" customHeight="1" x14ac:dyDescent="0.25">
      <c r="A72" s="16" t="s">
        <v>160</v>
      </c>
      <c r="B72" s="206">
        <v>42.916715672415371</v>
      </c>
      <c r="C72" s="206">
        <v>39.652122663163254</v>
      </c>
      <c r="D72" s="206">
        <v>36.039945444522097</v>
      </c>
      <c r="E72" s="206">
        <v>30.544818631134298</v>
      </c>
      <c r="F72" s="206">
        <v>25.299591671285857</v>
      </c>
      <c r="G72" s="206">
        <v>21.371629258287435</v>
      </c>
      <c r="H72" s="206">
        <v>18.437834057876671</v>
      </c>
      <c r="I72" s="206">
        <v>16.257287086681082</v>
      </c>
      <c r="J72" s="206">
        <v>14.625794991411752</v>
      </c>
      <c r="K72" s="206">
        <v>13.303407895902399</v>
      </c>
      <c r="L72" s="206">
        <v>12.213166249077704</v>
      </c>
      <c r="M72" s="194">
        <v>-1.7311746892499147</v>
      </c>
      <c r="N72" s="194">
        <v>-3.476527249756256</v>
      </c>
      <c r="O72" s="194">
        <v>-3.1143094540003191</v>
      </c>
      <c r="P72" s="19">
        <v>-2.2895624730176145</v>
      </c>
      <c r="Q72" s="19">
        <v>-1.7865699684127767</v>
      </c>
      <c r="S72" s="92"/>
      <c r="T72" s="92"/>
      <c r="U72" s="92"/>
      <c r="V72" s="92"/>
      <c r="W72" s="92"/>
      <c r="X72" s="92"/>
      <c r="Y72" s="92"/>
      <c r="Z72" s="92"/>
      <c r="AA72" s="92"/>
      <c r="AB72" s="92"/>
      <c r="AC72" s="92"/>
      <c r="AD72" s="92"/>
      <c r="AE72" s="92"/>
      <c r="AF72" s="92"/>
    </row>
    <row r="73" spans="1:32" ht="12.75" customHeight="1" x14ac:dyDescent="0.25">
      <c r="A73" s="66" t="s">
        <v>161</v>
      </c>
      <c r="B73" s="32">
        <v>6.8603309780065231</v>
      </c>
      <c r="C73" s="32">
        <v>6.6611364925816758</v>
      </c>
      <c r="D73" s="32">
        <v>6.1064264064246307</v>
      </c>
      <c r="E73" s="32">
        <v>5.3793335479681206</v>
      </c>
      <c r="F73" s="32">
        <v>4.9944173122079096</v>
      </c>
      <c r="G73" s="32">
        <v>4.525555323995829</v>
      </c>
      <c r="H73" s="32">
        <v>4.1484643793426201</v>
      </c>
      <c r="I73" s="32">
        <v>3.8348705470864286</v>
      </c>
      <c r="J73" s="32">
        <v>3.5245326800190022</v>
      </c>
      <c r="K73" s="32">
        <v>3.2005216015239708</v>
      </c>
      <c r="L73" s="32">
        <v>2.9380381567849359</v>
      </c>
      <c r="M73" s="18">
        <v>-1.1573897349837936</v>
      </c>
      <c r="N73" s="19">
        <v>-1.990139739858221</v>
      </c>
      <c r="O73" s="19">
        <v>-1.8387107437424999</v>
      </c>
      <c r="P73" s="19">
        <v>-1.6166927634766237</v>
      </c>
      <c r="Q73" s="19">
        <v>-1.8035948707721183</v>
      </c>
      <c r="S73" s="92"/>
      <c r="T73" s="92"/>
      <c r="U73" s="92"/>
      <c r="V73" s="92"/>
      <c r="W73" s="92"/>
      <c r="X73" s="92"/>
      <c r="Y73" s="92"/>
      <c r="Z73" s="92"/>
      <c r="AA73" s="92"/>
      <c r="AB73" s="92"/>
      <c r="AC73" s="92"/>
      <c r="AD73" s="92"/>
      <c r="AE73" s="92"/>
      <c r="AF73" s="92"/>
    </row>
    <row r="74" spans="1:32" ht="12.75" customHeight="1" x14ac:dyDescent="0.25">
      <c r="A74" s="74" t="s">
        <v>134</v>
      </c>
      <c r="B74" s="55">
        <v>0.92445617669210356</v>
      </c>
      <c r="C74" s="55">
        <v>0.95532410532861189</v>
      </c>
      <c r="D74" s="55">
        <v>0.92287446650391602</v>
      </c>
      <c r="E74" s="55">
        <v>0.84620247567790785</v>
      </c>
      <c r="F74" s="55">
        <v>0.77663362989107931</v>
      </c>
      <c r="G74" s="55">
        <v>0.71928408878552241</v>
      </c>
      <c r="H74" s="55">
        <v>0.6826144182760181</v>
      </c>
      <c r="I74" s="55">
        <v>0.66444439506459563</v>
      </c>
      <c r="J74" s="55">
        <v>0.65651662267770849</v>
      </c>
      <c r="K74" s="55">
        <v>0.6510297589641737</v>
      </c>
      <c r="L74" s="55">
        <v>0.64822130499346098</v>
      </c>
      <c r="M74" s="18">
        <v>-1.712281621017997E-2</v>
      </c>
      <c r="N74" s="19">
        <v>-1.7104478557633529</v>
      </c>
      <c r="O74" s="19">
        <v>-1.2820958351606015</v>
      </c>
      <c r="P74" s="19">
        <v>-0.38906263513328598</v>
      </c>
      <c r="Q74" s="19">
        <v>-0.12707774248585935</v>
      </c>
      <c r="S74" s="92"/>
      <c r="T74" s="92"/>
      <c r="U74" s="92"/>
      <c r="V74" s="92"/>
      <c r="W74" s="92"/>
      <c r="X74" s="92"/>
      <c r="Y74" s="92"/>
      <c r="Z74" s="92"/>
      <c r="AA74" s="92"/>
      <c r="AB74" s="92"/>
      <c r="AC74" s="92"/>
      <c r="AD74" s="92"/>
      <c r="AE74" s="92"/>
      <c r="AF74" s="92"/>
    </row>
    <row r="75" spans="1:32" ht="12.75" customHeight="1" x14ac:dyDescent="0.25">
      <c r="A75" s="16" t="s">
        <v>152</v>
      </c>
      <c r="B75" s="55">
        <v>0.69566153514859252</v>
      </c>
      <c r="C75" s="55">
        <v>0.70585480621540775</v>
      </c>
      <c r="D75" s="55">
        <v>0.6837588952625927</v>
      </c>
      <c r="E75" s="55">
        <v>0.62382250914670334</v>
      </c>
      <c r="F75" s="55">
        <v>0.556865000226482</v>
      </c>
      <c r="G75" s="55">
        <v>0.50768488706592318</v>
      </c>
      <c r="H75" s="55">
        <v>0.47531795715419795</v>
      </c>
      <c r="I75" s="55">
        <v>0.45811783170357123</v>
      </c>
      <c r="J75" s="55">
        <v>0.45173736439186934</v>
      </c>
      <c r="K75" s="55">
        <v>0.45023505971654021</v>
      </c>
      <c r="L75" s="55">
        <v>0.4502928121300554</v>
      </c>
      <c r="M75" s="18">
        <v>-0.17242995645863068</v>
      </c>
      <c r="N75" s="19">
        <v>-2.0318982066121705</v>
      </c>
      <c r="O75" s="19">
        <v>-1.5709190766759251</v>
      </c>
      <c r="P75" s="19">
        <v>-0.50753770133175058</v>
      </c>
      <c r="Q75" s="19">
        <v>-3.2023810764547633E-2</v>
      </c>
      <c r="S75" s="92"/>
      <c r="T75" s="92"/>
      <c r="U75" s="92"/>
      <c r="V75" s="92"/>
      <c r="W75" s="92"/>
      <c r="X75" s="92"/>
      <c r="Y75" s="92"/>
      <c r="Z75" s="92"/>
      <c r="AA75" s="92"/>
      <c r="AB75" s="92"/>
      <c r="AC75" s="92"/>
      <c r="AD75" s="92"/>
      <c r="AE75" s="92"/>
      <c r="AF75" s="92"/>
    </row>
    <row r="76" spans="1:32" ht="12.75" customHeight="1" x14ac:dyDescent="0.25">
      <c r="A76" s="66" t="s">
        <v>153</v>
      </c>
      <c r="B76" s="55">
        <v>0.22879464154351103</v>
      </c>
      <c r="C76" s="55">
        <v>0.24946929911320403</v>
      </c>
      <c r="D76" s="55">
        <v>0.23911557124132327</v>
      </c>
      <c r="E76" s="55">
        <v>0.22237996653120481</v>
      </c>
      <c r="F76" s="55">
        <v>0.21976862966459726</v>
      </c>
      <c r="G76" s="55">
        <v>0.21159920171959917</v>
      </c>
      <c r="H76" s="55">
        <v>0.20729646112181999</v>
      </c>
      <c r="I76" s="55">
        <v>0.20632656336102445</v>
      </c>
      <c r="J76" s="55">
        <v>0.20477925828583921</v>
      </c>
      <c r="K76" s="55">
        <v>0.20079469924763363</v>
      </c>
      <c r="L76" s="55">
        <v>0.19792849286340553</v>
      </c>
      <c r="M76" s="18">
        <v>0.44219638883853385</v>
      </c>
      <c r="N76" s="19">
        <v>-0.84016756953668725</v>
      </c>
      <c r="O76" s="19">
        <v>-0.58255017360524519</v>
      </c>
      <c r="P76" s="19">
        <v>-0.12209877743110109</v>
      </c>
      <c r="Q76" s="19">
        <v>-0.3396896630227908</v>
      </c>
      <c r="S76" s="92"/>
      <c r="T76" s="92"/>
      <c r="U76" s="92"/>
      <c r="V76" s="92"/>
      <c r="W76" s="92"/>
      <c r="X76" s="92"/>
      <c r="Y76" s="92"/>
      <c r="Z76" s="92"/>
      <c r="AA76" s="92"/>
      <c r="AB76" s="92"/>
      <c r="AC76" s="92"/>
      <c r="AD76" s="92"/>
      <c r="AE76" s="92"/>
      <c r="AF76" s="92"/>
    </row>
    <row r="77" spans="1:32" ht="2.1" customHeight="1" x14ac:dyDescent="0.25">
      <c r="A77" s="11"/>
      <c r="B77" s="20"/>
      <c r="C77" s="20"/>
      <c r="D77" s="20"/>
      <c r="E77" s="20"/>
      <c r="F77" s="20"/>
      <c r="G77" s="20"/>
      <c r="H77" s="20"/>
      <c r="I77" s="20"/>
      <c r="J77" s="20"/>
      <c r="K77" s="20"/>
      <c r="L77" s="20"/>
      <c r="M77" s="21"/>
      <c r="N77" s="21"/>
      <c r="O77" s="21"/>
      <c r="P77" s="21"/>
      <c r="Q77" s="21"/>
      <c r="S77" s="92"/>
      <c r="T77" s="92"/>
      <c r="U77" s="92"/>
      <c r="V77" s="92"/>
      <c r="W77" s="92"/>
      <c r="X77" s="92"/>
      <c r="Y77" s="92"/>
      <c r="Z77" s="92"/>
      <c r="AA77" s="92"/>
      <c r="AB77" s="92"/>
      <c r="AC77" s="92"/>
      <c r="AD77" s="92"/>
      <c r="AE77" s="92"/>
      <c r="AF77" s="92"/>
    </row>
    <row r="78" spans="1:32" ht="12.75" customHeight="1" x14ac:dyDescent="0.25">
      <c r="A78" s="68" t="s">
        <v>82</v>
      </c>
      <c r="B78" s="13">
        <v>23170.601395053767</v>
      </c>
      <c r="C78" s="13">
        <v>24591.621101656277</v>
      </c>
      <c r="D78" s="13">
        <v>24072.75987731239</v>
      </c>
      <c r="E78" s="13">
        <v>21997.589839138047</v>
      </c>
      <c r="F78" s="13">
        <v>20571.727763195784</v>
      </c>
      <c r="G78" s="13">
        <v>19593.947130464716</v>
      </c>
      <c r="H78" s="13">
        <v>18960.445117716819</v>
      </c>
      <c r="I78" s="13">
        <v>18848.210038188845</v>
      </c>
      <c r="J78" s="13">
        <v>19031.559920253763</v>
      </c>
      <c r="K78" s="13">
        <v>19322.279566306774</v>
      </c>
      <c r="L78" s="13">
        <v>19628.481243777169</v>
      </c>
      <c r="M78" s="14">
        <v>0.38269653838804985</v>
      </c>
      <c r="N78" s="15">
        <v>-1.5593464209262442</v>
      </c>
      <c r="O78" s="15">
        <v>-0.8123099984290838</v>
      </c>
      <c r="P78" s="15">
        <v>3.7443772046130697E-2</v>
      </c>
      <c r="Q78" s="15">
        <v>0.30930723641768854</v>
      </c>
      <c r="S78" s="92"/>
      <c r="T78" s="92"/>
      <c r="U78" s="92"/>
      <c r="V78" s="92"/>
      <c r="W78" s="92"/>
      <c r="X78" s="92"/>
      <c r="Y78" s="92"/>
      <c r="Z78" s="92"/>
      <c r="AA78" s="92"/>
      <c r="AB78" s="92"/>
      <c r="AC78" s="92"/>
      <c r="AD78" s="92"/>
      <c r="AE78" s="92"/>
      <c r="AF78" s="92"/>
    </row>
    <row r="79" spans="1:32" ht="12.75" customHeight="1" x14ac:dyDescent="0.25">
      <c r="A79" s="16" t="s">
        <v>151</v>
      </c>
      <c r="B79" s="207">
        <v>19842.193463578544</v>
      </c>
      <c r="C79" s="207">
        <v>21583.93217500523</v>
      </c>
      <c r="D79" s="207">
        <v>20943.678876031598</v>
      </c>
      <c r="E79" s="207">
        <v>18894.444612545569</v>
      </c>
      <c r="F79" s="207">
        <v>17287.956554518685</v>
      </c>
      <c r="G79" s="207">
        <v>16061.444825063427</v>
      </c>
      <c r="H79" s="207">
        <v>15407.190220742792</v>
      </c>
      <c r="I79" s="207">
        <v>15157.857501373677</v>
      </c>
      <c r="J79" s="207">
        <v>15086.571362288179</v>
      </c>
      <c r="K79" s="207">
        <v>15086.052124822651</v>
      </c>
      <c r="L79" s="207">
        <v>15155.229116466706</v>
      </c>
      <c r="M79" s="194">
        <v>0.54172427977383641</v>
      </c>
      <c r="N79" s="194">
        <v>-1.8999860327099549</v>
      </c>
      <c r="O79" s="194">
        <v>-1.1451507403018368</v>
      </c>
      <c r="P79" s="19">
        <v>-0.21007167511934988</v>
      </c>
      <c r="Q79" s="19">
        <v>4.5416252198848817E-2</v>
      </c>
      <c r="S79" s="92"/>
      <c r="T79" s="92"/>
      <c r="U79" s="92"/>
      <c r="V79" s="92"/>
      <c r="W79" s="92"/>
      <c r="X79" s="92"/>
      <c r="Y79" s="92"/>
      <c r="Z79" s="92"/>
      <c r="AA79" s="92"/>
      <c r="AB79" s="92"/>
      <c r="AC79" s="92"/>
      <c r="AD79" s="92"/>
      <c r="AE79" s="92"/>
      <c r="AF79" s="92"/>
    </row>
    <row r="80" spans="1:32" ht="12.75" customHeight="1" x14ac:dyDescent="0.25">
      <c r="A80" s="16" t="s">
        <v>145</v>
      </c>
      <c r="B80" s="17">
        <v>76.215197827352</v>
      </c>
      <c r="C80" s="17">
        <v>12.702532970577833</v>
      </c>
      <c r="D80" s="17">
        <v>3.0981844623298378</v>
      </c>
      <c r="E80" s="17">
        <v>1.9175297413280386</v>
      </c>
      <c r="F80" s="17">
        <v>1.6358638080915719</v>
      </c>
      <c r="G80" s="17">
        <v>1.0538643083787202</v>
      </c>
      <c r="H80" s="17">
        <v>0.67430034405779105</v>
      </c>
      <c r="I80" s="17">
        <v>0.37979754084400685</v>
      </c>
      <c r="J80" s="17">
        <v>0.17322372844213396</v>
      </c>
      <c r="K80" s="17">
        <v>6.1497429996576952E-2</v>
      </c>
      <c r="L80" s="17">
        <v>1.8067989684285066E-2</v>
      </c>
      <c r="M80" s="18">
        <v>-27.405023493339943</v>
      </c>
      <c r="N80" s="19">
        <v>-6.1867919835296936</v>
      </c>
      <c r="O80" s="19">
        <v>-8.4811353649905108</v>
      </c>
      <c r="P80" s="19">
        <v>-12.7078078289251</v>
      </c>
      <c r="Q80" s="19">
        <v>-20.231716787346265</v>
      </c>
      <c r="S80" s="92"/>
      <c r="T80" s="92"/>
      <c r="U80" s="92"/>
      <c r="V80" s="92"/>
      <c r="W80" s="92"/>
      <c r="X80" s="92"/>
      <c r="Y80" s="92"/>
      <c r="Z80" s="92"/>
      <c r="AA80" s="92"/>
      <c r="AB80" s="92"/>
      <c r="AC80" s="92"/>
      <c r="AD80" s="92"/>
      <c r="AE80" s="92"/>
      <c r="AF80" s="92"/>
    </row>
    <row r="81" spans="1:32" ht="12.75" customHeight="1" x14ac:dyDescent="0.25">
      <c r="A81" s="16" t="s">
        <v>146</v>
      </c>
      <c r="B81" s="17">
        <v>2790.8360895979549</v>
      </c>
      <c r="C81" s="17">
        <v>2544.0376805544474</v>
      </c>
      <c r="D81" s="17">
        <v>2525.4000418672804</v>
      </c>
      <c r="E81" s="17">
        <v>2841.9828495891697</v>
      </c>
      <c r="F81" s="17">
        <v>3010.7576045988171</v>
      </c>
      <c r="G81" s="17">
        <v>3246.3563493907754</v>
      </c>
      <c r="H81" s="17">
        <v>3252.0187419701606</v>
      </c>
      <c r="I81" s="17">
        <v>3374.9341512789197</v>
      </c>
      <c r="J81" s="17">
        <v>3615.382867690807</v>
      </c>
      <c r="K81" s="17">
        <v>3894.274556371689</v>
      </c>
      <c r="L81" s="17">
        <v>4120.3917018791099</v>
      </c>
      <c r="M81" s="18">
        <v>-0.99443984046980738</v>
      </c>
      <c r="N81" s="19">
        <v>1.7734650039823219</v>
      </c>
      <c r="O81" s="19">
        <v>0.7738207555894494</v>
      </c>
      <c r="P81" s="19">
        <v>1.064847633031385</v>
      </c>
      <c r="Q81" s="19">
        <v>1.3160899321481567</v>
      </c>
      <c r="S81" s="92"/>
      <c r="T81" s="92"/>
      <c r="U81" s="92"/>
      <c r="V81" s="92"/>
      <c r="W81" s="92"/>
      <c r="X81" s="92"/>
      <c r="Y81" s="92"/>
      <c r="Z81" s="92"/>
      <c r="AA81" s="92"/>
      <c r="AB81" s="92"/>
      <c r="AC81" s="92"/>
      <c r="AD81" s="92"/>
      <c r="AE81" s="92"/>
      <c r="AF81" s="92"/>
    </row>
    <row r="82" spans="1:32" ht="12.75" customHeight="1" x14ac:dyDescent="0.25">
      <c r="A82" s="66" t="s">
        <v>147</v>
      </c>
      <c r="B82" s="17">
        <v>461.35664404991923</v>
      </c>
      <c r="C82" s="17">
        <v>450.9487131260239</v>
      </c>
      <c r="D82" s="17">
        <v>600.58277495118148</v>
      </c>
      <c r="E82" s="17">
        <v>259.24484726198239</v>
      </c>
      <c r="F82" s="17">
        <v>271.37774027019111</v>
      </c>
      <c r="G82" s="17">
        <v>285.09209170213637</v>
      </c>
      <c r="H82" s="17">
        <v>300.56185465980957</v>
      </c>
      <c r="I82" s="17">
        <v>315.03858799540427</v>
      </c>
      <c r="J82" s="17">
        <v>329.43246654633487</v>
      </c>
      <c r="K82" s="17">
        <v>341.89138768244089</v>
      </c>
      <c r="L82" s="17">
        <v>352.8423574416687</v>
      </c>
      <c r="M82" s="18">
        <v>2.6723752664291167</v>
      </c>
      <c r="N82" s="19">
        <v>-7.6365524556135211</v>
      </c>
      <c r="O82" s="19">
        <v>1.0266527450413232</v>
      </c>
      <c r="P82" s="19">
        <v>0.9213970027424967</v>
      </c>
      <c r="Q82" s="19">
        <v>0.68886183428329417</v>
      </c>
      <c r="S82" s="92"/>
      <c r="T82" s="92"/>
      <c r="U82" s="92"/>
      <c r="V82" s="92"/>
      <c r="W82" s="92"/>
      <c r="X82" s="92"/>
      <c r="Y82" s="92"/>
      <c r="Z82" s="92"/>
      <c r="AA82" s="92"/>
      <c r="AB82" s="92"/>
      <c r="AC82" s="92"/>
      <c r="AD82" s="92"/>
      <c r="AE82" s="92"/>
      <c r="AF82" s="92"/>
    </row>
    <row r="83" spans="1:32" ht="2.1" customHeight="1" x14ac:dyDescent="0.25">
      <c r="A83" s="11"/>
      <c r="B83" s="20"/>
      <c r="C83" s="20"/>
      <c r="D83" s="20"/>
      <c r="E83" s="20"/>
      <c r="F83" s="20"/>
      <c r="G83" s="20"/>
      <c r="H83" s="20"/>
      <c r="I83" s="20"/>
      <c r="J83" s="20"/>
      <c r="K83" s="20"/>
      <c r="L83" s="20"/>
      <c r="M83" s="21"/>
      <c r="N83" s="21"/>
      <c r="O83" s="21"/>
      <c r="P83" s="21"/>
      <c r="Q83" s="21"/>
      <c r="S83" s="92"/>
      <c r="T83" s="92"/>
      <c r="U83" s="92"/>
      <c r="V83" s="92"/>
      <c r="W83" s="92"/>
      <c r="X83" s="92"/>
      <c r="Y83" s="92"/>
      <c r="Z83" s="92"/>
      <c r="AA83" s="92"/>
      <c r="AB83" s="92"/>
      <c r="AC83" s="92"/>
      <c r="AD83" s="92"/>
      <c r="AE83" s="92"/>
      <c r="AF83" s="92"/>
    </row>
    <row r="84" spans="1:32" ht="12.75" customHeight="1" x14ac:dyDescent="0.25">
      <c r="A84" s="68" t="s">
        <v>81</v>
      </c>
      <c r="B84" s="67">
        <v>2.8284425531071493</v>
      </c>
      <c r="C84" s="67">
        <v>2.8565678260830518</v>
      </c>
      <c r="D84" s="67">
        <v>2.7925738474074935</v>
      </c>
      <c r="E84" s="67">
        <v>2.663168075101749</v>
      </c>
      <c r="F84" s="67">
        <v>2.6013772310560208</v>
      </c>
      <c r="G84" s="67">
        <v>2.5638105983740465</v>
      </c>
      <c r="H84" s="67">
        <v>2.5166106385488347</v>
      </c>
      <c r="I84" s="67">
        <v>2.4857626559781498</v>
      </c>
      <c r="J84" s="67">
        <v>2.4621059121398381</v>
      </c>
      <c r="K84" s="67">
        <v>2.4458008193086913</v>
      </c>
      <c r="L84" s="67">
        <v>2.4265649047445388</v>
      </c>
      <c r="M84" s="14">
        <v>-0.12754388410278761</v>
      </c>
      <c r="N84" s="15">
        <v>-0.70671779623333597</v>
      </c>
      <c r="O84" s="15">
        <v>-0.33073184852772108</v>
      </c>
      <c r="P84" s="15">
        <v>-0.21872011759247467</v>
      </c>
      <c r="Q84" s="15">
        <v>-0.14529841723467385</v>
      </c>
      <c r="S84" s="92"/>
      <c r="T84" s="92"/>
      <c r="U84" s="92"/>
      <c r="V84" s="92"/>
      <c r="W84" s="92"/>
      <c r="X84" s="92"/>
      <c r="Y84" s="92"/>
      <c r="Z84" s="92"/>
      <c r="AA84" s="92"/>
      <c r="AB84" s="92"/>
      <c r="AC84" s="92"/>
      <c r="AD84" s="92"/>
      <c r="AE84" s="92"/>
      <c r="AF84" s="92"/>
    </row>
    <row r="85" spans="1:32" ht="12.75" customHeight="1" x14ac:dyDescent="0.25">
      <c r="A85" s="16" t="s">
        <v>151</v>
      </c>
      <c r="B85" s="55">
        <v>2.9144551369787228</v>
      </c>
      <c r="C85" s="55">
        <v>2.9271508435392319</v>
      </c>
      <c r="D85" s="55">
        <v>2.8359843622181349</v>
      </c>
      <c r="E85" s="55">
        <v>2.7001059556354456</v>
      </c>
      <c r="F85" s="55">
        <v>2.6423791514164732</v>
      </c>
      <c r="G85" s="55">
        <v>2.6017042571520821</v>
      </c>
      <c r="H85" s="55">
        <v>2.5517557925934833</v>
      </c>
      <c r="I85" s="55">
        <v>2.5157417032202378</v>
      </c>
      <c r="J85" s="55">
        <v>2.4842046789722998</v>
      </c>
      <c r="K85" s="55">
        <v>2.4620334052912156</v>
      </c>
      <c r="L85" s="55">
        <v>2.436077258005517</v>
      </c>
      <c r="M85" s="18">
        <v>-0.27256577029514117</v>
      </c>
      <c r="N85" s="19">
        <v>-0.70459986876458824</v>
      </c>
      <c r="O85" s="19">
        <v>-0.34837213824620017</v>
      </c>
      <c r="P85" s="19">
        <v>-0.26793150838233526</v>
      </c>
      <c r="Q85" s="19">
        <v>-0.1954437112102525</v>
      </c>
      <c r="S85" s="92"/>
      <c r="T85" s="92"/>
      <c r="U85" s="92"/>
      <c r="V85" s="92"/>
      <c r="W85" s="92"/>
      <c r="X85" s="92"/>
      <c r="Y85" s="92"/>
      <c r="Z85" s="92"/>
      <c r="AA85" s="92"/>
      <c r="AB85" s="92"/>
      <c r="AC85" s="92"/>
      <c r="AD85" s="92"/>
      <c r="AE85" s="92"/>
      <c r="AF85" s="92"/>
    </row>
    <row r="86" spans="1:32" ht="12.75" customHeight="1" x14ac:dyDescent="0.25">
      <c r="A86" s="16" t="s">
        <v>145</v>
      </c>
      <c r="B86" s="55">
        <v>0.25472993926254006</v>
      </c>
      <c r="C86" s="55">
        <v>5.1552487705003015E-2</v>
      </c>
      <c r="D86" s="55">
        <v>1.4916631745047178E-2</v>
      </c>
      <c r="E86" s="55">
        <v>8.253647206614657E-3</v>
      </c>
      <c r="F86" s="55">
        <v>6.154433524863028E-3</v>
      </c>
      <c r="G86" s="55">
        <v>3.6988614910721191E-3</v>
      </c>
      <c r="H86" s="55">
        <v>2.2223727001869707E-3</v>
      </c>
      <c r="I86" s="55">
        <v>1.2057758229488962E-3</v>
      </c>
      <c r="J86" s="55">
        <v>5.3358245917755568E-4</v>
      </c>
      <c r="K86" s="55">
        <v>1.8676108445985425E-4</v>
      </c>
      <c r="L86" s="55">
        <v>5.4499664895600282E-5</v>
      </c>
      <c r="M86" s="18">
        <v>-24.706224006742726</v>
      </c>
      <c r="N86" s="19">
        <v>-8.4724722703894084</v>
      </c>
      <c r="O86" s="19">
        <v>-9.6843772524703553</v>
      </c>
      <c r="P86" s="19">
        <v>-13.296133479776095</v>
      </c>
      <c r="Q86" s="19">
        <v>-20.398870763561415</v>
      </c>
      <c r="S86" s="92"/>
      <c r="T86" s="92"/>
      <c r="U86" s="92"/>
      <c r="V86" s="92"/>
      <c r="W86" s="92"/>
      <c r="X86" s="92"/>
      <c r="Y86" s="92"/>
      <c r="Z86" s="92"/>
      <c r="AA86" s="92"/>
      <c r="AB86" s="92"/>
      <c r="AC86" s="92"/>
      <c r="AD86" s="92"/>
      <c r="AE86" s="92"/>
      <c r="AF86" s="92"/>
    </row>
    <row r="87" spans="1:32" ht="12.75" customHeight="1" x14ac:dyDescent="0.25">
      <c r="A87" s="16" t="s">
        <v>146</v>
      </c>
      <c r="B87" s="55">
        <v>3.0060707557065434</v>
      </c>
      <c r="C87" s="55">
        <v>3.0060707557044166</v>
      </c>
      <c r="D87" s="55">
        <v>3.0060707557044171</v>
      </c>
      <c r="E87" s="55">
        <v>3.0060707557044171</v>
      </c>
      <c r="F87" s="55">
        <v>3.0060707557044162</v>
      </c>
      <c r="G87" s="55">
        <v>3.0060707557044171</v>
      </c>
      <c r="H87" s="55">
        <v>3.0060707557044171</v>
      </c>
      <c r="I87" s="55">
        <v>2.9989631497778357</v>
      </c>
      <c r="J87" s="55">
        <v>2.9897962491338248</v>
      </c>
      <c r="K87" s="55">
        <v>2.960200946407594</v>
      </c>
      <c r="L87" s="55">
        <v>2.9350127426098309</v>
      </c>
      <c r="M87" s="18">
        <v>-7.0721206668622472E-12</v>
      </c>
      <c r="N87" s="19">
        <v>0</v>
      </c>
      <c r="O87" s="19">
        <v>0</v>
      </c>
      <c r="P87" s="19">
        <v>-5.4271150220563946E-2</v>
      </c>
      <c r="Q87" s="19">
        <v>-0.18476356262120408</v>
      </c>
      <c r="S87" s="92"/>
      <c r="T87" s="92"/>
      <c r="U87" s="92"/>
      <c r="V87" s="92"/>
      <c r="W87" s="92"/>
      <c r="X87" s="92"/>
      <c r="Y87" s="92"/>
      <c r="Z87" s="92"/>
      <c r="AA87" s="92"/>
      <c r="AB87" s="92"/>
      <c r="AC87" s="92"/>
      <c r="AD87" s="92"/>
      <c r="AE87" s="92"/>
      <c r="AF87" s="92"/>
    </row>
    <row r="88" spans="1:32" ht="12.75" customHeight="1" x14ac:dyDescent="0.25">
      <c r="A88" s="66" t="s">
        <v>147</v>
      </c>
      <c r="B88" s="208">
        <v>2.9536276827779724</v>
      </c>
      <c r="C88" s="208">
        <v>3.1667746671917341</v>
      </c>
      <c r="D88" s="208">
        <v>3.2031071202454249</v>
      </c>
      <c r="E88" s="208">
        <v>3.0670601144641929</v>
      </c>
      <c r="F88" s="208">
        <v>2.7668967334353853</v>
      </c>
      <c r="G88" s="208">
        <v>2.7352708050418291</v>
      </c>
      <c r="H88" s="208">
        <v>2.7075277870699899</v>
      </c>
      <c r="I88" s="208">
        <v>2.6946505728542784</v>
      </c>
      <c r="J88" s="208">
        <v>2.6803313622146585</v>
      </c>
      <c r="K88" s="208">
        <v>2.6735185806669262</v>
      </c>
      <c r="L88" s="208">
        <v>2.6642092942430229</v>
      </c>
      <c r="M88" s="194">
        <v>0.8141682286104901</v>
      </c>
      <c r="N88" s="194">
        <v>-1.4532857062631299</v>
      </c>
      <c r="O88" s="194">
        <v>-0.21666909791443478</v>
      </c>
      <c r="P88" s="19">
        <v>-0.1009043906714524</v>
      </c>
      <c r="Q88" s="19">
        <v>-6.0312964413622439E-2</v>
      </c>
    </row>
    <row r="89" spans="1:32" ht="2.1" customHeight="1" x14ac:dyDescent="0.25">
      <c r="A89" s="11"/>
      <c r="B89" s="20"/>
      <c r="C89" s="20"/>
      <c r="D89" s="20"/>
      <c r="E89" s="20"/>
      <c r="F89" s="20"/>
      <c r="G89" s="20"/>
      <c r="H89" s="20"/>
      <c r="I89" s="20"/>
      <c r="J89" s="20"/>
      <c r="K89" s="20"/>
      <c r="L89" s="20"/>
      <c r="M89" s="21"/>
      <c r="N89" s="21"/>
      <c r="O89" s="21"/>
      <c r="P89" s="21"/>
      <c r="Q89" s="21"/>
    </row>
    <row r="90" spans="1:32" ht="15.75" customHeight="1" x14ac:dyDescent="0.25">
      <c r="A90" s="4" t="s">
        <v>547</v>
      </c>
      <c r="B90" s="17">
        <v>0</v>
      </c>
      <c r="C90" s="17">
        <v>1.1084466677857563E-12</v>
      </c>
      <c r="D90" s="17">
        <v>0</v>
      </c>
      <c r="E90" s="17">
        <v>1.8189894035458565E-12</v>
      </c>
      <c r="F90" s="17">
        <v>0</v>
      </c>
      <c r="G90" s="17">
        <v>0</v>
      </c>
      <c r="H90" s="17">
        <v>0</v>
      </c>
      <c r="I90" s="17">
        <v>1.8189894035458565E-12</v>
      </c>
      <c r="J90" s="17">
        <v>0</v>
      </c>
      <c r="K90" s="17">
        <v>2.7284841053187847E-12</v>
      </c>
      <c r="L90" s="17">
        <v>0</v>
      </c>
      <c r="M90" s="194">
        <v>0</v>
      </c>
      <c r="N90" s="194">
        <v>0</v>
      </c>
      <c r="O90" s="194">
        <v>0</v>
      </c>
      <c r="P90" s="19">
        <v>0</v>
      </c>
      <c r="Q90" s="19">
        <v>0</v>
      </c>
    </row>
    <row r="91" spans="1:32" ht="12.75" customHeight="1" x14ac:dyDescent="0.25">
      <c r="A91" s="40" t="s">
        <v>5</v>
      </c>
      <c r="B91" s="17">
        <v>0</v>
      </c>
      <c r="C91" s="17">
        <v>1.1084466677857563E-12</v>
      </c>
      <c r="D91" s="17">
        <v>0</v>
      </c>
      <c r="E91" s="17">
        <v>2.7284841053187847E-12</v>
      </c>
      <c r="F91" s="17">
        <v>0</v>
      </c>
      <c r="G91" s="17">
        <v>0</v>
      </c>
      <c r="H91" s="17">
        <v>0</v>
      </c>
      <c r="I91" s="17">
        <v>0</v>
      </c>
      <c r="J91" s="17">
        <v>0</v>
      </c>
      <c r="K91" s="17">
        <v>0</v>
      </c>
      <c r="L91" s="17">
        <v>1.8189894035458565E-12</v>
      </c>
      <c r="M91" s="194">
        <v>0</v>
      </c>
      <c r="N91" s="194">
        <v>0</v>
      </c>
      <c r="O91" s="194">
        <v>0</v>
      </c>
      <c r="P91" s="19">
        <v>0</v>
      </c>
      <c r="Q91" s="19">
        <v>0</v>
      </c>
    </row>
    <row r="92" spans="1:32" ht="12.75" customHeight="1" x14ac:dyDescent="0.25">
      <c r="A92" s="40" t="s">
        <v>22</v>
      </c>
      <c r="B92" s="17">
        <v>0</v>
      </c>
      <c r="C92" s="17">
        <v>0</v>
      </c>
      <c r="D92" s="17">
        <v>0</v>
      </c>
      <c r="E92" s="17">
        <v>0</v>
      </c>
      <c r="F92" s="17">
        <v>0</v>
      </c>
      <c r="G92" s="17">
        <v>0</v>
      </c>
      <c r="H92" s="17">
        <v>0</v>
      </c>
      <c r="I92" s="17">
        <v>0</v>
      </c>
      <c r="J92" s="17">
        <v>3.5527136788005009E-15</v>
      </c>
      <c r="K92" s="17">
        <v>0</v>
      </c>
      <c r="L92" s="17">
        <v>0</v>
      </c>
      <c r="M92" s="194">
        <v>0</v>
      </c>
      <c r="N92" s="194">
        <v>0</v>
      </c>
      <c r="O92" s="194">
        <v>0</v>
      </c>
      <c r="P92" s="19">
        <v>0</v>
      </c>
      <c r="Q92" s="19">
        <v>-100</v>
      </c>
    </row>
    <row r="93" spans="1:32" ht="12.75" customHeight="1" x14ac:dyDescent="0.25">
      <c r="A93" s="40" t="s">
        <v>12</v>
      </c>
      <c r="B93" s="17">
        <v>0</v>
      </c>
      <c r="C93" s="17">
        <v>0</v>
      </c>
      <c r="D93" s="17">
        <v>0</v>
      </c>
      <c r="E93" s="17">
        <v>0</v>
      </c>
      <c r="F93" s="17">
        <v>0</v>
      </c>
      <c r="G93" s="17">
        <v>0</v>
      </c>
      <c r="H93" s="17">
        <v>5.6843418860808015E-14</v>
      </c>
      <c r="I93" s="17">
        <v>0</v>
      </c>
      <c r="J93" s="17">
        <v>0</v>
      </c>
      <c r="K93" s="17">
        <v>0</v>
      </c>
      <c r="L93" s="17">
        <v>0</v>
      </c>
      <c r="M93" s="194">
        <v>0</v>
      </c>
      <c r="N93" s="194">
        <v>0</v>
      </c>
      <c r="O93" s="194">
        <v>0</v>
      </c>
      <c r="P93" s="19">
        <v>-100</v>
      </c>
      <c r="Q93" s="19">
        <v>0</v>
      </c>
    </row>
    <row r="94" spans="1:32" ht="12.75" customHeight="1" thickBot="1" x14ac:dyDescent="0.3">
      <c r="A94" s="68" t="s">
        <v>548</v>
      </c>
      <c r="B94" s="13">
        <v>0</v>
      </c>
      <c r="C94" s="13">
        <v>3.4341659374563935E-12</v>
      </c>
      <c r="D94" s="13">
        <v>0</v>
      </c>
      <c r="E94" s="13">
        <v>0</v>
      </c>
      <c r="F94" s="13">
        <v>0</v>
      </c>
      <c r="G94" s="13">
        <v>0</v>
      </c>
      <c r="H94" s="13">
        <v>0</v>
      </c>
      <c r="I94" s="13">
        <v>0</v>
      </c>
      <c r="J94" s="13">
        <v>0</v>
      </c>
      <c r="K94" s="13">
        <v>0</v>
      </c>
      <c r="L94" s="13">
        <v>0</v>
      </c>
      <c r="M94" s="14">
        <v>0</v>
      </c>
      <c r="N94" s="15">
        <v>0</v>
      </c>
      <c r="O94" s="15">
        <v>0</v>
      </c>
      <c r="P94" s="15">
        <v>0</v>
      </c>
      <c r="Q94" s="15">
        <v>0</v>
      </c>
    </row>
    <row r="95" spans="1:32" s="37" customFormat="1" x14ac:dyDescent="0.2">
      <c r="A95" s="291" t="s">
        <v>551</v>
      </c>
      <c r="B95" s="291"/>
      <c r="C95" s="291"/>
      <c r="D95" s="291"/>
      <c r="E95" s="291"/>
      <c r="F95" s="291"/>
      <c r="G95" s="291"/>
      <c r="H95" s="291"/>
      <c r="I95" s="291"/>
      <c r="J95" s="291"/>
      <c r="K95" s="291"/>
      <c r="L95" s="291"/>
      <c r="M95" s="239"/>
      <c r="N95" s="239"/>
      <c r="O95" s="239"/>
      <c r="P95" s="239"/>
      <c r="Q95" s="239"/>
      <c r="R95"/>
      <c r="S95"/>
      <c r="T95"/>
      <c r="U95"/>
    </row>
    <row r="96" spans="1:32" s="37" customFormat="1" x14ac:dyDescent="0.2">
      <c r="A96" s="292" t="s">
        <v>552</v>
      </c>
      <c r="B96" s="292"/>
      <c r="C96" s="292"/>
      <c r="D96" s="292"/>
      <c r="E96" s="292"/>
      <c r="F96" s="292"/>
      <c r="G96" s="292"/>
      <c r="H96" s="292"/>
      <c r="I96" s="292"/>
      <c r="J96" s="292"/>
      <c r="K96" s="292"/>
      <c r="L96" s="292"/>
      <c r="M96" s="254"/>
      <c r="N96" s="254"/>
      <c r="O96" s="254"/>
      <c r="P96" s="254"/>
      <c r="Q96" s="254"/>
      <c r="R96"/>
      <c r="S96"/>
      <c r="T96"/>
      <c r="U96"/>
    </row>
    <row r="97" spans="1:21" s="37" customFormat="1" ht="22.5" x14ac:dyDescent="0.2">
      <c r="A97" s="253" t="s">
        <v>553</v>
      </c>
      <c r="B97" s="254"/>
      <c r="C97" s="254"/>
      <c r="D97" s="254"/>
      <c r="E97" s="254"/>
      <c r="F97" s="254"/>
      <c r="G97" s="254"/>
      <c r="H97" s="254"/>
      <c r="I97" s="254"/>
      <c r="J97" s="254"/>
      <c r="K97" s="254"/>
      <c r="L97" s="254"/>
      <c r="M97" s="254"/>
      <c r="N97" s="254"/>
      <c r="O97" s="254"/>
      <c r="P97" s="254"/>
      <c r="Q97" s="254"/>
      <c r="R97"/>
      <c r="S97"/>
      <c r="T97"/>
      <c r="U97"/>
    </row>
    <row r="98" spans="1:21" s="37" customFormat="1" ht="22.5" x14ac:dyDescent="0.2">
      <c r="A98" s="253" t="s">
        <v>549</v>
      </c>
      <c r="B98" s="254"/>
      <c r="C98" s="254"/>
      <c r="D98" s="254"/>
      <c r="E98" s="254"/>
      <c r="F98" s="254"/>
      <c r="G98" s="254"/>
      <c r="H98" s="254"/>
      <c r="I98" s="254"/>
      <c r="J98" s="254"/>
      <c r="K98" s="254"/>
      <c r="L98" s="254"/>
      <c r="M98" s="254"/>
      <c r="N98" s="254"/>
      <c r="O98" s="254"/>
      <c r="P98" s="254"/>
      <c r="Q98" s="254"/>
      <c r="R98"/>
      <c r="S98"/>
      <c r="T98"/>
      <c r="U98"/>
    </row>
    <row r="99" spans="1:21" s="37" customFormat="1" ht="23.25" thickBot="1" x14ac:dyDescent="0.25">
      <c r="A99" s="251" t="s">
        <v>550</v>
      </c>
      <c r="B99" s="252"/>
      <c r="C99" s="252"/>
      <c r="D99" s="252"/>
      <c r="E99" s="252"/>
      <c r="F99" s="252"/>
      <c r="G99" s="252"/>
      <c r="H99" s="252"/>
      <c r="I99" s="252"/>
      <c r="J99" s="252"/>
      <c r="K99" s="252"/>
      <c r="L99" s="252"/>
      <c r="M99" s="252"/>
      <c r="N99" s="252"/>
      <c r="O99" s="252"/>
      <c r="P99" s="252"/>
      <c r="Q99" s="252"/>
      <c r="R99"/>
      <c r="S99"/>
      <c r="T99"/>
      <c r="U99"/>
    </row>
    <row r="100" spans="1:21" x14ac:dyDescent="0.25">
      <c r="A100" s="185" t="s">
        <v>28</v>
      </c>
      <c r="B100" s="185"/>
      <c r="C100" s="185"/>
      <c r="D100" s="185"/>
      <c r="E100" s="185"/>
      <c r="F100" s="185"/>
      <c r="G100" s="185"/>
      <c r="H100" s="185"/>
      <c r="I100" s="185"/>
      <c r="J100" s="185"/>
      <c r="K100" s="185"/>
      <c r="L100" s="185"/>
      <c r="M100" s="185"/>
      <c r="N100" s="185"/>
      <c r="O100" s="185"/>
      <c r="P100" s="185"/>
      <c r="Q100" s="185"/>
      <c r="R100" s="185"/>
      <c r="S100" s="185"/>
      <c r="T100" s="185"/>
    </row>
    <row r="101" spans="1:21" x14ac:dyDescent="0.25">
      <c r="A101" s="232"/>
    </row>
    <row r="106" spans="1:21" x14ac:dyDescent="0.25">
      <c r="A106" s="192"/>
      <c r="B106" s="192"/>
      <c r="C106" s="192"/>
      <c r="D106" s="192"/>
      <c r="E106" s="192"/>
      <c r="F106" s="192"/>
      <c r="G106" s="192"/>
      <c r="H106" s="192"/>
      <c r="I106" s="192"/>
      <c r="J106" s="192"/>
      <c r="K106" s="192"/>
      <c r="L106" s="192"/>
      <c r="M106" s="192"/>
      <c r="N106" s="192"/>
      <c r="P106" s="192"/>
      <c r="Q106" s="192"/>
      <c r="R106" s="192"/>
    </row>
    <row r="118" spans="1:18" x14ac:dyDescent="0.25">
      <c r="A118" s="192"/>
      <c r="B118" s="192"/>
      <c r="C118" s="192"/>
      <c r="D118" s="192"/>
      <c r="E118" s="192"/>
      <c r="F118" s="192"/>
      <c r="G118" s="192"/>
      <c r="H118" s="192"/>
      <c r="I118" s="192"/>
      <c r="J118" s="192"/>
      <c r="K118" s="192"/>
      <c r="L118" s="192"/>
      <c r="M118" s="192"/>
      <c r="N118" s="192"/>
      <c r="P118" s="192"/>
      <c r="Q118" s="192"/>
      <c r="R118" s="192"/>
    </row>
    <row r="129" spans="1:18" x14ac:dyDescent="0.25">
      <c r="A129" s="192"/>
      <c r="B129" s="192"/>
      <c r="C129" s="192"/>
      <c r="D129" s="192"/>
      <c r="E129" s="192"/>
      <c r="F129" s="192"/>
      <c r="G129" s="192"/>
      <c r="H129" s="192"/>
      <c r="I129" s="192"/>
      <c r="J129" s="192"/>
      <c r="K129" s="192"/>
      <c r="L129" s="192"/>
      <c r="M129" s="192"/>
      <c r="N129" s="192"/>
      <c r="P129" s="192"/>
      <c r="Q129" s="192"/>
      <c r="R129" s="192"/>
    </row>
    <row r="137" spans="1:18" x14ac:dyDescent="0.25">
      <c r="A137" s="192"/>
      <c r="B137" s="192"/>
      <c r="C137" s="192"/>
      <c r="D137" s="192"/>
      <c r="E137" s="192"/>
      <c r="F137" s="192"/>
      <c r="G137" s="192"/>
      <c r="H137" s="192"/>
      <c r="I137" s="192"/>
      <c r="J137" s="192"/>
      <c r="K137" s="192"/>
      <c r="L137" s="192"/>
      <c r="M137" s="192"/>
      <c r="N137" s="192"/>
      <c r="P137" s="192"/>
      <c r="Q137" s="192"/>
      <c r="R137" s="192"/>
    </row>
    <row r="144" spans="1:18" x14ac:dyDescent="0.25">
      <c r="A144" s="192"/>
      <c r="B144" s="192"/>
      <c r="C144" s="192"/>
      <c r="D144" s="192"/>
      <c r="E144" s="192"/>
      <c r="F144" s="192"/>
      <c r="G144" s="192"/>
      <c r="H144" s="192"/>
      <c r="I144" s="192"/>
      <c r="J144" s="192"/>
      <c r="K144" s="192"/>
      <c r="L144" s="192"/>
      <c r="M144" s="192"/>
      <c r="N144" s="192"/>
      <c r="P144" s="192"/>
      <c r="Q144" s="192"/>
      <c r="R144" s="192"/>
    </row>
    <row r="152" spans="1:18" x14ac:dyDescent="0.25">
      <c r="A152" s="192"/>
      <c r="B152" s="192"/>
      <c r="C152" s="192"/>
      <c r="D152" s="192"/>
      <c r="E152" s="192"/>
      <c r="F152" s="192"/>
      <c r="G152" s="192"/>
      <c r="H152" s="192"/>
      <c r="I152" s="192"/>
      <c r="J152" s="192"/>
      <c r="K152" s="192"/>
      <c r="L152" s="192"/>
      <c r="M152" s="192"/>
      <c r="N152" s="192"/>
      <c r="P152" s="192"/>
      <c r="Q152" s="192"/>
      <c r="R152" s="192"/>
    </row>
    <row r="159" spans="1:18" x14ac:dyDescent="0.25">
      <c r="A159" s="192"/>
      <c r="B159" s="192"/>
      <c r="C159" s="192"/>
      <c r="D159" s="192"/>
      <c r="E159" s="192"/>
      <c r="F159" s="192"/>
      <c r="G159" s="192"/>
      <c r="H159" s="192"/>
      <c r="I159" s="192"/>
      <c r="J159" s="192"/>
      <c r="K159" s="192"/>
      <c r="L159" s="192"/>
      <c r="M159" s="192"/>
      <c r="N159" s="192"/>
      <c r="P159" s="192"/>
      <c r="Q159" s="192"/>
      <c r="R159" s="192"/>
    </row>
    <row r="167" spans="1:18" x14ac:dyDescent="0.25">
      <c r="A167" s="192"/>
      <c r="B167" s="192"/>
      <c r="C167" s="192"/>
      <c r="D167" s="192"/>
      <c r="E167" s="192"/>
      <c r="F167" s="192"/>
      <c r="G167" s="192"/>
      <c r="H167" s="192"/>
      <c r="I167" s="192"/>
      <c r="J167" s="192"/>
      <c r="K167" s="192"/>
      <c r="L167" s="192"/>
      <c r="M167" s="192"/>
      <c r="N167" s="192"/>
      <c r="P167" s="192"/>
      <c r="Q167" s="192"/>
      <c r="R167" s="192"/>
    </row>
    <row r="175" spans="1:18" x14ac:dyDescent="0.25">
      <c r="A175" s="192"/>
      <c r="B175" s="192"/>
      <c r="C175" s="192"/>
      <c r="D175" s="192"/>
      <c r="E175" s="192"/>
      <c r="F175" s="192"/>
      <c r="G175" s="192"/>
      <c r="H175" s="192"/>
      <c r="I175" s="192"/>
      <c r="J175" s="192"/>
      <c r="K175" s="192"/>
      <c r="L175" s="192"/>
      <c r="M175" s="192"/>
      <c r="N175" s="192"/>
      <c r="P175" s="192"/>
      <c r="Q175" s="192"/>
      <c r="R175" s="192"/>
    </row>
    <row r="190" spans="1:14" x14ac:dyDescent="0.25">
      <c r="A190" s="192"/>
      <c r="B190" s="192"/>
      <c r="C190" s="192"/>
      <c r="D190" s="192"/>
      <c r="E190" s="192"/>
      <c r="F190" s="192"/>
      <c r="G190" s="192"/>
      <c r="H190" s="192"/>
      <c r="I190" s="192"/>
      <c r="J190" s="192"/>
      <c r="K190" s="192"/>
      <c r="L190" s="192"/>
      <c r="M190" s="192"/>
      <c r="N190" s="192"/>
    </row>
    <row r="197" spans="1:14" x14ac:dyDescent="0.25">
      <c r="A197" s="192"/>
      <c r="B197" s="192"/>
      <c r="C197" s="192"/>
      <c r="D197" s="192"/>
      <c r="E197" s="192"/>
      <c r="F197" s="192"/>
      <c r="G197" s="192"/>
      <c r="H197" s="192"/>
      <c r="I197" s="192"/>
      <c r="J197" s="192"/>
      <c r="K197" s="192"/>
      <c r="L197" s="192"/>
      <c r="M197" s="192"/>
      <c r="N197" s="192"/>
    </row>
    <row r="210" spans="1:18" x14ac:dyDescent="0.25">
      <c r="A210" s="192"/>
      <c r="B210" s="192"/>
      <c r="C210" s="192"/>
      <c r="D210" s="192"/>
      <c r="E210" s="192"/>
      <c r="F210" s="192"/>
      <c r="G210" s="192"/>
      <c r="H210" s="192"/>
      <c r="I210" s="192"/>
      <c r="J210" s="192"/>
      <c r="K210" s="192"/>
      <c r="L210" s="192"/>
      <c r="M210" s="192"/>
      <c r="N210" s="192"/>
      <c r="P210" s="192"/>
      <c r="Q210" s="192"/>
      <c r="R210" s="192"/>
    </row>
    <row r="218" spans="1:18" x14ac:dyDescent="0.25">
      <c r="P218" s="192"/>
      <c r="Q218" s="192"/>
      <c r="R218" s="192"/>
    </row>
    <row r="228" spans="1:18" x14ac:dyDescent="0.25">
      <c r="A228" s="192"/>
      <c r="B228" s="192"/>
      <c r="C228" s="192"/>
      <c r="D228" s="192"/>
      <c r="E228" s="192"/>
      <c r="F228" s="192"/>
      <c r="G228" s="192"/>
      <c r="H228" s="192"/>
      <c r="I228" s="192"/>
      <c r="J228" s="192"/>
      <c r="K228" s="192"/>
      <c r="L228" s="192"/>
      <c r="M228" s="192"/>
      <c r="N228" s="192"/>
      <c r="P228" s="192"/>
      <c r="Q228" s="192"/>
      <c r="R228" s="192"/>
    </row>
    <row r="234" spans="1:18" x14ac:dyDescent="0.25">
      <c r="A234" s="192"/>
      <c r="B234" s="192"/>
      <c r="C234" s="192"/>
      <c r="D234" s="192"/>
      <c r="E234" s="192"/>
      <c r="F234" s="192"/>
      <c r="G234" s="192"/>
      <c r="H234" s="192"/>
      <c r="I234" s="192"/>
      <c r="J234" s="192"/>
      <c r="K234" s="192"/>
      <c r="L234" s="192"/>
      <c r="M234" s="192"/>
      <c r="N234" s="192"/>
      <c r="P234" s="192"/>
      <c r="Q234" s="192"/>
      <c r="R234" s="192"/>
    </row>
  </sheetData>
  <mergeCells count="4">
    <mergeCell ref="A1:F1"/>
    <mergeCell ref="A95:L95"/>
    <mergeCell ref="A96:L96"/>
    <mergeCell ref="M4:Q4"/>
  </mergeCells>
  <phoneticPr fontId="0" type="noConversion"/>
  <printOptions gridLinesSet="0"/>
  <pageMargins left="0.33" right="0.17" top="0.22" bottom="0.24" header="0.19" footer="0.11811023622047245"/>
  <pageSetup paperSize="9" scale="85" orientation="portrait" horizontalDpi="4294967292"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F177"/>
  <sheetViews>
    <sheetView showGridLines="0" workbookViewId="0"/>
  </sheetViews>
  <sheetFormatPr baseColWidth="10" defaultColWidth="12" defaultRowHeight="13.5" x14ac:dyDescent="0.25"/>
  <cols>
    <col min="1" max="1" width="69.83203125" style="3" bestFit="1" customWidth="1"/>
    <col min="2" max="11" width="8.33203125" style="3" customWidth="1"/>
    <col min="12" max="17" width="6.33203125" style="3" customWidth="1"/>
    <col min="18" max="20" width="12" style="3" customWidth="1" collapsed="1"/>
    <col min="21" max="16384" width="12" style="3"/>
  </cols>
  <sheetData>
    <row r="1" spans="1:32" ht="26.25" customHeight="1" x14ac:dyDescent="0.25">
      <c r="A1" s="226" t="s">
        <v>594</v>
      </c>
      <c r="B1" s="226"/>
      <c r="C1" s="226"/>
      <c r="D1" s="197"/>
      <c r="E1" s="197"/>
      <c r="F1" s="197"/>
      <c r="G1" s="197"/>
      <c r="H1" s="197"/>
      <c r="I1" s="197"/>
      <c r="J1" s="197"/>
      <c r="K1" s="197"/>
      <c r="L1" s="1"/>
      <c r="M1" s="197"/>
      <c r="N1" s="197"/>
      <c r="O1" s="197"/>
      <c r="P1" s="1"/>
      <c r="Q1" s="2" t="s">
        <v>95</v>
      </c>
      <c r="S1" s="92"/>
      <c r="T1" s="92"/>
      <c r="U1" s="92"/>
      <c r="V1" s="92"/>
      <c r="W1" s="92"/>
      <c r="X1" s="92"/>
      <c r="Y1" s="92"/>
      <c r="Z1" s="92"/>
      <c r="AA1" s="92"/>
      <c r="AB1" s="92"/>
      <c r="AC1" s="92"/>
      <c r="AD1" s="92"/>
      <c r="AE1" s="92"/>
      <c r="AF1" s="92"/>
    </row>
    <row r="2" spans="1:32" ht="12.75" customHeight="1" x14ac:dyDescent="0.25">
      <c r="A2" s="4"/>
      <c r="B2" s="5">
        <v>2005</v>
      </c>
      <c r="C2" s="5">
        <v>2010</v>
      </c>
      <c r="D2" s="5">
        <v>2015</v>
      </c>
      <c r="E2" s="5">
        <v>2020</v>
      </c>
      <c r="F2" s="5">
        <v>2025</v>
      </c>
      <c r="G2" s="5">
        <v>2030</v>
      </c>
      <c r="H2" s="5">
        <v>2035</v>
      </c>
      <c r="I2" s="5">
        <v>2040</v>
      </c>
      <c r="J2" s="5">
        <v>2045</v>
      </c>
      <c r="K2" s="5">
        <v>2050</v>
      </c>
      <c r="L2" s="6" t="s">
        <v>475</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9"/>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227" t="s">
        <v>607</v>
      </c>
      <c r="M4" s="227"/>
      <c r="N4" s="228"/>
      <c r="O4" s="228"/>
      <c r="P4" s="228"/>
      <c r="Q4" s="228"/>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9"/>
      <c r="M5" s="9"/>
      <c r="N5" s="9"/>
      <c r="O5" s="9"/>
      <c r="P5" s="9"/>
      <c r="Q5" s="9"/>
      <c r="S5" s="92"/>
      <c r="T5" s="92"/>
      <c r="U5" s="92"/>
      <c r="V5" s="92"/>
      <c r="W5" s="92"/>
      <c r="X5" s="92"/>
      <c r="Y5" s="92"/>
      <c r="Z5" s="92"/>
      <c r="AA5" s="92"/>
      <c r="AB5" s="92"/>
      <c r="AC5" s="92"/>
      <c r="AD5" s="92"/>
      <c r="AE5" s="92"/>
      <c r="AF5" s="92"/>
    </row>
    <row r="6" spans="1:32" ht="12.75" customHeight="1" x14ac:dyDescent="0.25">
      <c r="A6" s="4" t="s">
        <v>554</v>
      </c>
      <c r="B6" s="17"/>
      <c r="C6" s="17"/>
      <c r="D6" s="17"/>
      <c r="E6" s="17"/>
      <c r="F6" s="17"/>
      <c r="G6" s="17"/>
      <c r="H6" s="17"/>
      <c r="I6" s="17"/>
      <c r="J6" s="17"/>
      <c r="K6" s="17"/>
      <c r="L6" s="18"/>
      <c r="M6" s="18"/>
      <c r="N6" s="19"/>
      <c r="O6" s="19"/>
      <c r="P6" s="19"/>
      <c r="Q6" s="19"/>
      <c r="S6" s="92"/>
      <c r="T6" s="92"/>
      <c r="U6" s="92"/>
      <c r="V6" s="92"/>
      <c r="W6" s="92"/>
      <c r="X6" s="92"/>
      <c r="Y6" s="92"/>
      <c r="Z6" s="92"/>
      <c r="AA6" s="92"/>
      <c r="AB6" s="92"/>
      <c r="AC6" s="92"/>
      <c r="AD6" s="92"/>
      <c r="AE6" s="92"/>
      <c r="AF6" s="92"/>
    </row>
    <row r="7" spans="1:32" ht="12.75" customHeight="1" x14ac:dyDescent="0.25">
      <c r="A7" s="74" t="s">
        <v>555</v>
      </c>
      <c r="B7" s="53">
        <v>10.949999999999958</v>
      </c>
      <c r="C7" s="53">
        <v>13.434999999999999</v>
      </c>
      <c r="D7" s="53">
        <v>14.808988017495626</v>
      </c>
      <c r="E7" s="53">
        <v>16.402205230372218</v>
      </c>
      <c r="F7" s="53">
        <v>17.734307726550771</v>
      </c>
      <c r="G7" s="53">
        <v>19.011937537154679</v>
      </c>
      <c r="H7" s="53">
        <v>20.029515342982972</v>
      </c>
      <c r="I7" s="53">
        <v>21.090558285511687</v>
      </c>
      <c r="J7" s="53">
        <v>21.950724098214167</v>
      </c>
      <c r="K7" s="53">
        <v>22.785503287813171</v>
      </c>
      <c r="L7" s="258">
        <v>0</v>
      </c>
      <c r="M7" s="258">
        <v>0</v>
      </c>
      <c r="N7" s="87">
        <v>2.0155692035990214</v>
      </c>
      <c r="O7" s="87">
        <v>1.4874671205048928</v>
      </c>
      <c r="P7" s="87">
        <v>1.0429854918850179</v>
      </c>
      <c r="Q7" s="87">
        <v>0.77598575729420638</v>
      </c>
      <c r="S7" s="92"/>
      <c r="T7" s="92"/>
      <c r="U7" s="92"/>
      <c r="V7" s="92"/>
      <c r="W7" s="92"/>
      <c r="X7" s="92"/>
      <c r="Y7" s="92"/>
      <c r="Z7" s="92"/>
      <c r="AA7" s="92"/>
      <c r="AB7" s="92"/>
      <c r="AC7" s="92"/>
      <c r="AD7" s="92"/>
      <c r="AE7" s="92"/>
      <c r="AF7" s="92"/>
    </row>
    <row r="8" spans="1:32" ht="12.75" customHeight="1" x14ac:dyDescent="0.25">
      <c r="A8" s="16" t="s">
        <v>556</v>
      </c>
      <c r="B8" s="32">
        <v>6.6060000000002441</v>
      </c>
      <c r="C8" s="32">
        <v>8.2164999999999964</v>
      </c>
      <c r="D8" s="32">
        <v>9.3297172340213272</v>
      </c>
      <c r="E8" s="32">
        <v>9.6373969975512868</v>
      </c>
      <c r="F8" s="32">
        <v>10.010911082331436</v>
      </c>
      <c r="G8" s="32">
        <v>10.8519258117035</v>
      </c>
      <c r="H8" s="32">
        <v>11.22464004175213</v>
      </c>
      <c r="I8" s="32">
        <v>11.767620033085663</v>
      </c>
      <c r="J8" s="32">
        <v>11.976071549747592</v>
      </c>
      <c r="K8" s="32">
        <v>12.603075024537258</v>
      </c>
      <c r="L8" s="18">
        <v>0</v>
      </c>
      <c r="M8" s="18">
        <v>0</v>
      </c>
      <c r="N8" s="19">
        <v>1.6078563404199775</v>
      </c>
      <c r="O8" s="19">
        <v>1.1939868603875192</v>
      </c>
      <c r="P8" s="19">
        <v>0.81338148068066385</v>
      </c>
      <c r="Q8" s="19">
        <v>0.68824901334065824</v>
      </c>
      <c r="S8" s="92"/>
      <c r="T8" s="92"/>
      <c r="U8" s="92"/>
      <c r="V8" s="92"/>
      <c r="W8" s="92"/>
      <c r="X8" s="92"/>
      <c r="Y8" s="92"/>
      <c r="Z8" s="92"/>
      <c r="AA8" s="92"/>
      <c r="AB8" s="92"/>
      <c r="AC8" s="92"/>
      <c r="AD8" s="92"/>
      <c r="AE8" s="92"/>
      <c r="AF8" s="92"/>
    </row>
    <row r="9" spans="1:32" ht="12.75" customHeight="1" x14ac:dyDescent="0.25">
      <c r="A9" s="16" t="s">
        <v>557</v>
      </c>
      <c r="B9" s="32">
        <v>2.3299999999998029</v>
      </c>
      <c r="C9" s="32">
        <v>2.9385000000000017</v>
      </c>
      <c r="D9" s="32">
        <v>3.0088892209830536</v>
      </c>
      <c r="E9" s="32">
        <v>4.0855818738352747</v>
      </c>
      <c r="F9" s="32">
        <v>4.9093563029232845</v>
      </c>
      <c r="G9" s="32">
        <v>5.2003819700877347</v>
      </c>
      <c r="H9" s="32">
        <v>5.7501088881836973</v>
      </c>
      <c r="I9" s="32">
        <v>6.174468650789195</v>
      </c>
      <c r="J9" s="32">
        <v>6.761552063997649</v>
      </c>
      <c r="K9" s="32">
        <v>6.9037787949985345</v>
      </c>
      <c r="L9" s="18">
        <v>0</v>
      </c>
      <c r="M9" s="18">
        <v>0</v>
      </c>
      <c r="N9" s="19">
        <v>3.3505571745398033</v>
      </c>
      <c r="O9" s="19">
        <v>2.4420197832928814</v>
      </c>
      <c r="P9" s="19">
        <v>1.7317310880654579</v>
      </c>
      <c r="Q9" s="19">
        <v>1.1227165108697701</v>
      </c>
      <c r="S9" s="92"/>
      <c r="T9" s="92"/>
      <c r="U9" s="92"/>
      <c r="V9" s="92"/>
      <c r="W9" s="92"/>
      <c r="X9" s="92"/>
      <c r="Y9" s="92"/>
      <c r="Z9" s="92"/>
      <c r="AA9" s="92"/>
      <c r="AB9" s="92"/>
      <c r="AC9" s="92"/>
      <c r="AD9" s="92"/>
      <c r="AE9" s="92"/>
      <c r="AF9" s="92"/>
    </row>
    <row r="10" spans="1:32" ht="12.75" customHeight="1" x14ac:dyDescent="0.25">
      <c r="A10" s="16" t="s">
        <v>558</v>
      </c>
      <c r="B10" s="32">
        <v>2.0139999999999123</v>
      </c>
      <c r="C10" s="32">
        <v>2.2800000000000007</v>
      </c>
      <c r="D10" s="32">
        <v>2.4703815624912453</v>
      </c>
      <c r="E10" s="32">
        <v>2.6792263589856566</v>
      </c>
      <c r="F10" s="32">
        <v>2.81404034129605</v>
      </c>
      <c r="G10" s="32">
        <v>2.9596297553634425</v>
      </c>
      <c r="H10" s="32">
        <v>3.0547664130471439</v>
      </c>
      <c r="I10" s="32">
        <v>3.1484696016368297</v>
      </c>
      <c r="J10" s="32">
        <v>3.2131004844689253</v>
      </c>
      <c r="K10" s="32">
        <v>3.278649468277381</v>
      </c>
      <c r="L10" s="18">
        <v>0</v>
      </c>
      <c r="M10" s="18">
        <v>0</v>
      </c>
      <c r="N10" s="19">
        <v>1.626614011549754</v>
      </c>
      <c r="O10" s="19">
        <v>1.0003311644395385</v>
      </c>
      <c r="P10" s="19">
        <v>0.62043996606411245</v>
      </c>
      <c r="Q10" s="19">
        <v>0.40597280703591476</v>
      </c>
      <c r="S10" s="92"/>
      <c r="T10" s="92"/>
      <c r="U10" s="92"/>
      <c r="V10" s="92"/>
      <c r="W10" s="92"/>
      <c r="X10" s="92"/>
      <c r="Y10" s="92"/>
      <c r="Z10" s="92"/>
      <c r="AA10" s="92"/>
      <c r="AB10" s="92"/>
      <c r="AC10" s="92"/>
      <c r="AD10" s="92"/>
      <c r="AE10" s="92"/>
      <c r="AF10" s="92"/>
    </row>
    <row r="11" spans="1:32" ht="12.75" customHeight="1" x14ac:dyDescent="0.25">
      <c r="A11" s="74" t="s">
        <v>559</v>
      </c>
      <c r="B11" s="32">
        <v>8.5731352772798264</v>
      </c>
      <c r="C11" s="32">
        <v>12.769810952981084</v>
      </c>
      <c r="D11" s="32">
        <v>14.580828667864477</v>
      </c>
      <c r="E11" s="32">
        <v>15.976514379014365</v>
      </c>
      <c r="F11" s="32">
        <v>18.165199943411807</v>
      </c>
      <c r="G11" s="32">
        <v>20.59879122997954</v>
      </c>
      <c r="H11" s="32">
        <v>23.466630275127478</v>
      </c>
      <c r="I11" s="32">
        <v>26.356510621638385</v>
      </c>
      <c r="J11" s="32">
        <v>29.58282703847447</v>
      </c>
      <c r="K11" s="32">
        <v>32.961648762316564</v>
      </c>
      <c r="L11" s="18">
        <v>0</v>
      </c>
      <c r="M11" s="18">
        <v>0</v>
      </c>
      <c r="N11" s="19">
        <v>2.2656437828943998</v>
      </c>
      <c r="O11" s="19">
        <v>2.5736878683452868</v>
      </c>
      <c r="P11" s="19">
        <v>2.4954573525437063</v>
      </c>
      <c r="Q11" s="19">
        <v>2.2614864969162873</v>
      </c>
      <c r="S11" s="92"/>
      <c r="T11" s="92"/>
      <c r="U11" s="92"/>
      <c r="V11" s="92"/>
      <c r="W11" s="92"/>
      <c r="X11" s="92"/>
      <c r="Y11" s="92"/>
      <c r="Z11" s="92"/>
      <c r="AA11" s="92"/>
      <c r="AB11" s="92"/>
      <c r="AC11" s="92"/>
      <c r="AD11" s="92"/>
      <c r="AE11" s="92"/>
      <c r="AF11" s="92"/>
    </row>
    <row r="12" spans="1:32" ht="12.75" customHeight="1" x14ac:dyDescent="0.25">
      <c r="A12" s="74" t="s">
        <v>560</v>
      </c>
      <c r="B12" s="32">
        <v>47.355681427011376</v>
      </c>
      <c r="C12" s="32">
        <v>44.50082482943813</v>
      </c>
      <c r="D12" s="32">
        <v>45.771671658646909</v>
      </c>
      <c r="E12" s="32">
        <v>49.428274027118071</v>
      </c>
      <c r="F12" s="32">
        <v>52.618644612632409</v>
      </c>
      <c r="G12" s="32">
        <v>55.451297731024653</v>
      </c>
      <c r="H12" s="32">
        <v>57.953898780020516</v>
      </c>
      <c r="I12" s="32">
        <v>60.625171167006314</v>
      </c>
      <c r="J12" s="32">
        <v>62.502217553237038</v>
      </c>
      <c r="K12" s="32">
        <v>64.0794529282024</v>
      </c>
      <c r="L12" s="18">
        <v>0</v>
      </c>
      <c r="M12" s="18">
        <v>0</v>
      </c>
      <c r="N12" s="19">
        <v>1.0556822627268536</v>
      </c>
      <c r="O12" s="19">
        <v>1.1564609774779244</v>
      </c>
      <c r="P12" s="19">
        <v>0.89604118306698677</v>
      </c>
      <c r="Q12" s="19">
        <v>0.55567410072436818</v>
      </c>
      <c r="S12" s="92"/>
      <c r="T12" s="92"/>
      <c r="U12" s="92"/>
      <c r="V12" s="92"/>
      <c r="W12" s="92"/>
      <c r="X12" s="92"/>
      <c r="Y12" s="92"/>
      <c r="Z12" s="92"/>
      <c r="AA12" s="92"/>
      <c r="AB12" s="92"/>
      <c r="AC12" s="92"/>
      <c r="AD12" s="92"/>
      <c r="AE12" s="92"/>
      <c r="AF12" s="92"/>
    </row>
    <row r="13" spans="1:32" ht="12.75" customHeight="1" x14ac:dyDescent="0.25">
      <c r="A13" s="16" t="s">
        <v>561</v>
      </c>
      <c r="B13" s="32">
        <v>2.930072999987368</v>
      </c>
      <c r="C13" s="32">
        <v>2.036004999999999</v>
      </c>
      <c r="D13" s="32">
        <v>2.2020036800767744</v>
      </c>
      <c r="E13" s="32">
        <v>2.3450253526020548</v>
      </c>
      <c r="F13" s="32">
        <v>2.4379498184771182</v>
      </c>
      <c r="G13" s="32">
        <v>2.5104480240424087</v>
      </c>
      <c r="H13" s="32">
        <v>2.5677980960931119</v>
      </c>
      <c r="I13" s="32">
        <v>2.6273476916109137</v>
      </c>
      <c r="J13" s="32">
        <v>2.656882830632024</v>
      </c>
      <c r="K13" s="32">
        <v>2.6675653909631794</v>
      </c>
      <c r="L13" s="18">
        <v>0</v>
      </c>
      <c r="M13" s="18">
        <v>0</v>
      </c>
      <c r="N13" s="19">
        <v>1.4230975653719113</v>
      </c>
      <c r="O13" s="19">
        <v>0.68397871939660515</v>
      </c>
      <c r="P13" s="19">
        <v>0.45617354006652899</v>
      </c>
      <c r="Q13" s="19">
        <v>0.15202907512270603</v>
      </c>
      <c r="S13" s="92"/>
      <c r="T13" s="92"/>
      <c r="U13" s="92"/>
      <c r="V13" s="92"/>
      <c r="W13" s="92"/>
      <c r="X13" s="92"/>
      <c r="Y13" s="92"/>
      <c r="Z13" s="92"/>
      <c r="AA13" s="92"/>
      <c r="AB13" s="92"/>
      <c r="AC13" s="92"/>
      <c r="AD13" s="92"/>
      <c r="AE13" s="92"/>
      <c r="AF13" s="92"/>
    </row>
    <row r="14" spans="1:32" ht="12.75" customHeight="1" x14ac:dyDescent="0.25">
      <c r="A14" s="74" t="s">
        <v>562</v>
      </c>
      <c r="B14" s="32">
        <v>243.20320953825694</v>
      </c>
      <c r="C14" s="32">
        <v>228.81512990098147</v>
      </c>
      <c r="D14" s="32">
        <v>258.95963881326088</v>
      </c>
      <c r="E14" s="32">
        <v>279.66087896390815</v>
      </c>
      <c r="F14" s="32">
        <v>298.79298372870448</v>
      </c>
      <c r="G14" s="32">
        <v>318.81339036689212</v>
      </c>
      <c r="H14" s="32">
        <v>340.43701539093445</v>
      </c>
      <c r="I14" s="32">
        <v>365.42084283744447</v>
      </c>
      <c r="J14" s="32">
        <v>390.6614921472725</v>
      </c>
      <c r="K14" s="32">
        <v>415.34443373130023</v>
      </c>
      <c r="L14" s="18">
        <v>0</v>
      </c>
      <c r="M14" s="18">
        <v>0</v>
      </c>
      <c r="N14" s="19">
        <v>2.0269016110342486</v>
      </c>
      <c r="O14" s="19">
        <v>1.3189040721151457</v>
      </c>
      <c r="P14" s="19">
        <v>1.3737882775043175</v>
      </c>
      <c r="Q14" s="19">
        <v>1.2888191298301432</v>
      </c>
      <c r="S14" s="92"/>
      <c r="T14" s="92"/>
      <c r="U14" s="92"/>
      <c r="V14" s="92"/>
      <c r="W14" s="92"/>
      <c r="X14" s="92"/>
      <c r="Y14" s="92"/>
      <c r="Z14" s="92"/>
      <c r="AA14" s="92"/>
      <c r="AB14" s="92"/>
      <c r="AC14" s="92"/>
      <c r="AD14" s="92"/>
      <c r="AE14" s="92"/>
      <c r="AF14" s="92"/>
    </row>
    <row r="15" spans="1:32" ht="12.75" customHeight="1" x14ac:dyDescent="0.25">
      <c r="A15" s="16" t="s">
        <v>147</v>
      </c>
      <c r="B15" s="32">
        <v>8.9518014939989605</v>
      </c>
      <c r="C15" s="32">
        <v>12.638347574805826</v>
      </c>
      <c r="D15" s="32">
        <v>11.06966014903827</v>
      </c>
      <c r="E15" s="32">
        <v>13.181708910246362</v>
      </c>
      <c r="F15" s="32">
        <v>14.292503620211292</v>
      </c>
      <c r="G15" s="32">
        <v>15.534772017242139</v>
      </c>
      <c r="H15" s="32">
        <v>16.719405779141983</v>
      </c>
      <c r="I15" s="32">
        <v>17.981556516686748</v>
      </c>
      <c r="J15" s="32">
        <v>19.159874371304003</v>
      </c>
      <c r="K15" s="32">
        <v>20.314051444242644</v>
      </c>
      <c r="L15" s="18">
        <v>0</v>
      </c>
      <c r="M15" s="18">
        <v>0</v>
      </c>
      <c r="N15" s="19">
        <v>0.42183251606868755</v>
      </c>
      <c r="O15" s="19">
        <v>1.6560701746717976</v>
      </c>
      <c r="P15" s="19">
        <v>1.4734064486551235</v>
      </c>
      <c r="Q15" s="19">
        <v>1.2271306267858328</v>
      </c>
      <c r="S15" s="92"/>
      <c r="T15" s="92"/>
      <c r="U15" s="92"/>
      <c r="V15" s="92"/>
      <c r="W15" s="92"/>
      <c r="X15" s="92"/>
      <c r="Y15" s="92"/>
      <c r="Z15" s="92"/>
      <c r="AA15" s="92"/>
      <c r="AB15" s="92"/>
      <c r="AC15" s="92"/>
      <c r="AD15" s="92"/>
      <c r="AE15" s="92"/>
      <c r="AF15" s="92"/>
    </row>
    <row r="16" spans="1:32" ht="12.75" customHeight="1" x14ac:dyDescent="0.25">
      <c r="A16" s="16" t="s">
        <v>563</v>
      </c>
      <c r="B16" s="32">
        <v>234.25140804425797</v>
      </c>
      <c r="C16" s="32">
        <v>216.17678232617564</v>
      </c>
      <c r="D16" s="32">
        <v>247.88997866422261</v>
      </c>
      <c r="E16" s="32">
        <v>266.47917005366179</v>
      </c>
      <c r="F16" s="32">
        <v>284.50048010849321</v>
      </c>
      <c r="G16" s="32">
        <v>303.27861834965</v>
      </c>
      <c r="H16" s="32">
        <v>323.71760961179245</v>
      </c>
      <c r="I16" s="32">
        <v>347.43928632075773</v>
      </c>
      <c r="J16" s="32">
        <v>371.5016177759685</v>
      </c>
      <c r="K16" s="32">
        <v>395.03038228705759</v>
      </c>
      <c r="L16" s="18">
        <v>0</v>
      </c>
      <c r="M16" s="18">
        <v>0</v>
      </c>
      <c r="N16" s="19">
        <v>2.114031320757026</v>
      </c>
      <c r="O16" s="19">
        <v>1.3019610192110065</v>
      </c>
      <c r="P16" s="19">
        <v>1.3686617682062696</v>
      </c>
      <c r="Q16" s="19">
        <v>1.2920026031444376</v>
      </c>
      <c r="S16" s="92"/>
      <c r="T16" s="92"/>
      <c r="U16" s="92"/>
      <c r="V16" s="92"/>
      <c r="W16" s="92"/>
      <c r="X16" s="92"/>
      <c r="Y16" s="92"/>
      <c r="Z16" s="92"/>
      <c r="AA16" s="92"/>
      <c r="AB16" s="92"/>
      <c r="AC16" s="92"/>
      <c r="AD16" s="92"/>
      <c r="AE16" s="92"/>
      <c r="AF16" s="92"/>
    </row>
    <row r="17" spans="1:32" ht="2.25" customHeight="1" x14ac:dyDescent="0.25">
      <c r="A17" s="11"/>
      <c r="B17" s="17"/>
      <c r="C17" s="17"/>
      <c r="D17" s="17"/>
      <c r="E17" s="17"/>
      <c r="F17" s="17"/>
      <c r="G17" s="17"/>
      <c r="H17" s="17"/>
      <c r="I17" s="17"/>
      <c r="J17" s="17"/>
      <c r="K17" s="17"/>
      <c r="L17" s="18"/>
      <c r="M17" s="18"/>
      <c r="N17" s="19"/>
      <c r="O17" s="19"/>
      <c r="P17" s="19"/>
      <c r="Q17" s="19"/>
      <c r="S17" s="92"/>
      <c r="T17" s="92"/>
      <c r="U17" s="92"/>
      <c r="V17" s="92"/>
      <c r="W17" s="92"/>
      <c r="X17" s="92"/>
      <c r="Y17" s="92"/>
      <c r="Z17" s="92"/>
      <c r="AA17" s="92"/>
      <c r="AB17" s="92"/>
      <c r="AC17" s="92"/>
      <c r="AD17" s="92"/>
      <c r="AE17" s="92"/>
      <c r="AF17" s="92"/>
    </row>
    <row r="18" spans="1:32" ht="12" customHeight="1" x14ac:dyDescent="0.25">
      <c r="A18" s="52" t="s">
        <v>564</v>
      </c>
      <c r="B18" s="255"/>
      <c r="C18" s="255"/>
      <c r="D18" s="255"/>
      <c r="E18" s="255"/>
      <c r="F18" s="255"/>
      <c r="G18" s="255"/>
      <c r="H18" s="255"/>
      <c r="I18" s="255"/>
      <c r="J18" s="255"/>
      <c r="K18" s="255"/>
      <c r="L18" s="256"/>
      <c r="M18" s="256"/>
      <c r="N18" s="257"/>
      <c r="O18" s="257"/>
      <c r="P18" s="257"/>
      <c r="Q18" s="257"/>
      <c r="S18" s="92"/>
      <c r="T18" s="92"/>
      <c r="U18" s="92"/>
      <c r="V18" s="92"/>
      <c r="W18" s="92"/>
      <c r="X18" s="92"/>
      <c r="Y18" s="92"/>
      <c r="Z18" s="92"/>
      <c r="AA18" s="92"/>
      <c r="AB18" s="92"/>
      <c r="AC18" s="92"/>
      <c r="AD18" s="92"/>
      <c r="AE18" s="92"/>
      <c r="AF18" s="92"/>
    </row>
    <row r="19" spans="1:32" ht="12.75" customHeight="1" x14ac:dyDescent="0.25">
      <c r="A19" s="16" t="s">
        <v>565</v>
      </c>
      <c r="B19" s="17">
        <v>1916.5</v>
      </c>
      <c r="C19" s="17">
        <v>1939.5</v>
      </c>
      <c r="D19" s="17">
        <v>2190.4513201963277</v>
      </c>
      <c r="E19" s="17">
        <v>2318.0305089767762</v>
      </c>
      <c r="F19" s="17">
        <v>2428.9504989756479</v>
      </c>
      <c r="G19" s="17">
        <v>2548.8367161939727</v>
      </c>
      <c r="H19" s="17">
        <v>2688.4369387083684</v>
      </c>
      <c r="I19" s="17">
        <v>2859.4186073187279</v>
      </c>
      <c r="J19" s="17">
        <v>3037.8724585698669</v>
      </c>
      <c r="K19" s="17">
        <v>3215.3069397455456</v>
      </c>
      <c r="L19" s="18">
        <v>0</v>
      </c>
      <c r="M19" s="18">
        <v>0</v>
      </c>
      <c r="N19" s="19">
        <v>1.7988651136323419</v>
      </c>
      <c r="O19" s="19">
        <v>0.95371069795082697</v>
      </c>
      <c r="P19" s="19">
        <v>1.1564482995415792</v>
      </c>
      <c r="Q19" s="19">
        <v>1.1799521976471716</v>
      </c>
      <c r="S19" s="92"/>
      <c r="T19" s="92"/>
      <c r="U19" s="92"/>
      <c r="V19" s="92"/>
      <c r="W19" s="92"/>
      <c r="X19" s="92"/>
      <c r="Y19" s="92"/>
      <c r="Z19" s="92"/>
      <c r="AA19" s="92"/>
      <c r="AB19" s="92"/>
      <c r="AC19" s="92"/>
      <c r="AD19" s="92"/>
      <c r="AE19" s="92"/>
      <c r="AF19" s="92"/>
    </row>
    <row r="20" spans="1:32" ht="12.75" customHeight="1" x14ac:dyDescent="0.25">
      <c r="A20" s="16" t="s">
        <v>579</v>
      </c>
      <c r="B20" s="17">
        <v>6180.7092317353981</v>
      </c>
      <c r="C20" s="17">
        <v>6251.2091270671963</v>
      </c>
      <c r="D20" s="17">
        <v>7031.4841570951248</v>
      </c>
      <c r="E20" s="17">
        <v>7379.550543729034</v>
      </c>
      <c r="F20" s="17">
        <v>7693.3785100199066</v>
      </c>
      <c r="G20" s="17">
        <v>8045.1774140125135</v>
      </c>
      <c r="H20" s="17">
        <v>8403.9561808914532</v>
      </c>
      <c r="I20" s="17">
        <v>8869.8201080558356</v>
      </c>
      <c r="J20" s="17">
        <v>9355.9354752062009</v>
      </c>
      <c r="K20" s="17">
        <v>9870.3852632379312</v>
      </c>
      <c r="L20" s="18">
        <v>0</v>
      </c>
      <c r="M20" s="18">
        <v>0</v>
      </c>
      <c r="N20" s="19">
        <v>1.6732224457891354</v>
      </c>
      <c r="O20" s="19">
        <v>0.86734077196497505</v>
      </c>
      <c r="P20" s="19">
        <v>0.98059343941268029</v>
      </c>
      <c r="Q20" s="19">
        <v>1.0745762528833636</v>
      </c>
      <c r="S20" s="92"/>
      <c r="T20" s="92"/>
      <c r="U20" s="92"/>
      <c r="V20" s="92"/>
      <c r="W20" s="92"/>
      <c r="X20" s="92"/>
      <c r="Y20" s="92"/>
      <c r="Z20" s="92"/>
      <c r="AA20" s="92"/>
      <c r="AB20" s="92"/>
      <c r="AC20" s="92"/>
      <c r="AD20" s="92"/>
      <c r="AE20" s="92"/>
      <c r="AF20" s="92"/>
    </row>
    <row r="21" spans="1:32" ht="1.5" customHeight="1" x14ac:dyDescent="0.25">
      <c r="A21" s="11"/>
      <c r="B21" s="17">
        <v>0</v>
      </c>
      <c r="C21" s="17">
        <v>0</v>
      </c>
      <c r="D21" s="17">
        <v>0</v>
      </c>
      <c r="E21" s="17">
        <v>0</v>
      </c>
      <c r="F21" s="17">
        <v>0</v>
      </c>
      <c r="G21" s="17">
        <v>0</v>
      </c>
      <c r="H21" s="17">
        <v>0</v>
      </c>
      <c r="I21" s="17">
        <v>0</v>
      </c>
      <c r="J21" s="17">
        <v>0</v>
      </c>
      <c r="K21" s="17">
        <v>0</v>
      </c>
      <c r="L21" s="18">
        <v>0</v>
      </c>
      <c r="M21" s="18">
        <v>0</v>
      </c>
      <c r="N21" s="19">
        <v>0</v>
      </c>
      <c r="O21" s="19">
        <v>0</v>
      </c>
      <c r="P21" s="19">
        <v>0</v>
      </c>
      <c r="Q21" s="19">
        <v>0</v>
      </c>
      <c r="S21" s="92"/>
      <c r="T21" s="92"/>
      <c r="U21" s="92"/>
      <c r="V21" s="92"/>
      <c r="W21" s="92"/>
      <c r="X21" s="92"/>
      <c r="Y21" s="92"/>
      <c r="Z21" s="92"/>
      <c r="AA21" s="92"/>
      <c r="AB21" s="92"/>
      <c r="AC21" s="92"/>
      <c r="AD21" s="92"/>
      <c r="AE21" s="92"/>
      <c r="AF21" s="92"/>
    </row>
    <row r="22" spans="1:32" ht="13.5" customHeight="1" x14ac:dyDescent="0.25">
      <c r="A22" s="4" t="s">
        <v>566</v>
      </c>
      <c r="B22" s="259">
        <v>4628.311999999999</v>
      </c>
      <c r="C22" s="259">
        <v>4875.4959999999992</v>
      </c>
      <c r="D22" s="259">
        <v>5243.2744575287279</v>
      </c>
      <c r="E22" s="259">
        <v>5780.905118701844</v>
      </c>
      <c r="F22" s="259">
        <v>6215.8599382184639</v>
      </c>
      <c r="G22" s="259">
        <v>6373.5707750737511</v>
      </c>
      <c r="H22" s="259">
        <v>6598.2969877093001</v>
      </c>
      <c r="I22" s="259">
        <v>6785.6779550750707</v>
      </c>
      <c r="J22" s="259">
        <v>6901.0858021616968</v>
      </c>
      <c r="K22" s="259">
        <v>7042.4976733576696</v>
      </c>
      <c r="L22" s="260">
        <v>0</v>
      </c>
      <c r="M22" s="260">
        <v>0</v>
      </c>
      <c r="N22" s="261">
        <v>1.717974539315148</v>
      </c>
      <c r="O22" s="261">
        <v>0.98077445879907188</v>
      </c>
      <c r="P22" s="261">
        <v>0.62851023063168476</v>
      </c>
      <c r="Q22" s="261">
        <v>0.3721776916783659</v>
      </c>
      <c r="S22" s="92"/>
      <c r="T22" s="92"/>
      <c r="U22" s="92"/>
      <c r="V22" s="92"/>
      <c r="W22" s="92"/>
      <c r="X22" s="92"/>
      <c r="Y22" s="92"/>
      <c r="Z22" s="92"/>
      <c r="AA22" s="92"/>
      <c r="AB22" s="92"/>
      <c r="AC22" s="92"/>
      <c r="AD22" s="92"/>
      <c r="AE22" s="92"/>
      <c r="AF22" s="92"/>
    </row>
    <row r="23" spans="1:32" ht="12.75" customHeight="1" x14ac:dyDescent="0.25">
      <c r="A23" s="74" t="s">
        <v>583</v>
      </c>
      <c r="B23" s="49">
        <v>4539.8358000110475</v>
      </c>
      <c r="C23" s="49">
        <v>4784.2263444445398</v>
      </c>
      <c r="D23" s="49">
        <v>5141.4074560958452</v>
      </c>
      <c r="E23" s="49">
        <v>5668.7638925088813</v>
      </c>
      <c r="F23" s="49">
        <v>6097.514879258355</v>
      </c>
      <c r="G23" s="49">
        <v>6250.204268632393</v>
      </c>
      <c r="H23" s="49">
        <v>6467.7567341303838</v>
      </c>
      <c r="I23" s="49">
        <v>6649.0794852382805</v>
      </c>
      <c r="J23" s="49">
        <v>6759.3588448598339</v>
      </c>
      <c r="K23" s="49">
        <v>6896.1442574971234</v>
      </c>
      <c r="L23" s="258">
        <v>0</v>
      </c>
      <c r="M23" s="258">
        <v>0</v>
      </c>
      <c r="N23" s="87">
        <v>1.7109393040323662</v>
      </c>
      <c r="O23" s="87">
        <v>0.98121324333428905</v>
      </c>
      <c r="P23" s="87">
        <v>0.62056030269892481</v>
      </c>
      <c r="Q23" s="87">
        <v>0.36550665575503238</v>
      </c>
      <c r="S23" s="92"/>
      <c r="T23" s="92"/>
      <c r="U23" s="92"/>
      <c r="V23" s="92"/>
      <c r="W23" s="92"/>
      <c r="X23" s="92"/>
      <c r="Y23" s="92"/>
      <c r="Z23" s="92"/>
      <c r="AA23" s="92"/>
      <c r="AB23" s="92"/>
      <c r="AC23" s="92"/>
      <c r="AD23" s="92"/>
      <c r="AE23" s="92"/>
      <c r="AF23" s="92"/>
    </row>
    <row r="24" spans="1:32" s="73" customFormat="1" x14ac:dyDescent="0.25">
      <c r="A24" s="16" t="s">
        <v>567</v>
      </c>
      <c r="B24" s="17">
        <v>465.3935265244321</v>
      </c>
      <c r="C24" s="17">
        <v>1077.140551977478</v>
      </c>
      <c r="D24" s="17">
        <v>1831.3323295485116</v>
      </c>
      <c r="E24" s="17">
        <v>2267.6962136827474</v>
      </c>
      <c r="F24" s="17">
        <v>2432.2438808977763</v>
      </c>
      <c r="G24" s="17">
        <v>2327.5745981625428</v>
      </c>
      <c r="H24" s="17">
        <v>2234.7345021310484</v>
      </c>
      <c r="I24" s="17">
        <v>2159.1883694521293</v>
      </c>
      <c r="J24" s="17">
        <v>2092.5814995198184</v>
      </c>
      <c r="K24" s="17">
        <v>2040.3629044092629</v>
      </c>
      <c r="L24" s="18">
        <v>0</v>
      </c>
      <c r="M24" s="18">
        <v>0</v>
      </c>
      <c r="N24" s="19">
        <v>7.728658018349166</v>
      </c>
      <c r="O24" s="19">
        <v>0.26096339936947377</v>
      </c>
      <c r="P24" s="19">
        <v>-0.74813130357012092</v>
      </c>
      <c r="Q24" s="19">
        <v>-0.5644480703799859</v>
      </c>
      <c r="R24" s="3"/>
      <c r="S24" s="92"/>
      <c r="T24" s="92"/>
      <c r="U24" s="92"/>
      <c r="V24" s="92"/>
      <c r="W24" s="92"/>
      <c r="X24" s="92"/>
      <c r="Y24" s="92"/>
      <c r="Z24" s="92"/>
      <c r="AA24" s="92"/>
      <c r="AB24" s="92"/>
      <c r="AC24" s="92"/>
      <c r="AD24" s="92"/>
      <c r="AE24" s="92"/>
      <c r="AF24" s="92"/>
    </row>
    <row r="25" spans="1:32" s="73" customFormat="1" x14ac:dyDescent="0.25">
      <c r="A25" s="16" t="s">
        <v>568</v>
      </c>
      <c r="B25" s="17">
        <v>0</v>
      </c>
      <c r="C25" s="17">
        <v>1.3838852792264462</v>
      </c>
      <c r="D25" s="17">
        <v>12.516914621797834</v>
      </c>
      <c r="E25" s="17">
        <v>116.075830294236</v>
      </c>
      <c r="F25" s="17">
        <v>327.52694768731851</v>
      </c>
      <c r="G25" s="17">
        <v>533.76972164622987</v>
      </c>
      <c r="H25" s="17">
        <v>658.45294415414116</v>
      </c>
      <c r="I25" s="17">
        <v>724.68822877801506</v>
      </c>
      <c r="J25" s="17">
        <v>764.53081278331297</v>
      </c>
      <c r="K25" s="17">
        <v>812.50603182532177</v>
      </c>
      <c r="L25" s="18">
        <v>0</v>
      </c>
      <c r="M25" s="18">
        <v>0</v>
      </c>
      <c r="N25" s="19">
        <v>55.727090971233025</v>
      </c>
      <c r="O25" s="19">
        <v>16.482642279912163</v>
      </c>
      <c r="P25" s="19">
        <v>3.1050001584945974</v>
      </c>
      <c r="Q25" s="19">
        <v>1.1503846601301326</v>
      </c>
      <c r="R25" s="3"/>
      <c r="S25" s="92"/>
      <c r="T25" s="92"/>
      <c r="U25" s="92"/>
      <c r="V25" s="92"/>
      <c r="W25" s="92"/>
      <c r="X25" s="92"/>
      <c r="Y25" s="92"/>
      <c r="Z25" s="92"/>
      <c r="AA25" s="92"/>
      <c r="AB25" s="92"/>
      <c r="AC25" s="92"/>
      <c r="AD25" s="92"/>
      <c r="AE25" s="92"/>
      <c r="AF25" s="92"/>
    </row>
    <row r="26" spans="1:32" s="73" customFormat="1" x14ac:dyDescent="0.25">
      <c r="A26" s="16" t="s">
        <v>569</v>
      </c>
      <c r="B26" s="17">
        <v>0</v>
      </c>
      <c r="C26" s="17">
        <v>0</v>
      </c>
      <c r="D26" s="17">
        <v>1.9095539948721545</v>
      </c>
      <c r="E26" s="17">
        <v>26.116588219312085</v>
      </c>
      <c r="F26" s="17">
        <v>47.337507695429714</v>
      </c>
      <c r="G26" s="17">
        <v>89.806425530558187</v>
      </c>
      <c r="H26" s="17">
        <v>173.23371156090963</v>
      </c>
      <c r="I26" s="17">
        <v>269.3478666559127</v>
      </c>
      <c r="J26" s="17">
        <v>378.53716873888624</v>
      </c>
      <c r="K26" s="17">
        <v>466.11964834136978</v>
      </c>
      <c r="L26" s="18">
        <v>0</v>
      </c>
      <c r="M26" s="18">
        <v>0</v>
      </c>
      <c r="N26" s="19">
        <v>0</v>
      </c>
      <c r="O26" s="19">
        <v>13.145971809778834</v>
      </c>
      <c r="P26" s="19">
        <v>11.609358751244137</v>
      </c>
      <c r="Q26" s="19">
        <v>5.6375662314417818</v>
      </c>
      <c r="R26" s="3"/>
      <c r="S26" s="92"/>
      <c r="T26" s="92"/>
      <c r="U26" s="92"/>
      <c r="V26" s="92"/>
      <c r="W26" s="92"/>
      <c r="X26" s="92"/>
      <c r="Y26" s="92"/>
      <c r="Z26" s="92"/>
      <c r="AA26" s="92"/>
      <c r="AB26" s="92"/>
      <c r="AC26" s="92"/>
      <c r="AD26" s="92"/>
      <c r="AE26" s="92"/>
      <c r="AF26" s="92"/>
    </row>
    <row r="27" spans="1:32" s="73" customFormat="1" x14ac:dyDescent="0.25">
      <c r="A27" s="16" t="s">
        <v>570</v>
      </c>
      <c r="B27" s="17">
        <v>4062.1968924281446</v>
      </c>
      <c r="C27" s="17">
        <v>3652.8707495721351</v>
      </c>
      <c r="D27" s="17">
        <v>3173.640776581602</v>
      </c>
      <c r="E27" s="17">
        <v>2743.5147184828079</v>
      </c>
      <c r="F27" s="17">
        <v>2149.2270936823093</v>
      </c>
      <c r="G27" s="17">
        <v>1585.9717224586093</v>
      </c>
      <c r="H27" s="17">
        <v>1398.9500748013227</v>
      </c>
      <c r="I27" s="17">
        <v>1341.5858411917984</v>
      </c>
      <c r="J27" s="17">
        <v>1292.4429964036085</v>
      </c>
      <c r="K27" s="17">
        <v>1255.5086503251994</v>
      </c>
      <c r="L27" s="18">
        <v>0</v>
      </c>
      <c r="M27" s="18">
        <v>0</v>
      </c>
      <c r="N27" s="19">
        <v>-2.8221471949102739</v>
      </c>
      <c r="O27" s="19">
        <v>-5.3329564061378338</v>
      </c>
      <c r="P27" s="19">
        <v>-1.6595247780955558</v>
      </c>
      <c r="Q27" s="19">
        <v>-0.66092212098634029</v>
      </c>
      <c r="R27" s="3"/>
      <c r="S27" s="92"/>
      <c r="T27" s="92"/>
      <c r="U27" s="92"/>
      <c r="V27" s="92"/>
      <c r="W27" s="92"/>
      <c r="X27" s="92"/>
      <c r="Y27" s="92"/>
      <c r="Z27" s="92"/>
      <c r="AA27" s="92"/>
      <c r="AB27" s="92"/>
      <c r="AC27" s="92"/>
      <c r="AD27" s="92"/>
      <c r="AE27" s="92"/>
      <c r="AF27" s="92"/>
    </row>
    <row r="28" spans="1:32" s="73" customFormat="1" x14ac:dyDescent="0.25">
      <c r="A28" s="16" t="s">
        <v>571</v>
      </c>
      <c r="B28" s="17">
        <v>1.2008704518519</v>
      </c>
      <c r="C28" s="17">
        <v>4.8791432326994437</v>
      </c>
      <c r="D28" s="17">
        <v>55.06179509655243</v>
      </c>
      <c r="E28" s="17">
        <v>358.11329453652746</v>
      </c>
      <c r="F28" s="17">
        <v>945.23008238013176</v>
      </c>
      <c r="G28" s="17">
        <v>1451.3127793386197</v>
      </c>
      <c r="H28" s="17">
        <v>1619.5005870586533</v>
      </c>
      <c r="I28" s="17">
        <v>1625.922695704098</v>
      </c>
      <c r="J28" s="17">
        <v>1564.2504256853099</v>
      </c>
      <c r="K28" s="17">
        <v>1550.9073389349198</v>
      </c>
      <c r="L28" s="18">
        <v>0</v>
      </c>
      <c r="M28" s="18">
        <v>0</v>
      </c>
      <c r="N28" s="19">
        <v>53.662426765802792</v>
      </c>
      <c r="O28" s="19">
        <v>15.020183875522397</v>
      </c>
      <c r="P28" s="19">
        <v>1.1425473324134794</v>
      </c>
      <c r="Q28" s="19">
        <v>-0.47123944390794481</v>
      </c>
      <c r="R28" s="3"/>
      <c r="S28" s="92"/>
      <c r="T28" s="92"/>
      <c r="U28" s="92"/>
      <c r="V28" s="92"/>
      <c r="W28" s="92"/>
      <c r="X28" s="92"/>
      <c r="Y28" s="92"/>
      <c r="Z28" s="92"/>
      <c r="AA28" s="92"/>
      <c r="AB28" s="92"/>
      <c r="AC28" s="92"/>
      <c r="AD28" s="92"/>
      <c r="AE28" s="92"/>
      <c r="AF28" s="92"/>
    </row>
    <row r="29" spans="1:32" s="73" customFormat="1" x14ac:dyDescent="0.25">
      <c r="A29" s="16" t="s">
        <v>572</v>
      </c>
      <c r="B29" s="17">
        <v>0</v>
      </c>
      <c r="C29" s="17">
        <v>0</v>
      </c>
      <c r="D29" s="17">
        <v>0.8212936484844624</v>
      </c>
      <c r="E29" s="17">
        <v>12.30391407063712</v>
      </c>
      <c r="F29" s="17">
        <v>21.13197480394432</v>
      </c>
      <c r="G29" s="17">
        <v>37.122269395004913</v>
      </c>
      <c r="H29" s="17">
        <v>72.186181280042803</v>
      </c>
      <c r="I29" s="17">
        <v>107.23975410020151</v>
      </c>
      <c r="J29" s="17">
        <v>138.61297657074039</v>
      </c>
      <c r="K29" s="17">
        <v>153.21241876772118</v>
      </c>
      <c r="L29" s="18">
        <v>0</v>
      </c>
      <c r="M29" s="18">
        <v>0</v>
      </c>
      <c r="N29" s="19">
        <v>0</v>
      </c>
      <c r="O29" s="19">
        <v>11.675813012417358</v>
      </c>
      <c r="P29" s="19">
        <v>11.191638289315776</v>
      </c>
      <c r="Q29" s="19">
        <v>3.6319847823629958</v>
      </c>
      <c r="R29" s="3"/>
      <c r="S29" s="92"/>
      <c r="T29" s="92"/>
      <c r="U29" s="92"/>
      <c r="V29" s="92"/>
      <c r="W29" s="92"/>
      <c r="X29" s="92"/>
      <c r="Y29" s="92"/>
      <c r="Z29" s="92"/>
      <c r="AA29" s="92"/>
      <c r="AB29" s="92"/>
      <c r="AC29" s="92"/>
      <c r="AD29" s="92"/>
      <c r="AE29" s="92"/>
      <c r="AF29" s="92"/>
    </row>
    <row r="30" spans="1:32" s="73" customFormat="1" x14ac:dyDescent="0.25">
      <c r="A30" s="16" t="s">
        <v>573</v>
      </c>
      <c r="B30" s="17">
        <v>0</v>
      </c>
      <c r="C30" s="17">
        <v>1.8909130216429113E-3</v>
      </c>
      <c r="D30" s="17">
        <v>4.8468012660659197</v>
      </c>
      <c r="E30" s="17">
        <v>9.9795952153685867</v>
      </c>
      <c r="F30" s="17">
        <v>15.88412349635834</v>
      </c>
      <c r="G30" s="17">
        <v>19.704526952198105</v>
      </c>
      <c r="H30" s="17">
        <v>19.219870488680673</v>
      </c>
      <c r="I30" s="17">
        <v>19.19517676118581</v>
      </c>
      <c r="J30" s="17">
        <v>19.165486166551723</v>
      </c>
      <c r="K30" s="17">
        <v>20.105381263967452</v>
      </c>
      <c r="L30" s="18">
        <v>0</v>
      </c>
      <c r="M30" s="18">
        <v>0</v>
      </c>
      <c r="N30" s="19">
        <v>135.63735400355199</v>
      </c>
      <c r="O30" s="19">
        <v>7.0398048666461266</v>
      </c>
      <c r="P30" s="19">
        <v>-0.2615510252475306</v>
      </c>
      <c r="Q30" s="19">
        <v>0.46435948948599926</v>
      </c>
      <c r="R30" s="3"/>
      <c r="S30" s="92"/>
      <c r="T30" s="92"/>
      <c r="U30" s="92"/>
      <c r="V30" s="92"/>
      <c r="W30" s="92"/>
      <c r="X30" s="92"/>
      <c r="Y30" s="92"/>
      <c r="Z30" s="92"/>
      <c r="AA30" s="92"/>
      <c r="AB30" s="92"/>
      <c r="AC30" s="92"/>
      <c r="AD30" s="92"/>
      <c r="AE30" s="92"/>
      <c r="AF30" s="92"/>
    </row>
    <row r="31" spans="1:32" s="73" customFormat="1" x14ac:dyDescent="0.25">
      <c r="A31" s="16" t="s">
        <v>574</v>
      </c>
      <c r="B31" s="17">
        <v>11.044510606619397</v>
      </c>
      <c r="C31" s="17">
        <v>40.920974061843104</v>
      </c>
      <c r="D31" s="17">
        <v>52.452731592728554</v>
      </c>
      <c r="E31" s="17">
        <v>97.046790146698584</v>
      </c>
      <c r="F31" s="17">
        <v>104.16942275062767</v>
      </c>
      <c r="G31" s="17">
        <v>111.39029794751163</v>
      </c>
      <c r="H31" s="17">
        <v>113.62424634182392</v>
      </c>
      <c r="I31" s="17">
        <v>108.18042628643737</v>
      </c>
      <c r="J31" s="17">
        <v>105.47834720911499</v>
      </c>
      <c r="K31" s="17">
        <v>98.206847706394342</v>
      </c>
      <c r="L31" s="18">
        <v>0</v>
      </c>
      <c r="M31" s="18">
        <v>0</v>
      </c>
      <c r="N31" s="19">
        <v>9.0193331649879305</v>
      </c>
      <c r="O31" s="19">
        <v>1.3880146720177233</v>
      </c>
      <c r="P31" s="19">
        <v>-0.29197078086807826</v>
      </c>
      <c r="Q31" s="19">
        <v>-0.96258224886374144</v>
      </c>
      <c r="R31" s="3"/>
      <c r="S31" s="92"/>
      <c r="T31" s="92"/>
      <c r="U31" s="92"/>
      <c r="V31" s="92"/>
      <c r="W31" s="92"/>
      <c r="X31" s="92"/>
      <c r="Y31" s="92"/>
      <c r="Z31" s="92"/>
      <c r="AA31" s="92"/>
      <c r="AB31" s="92"/>
      <c r="AC31" s="92"/>
      <c r="AD31" s="92"/>
      <c r="AE31" s="92"/>
      <c r="AF31" s="92"/>
    </row>
    <row r="32" spans="1:32" s="73" customFormat="1" x14ac:dyDescent="0.25">
      <c r="A32" s="16" t="s">
        <v>575</v>
      </c>
      <c r="B32" s="17">
        <v>0</v>
      </c>
      <c r="C32" s="17">
        <v>0</v>
      </c>
      <c r="D32" s="17">
        <v>1.7621619956722829</v>
      </c>
      <c r="E32" s="17">
        <v>29.900228158605497</v>
      </c>
      <c r="F32" s="17">
        <v>46.121996743502066</v>
      </c>
      <c r="G32" s="17">
        <v>76.737703489822223</v>
      </c>
      <c r="H32" s="17">
        <v>148.13714872362013</v>
      </c>
      <c r="I32" s="17">
        <v>231.14672284821981</v>
      </c>
      <c r="J32" s="17">
        <v>310.00789700402652</v>
      </c>
      <c r="K32" s="17">
        <v>358.91415074899408</v>
      </c>
      <c r="L32" s="18">
        <v>0</v>
      </c>
      <c r="M32" s="18">
        <v>0</v>
      </c>
      <c r="N32" s="19">
        <v>0</v>
      </c>
      <c r="O32" s="19">
        <v>9.8837392254687906</v>
      </c>
      <c r="P32" s="19">
        <v>11.657498567988123</v>
      </c>
      <c r="Q32" s="19">
        <v>4.4985547601937181</v>
      </c>
      <c r="R32" s="3"/>
      <c r="S32" s="92"/>
      <c r="T32" s="92"/>
      <c r="U32" s="92"/>
      <c r="V32" s="92"/>
      <c r="W32" s="92"/>
      <c r="X32" s="92"/>
      <c r="Y32" s="92"/>
      <c r="Z32" s="92"/>
      <c r="AA32" s="92"/>
      <c r="AB32" s="92"/>
      <c r="AC32" s="92"/>
      <c r="AD32" s="92"/>
      <c r="AE32" s="92"/>
      <c r="AF32" s="92"/>
    </row>
    <row r="33" spans="1:32" ht="12.75" customHeight="1" x14ac:dyDescent="0.25">
      <c r="A33" s="16" t="s">
        <v>27</v>
      </c>
      <c r="B33" s="17">
        <v>0</v>
      </c>
      <c r="C33" s="17">
        <v>7.0291494081360533</v>
      </c>
      <c r="D33" s="17">
        <v>7.0630977495578131</v>
      </c>
      <c r="E33" s="17">
        <v>8.0167197019413958</v>
      </c>
      <c r="F33" s="17">
        <v>8.6418491209575468</v>
      </c>
      <c r="G33" s="17">
        <v>16.814223711297409</v>
      </c>
      <c r="H33" s="17">
        <v>29.71746759014195</v>
      </c>
      <c r="I33" s="17">
        <v>62.584403460282324</v>
      </c>
      <c r="J33" s="17">
        <v>93.751234778464962</v>
      </c>
      <c r="K33" s="17">
        <v>140.30088517397334</v>
      </c>
      <c r="L33" s="18">
        <v>0</v>
      </c>
      <c r="M33" s="18">
        <v>0</v>
      </c>
      <c r="N33" s="19">
        <v>1.3233155294349874</v>
      </c>
      <c r="O33" s="19">
        <v>7.6881738156810764</v>
      </c>
      <c r="P33" s="19">
        <v>14.045703771269347</v>
      </c>
      <c r="Q33" s="19">
        <v>8.4075250098142327</v>
      </c>
      <c r="S33" s="92"/>
      <c r="T33" s="92"/>
      <c r="U33" s="92"/>
      <c r="V33" s="92"/>
      <c r="W33" s="92"/>
      <c r="X33" s="92"/>
      <c r="Y33" s="92"/>
      <c r="Z33" s="92"/>
      <c r="AA33" s="92"/>
      <c r="AB33" s="92"/>
      <c r="AC33" s="92"/>
      <c r="AD33" s="92"/>
      <c r="AE33" s="92"/>
      <c r="AF33" s="92"/>
    </row>
    <row r="34" spans="1:32" ht="12.75" customHeight="1" x14ac:dyDescent="0.25">
      <c r="A34" s="74" t="s">
        <v>576</v>
      </c>
      <c r="B34" s="49">
        <v>88.476199988951933</v>
      </c>
      <c r="C34" s="49">
        <v>91.269655555458954</v>
      </c>
      <c r="D34" s="49">
        <v>101.86700143288294</v>
      </c>
      <c r="E34" s="49">
        <v>112.14122619296234</v>
      </c>
      <c r="F34" s="49">
        <v>118.34505896010873</v>
      </c>
      <c r="G34" s="49">
        <v>123.3665064413579</v>
      </c>
      <c r="H34" s="49">
        <v>130.54025357891598</v>
      </c>
      <c r="I34" s="49">
        <v>136.59846983679046</v>
      </c>
      <c r="J34" s="49">
        <v>141.72695730186322</v>
      </c>
      <c r="K34" s="49">
        <v>146.35341586054608</v>
      </c>
      <c r="L34" s="258">
        <v>0</v>
      </c>
      <c r="M34" s="258">
        <v>0</v>
      </c>
      <c r="N34" s="87">
        <v>2.0807586248452914</v>
      </c>
      <c r="O34" s="87">
        <v>0.95857141381896493</v>
      </c>
      <c r="P34" s="87">
        <v>1.0240689940466341</v>
      </c>
      <c r="Q34" s="87">
        <v>0.69217058292299072</v>
      </c>
      <c r="S34" s="92"/>
      <c r="T34" s="92"/>
      <c r="U34" s="92"/>
      <c r="V34" s="92"/>
      <c r="W34" s="92"/>
      <c r="X34" s="92"/>
      <c r="Y34" s="92"/>
      <c r="Z34" s="92"/>
      <c r="AA34" s="92"/>
      <c r="AB34" s="92"/>
      <c r="AC34" s="92"/>
      <c r="AD34" s="92"/>
      <c r="AE34" s="92"/>
      <c r="AF34" s="92"/>
    </row>
    <row r="35" spans="1:32" ht="12.75" customHeight="1" x14ac:dyDescent="0.25">
      <c r="A35" s="16" t="s">
        <v>567</v>
      </c>
      <c r="B35" s="17">
        <v>87.824219084622371</v>
      </c>
      <c r="C35" s="17">
        <v>90.444476921054019</v>
      </c>
      <c r="D35" s="17">
        <v>100.91434132818733</v>
      </c>
      <c r="E35" s="17">
        <v>109.50288328661941</v>
      </c>
      <c r="F35" s="17">
        <v>112.20560701876462</v>
      </c>
      <c r="G35" s="17">
        <v>111.85454553699913</v>
      </c>
      <c r="H35" s="17">
        <v>111.91422243383923</v>
      </c>
      <c r="I35" s="17">
        <v>111.4758754251004</v>
      </c>
      <c r="J35" s="17">
        <v>111.00515809941822</v>
      </c>
      <c r="K35" s="17">
        <v>109.92732707671192</v>
      </c>
      <c r="L35" s="18">
        <v>0</v>
      </c>
      <c r="M35" s="18">
        <v>0</v>
      </c>
      <c r="N35" s="19">
        <v>1.9305459449431961</v>
      </c>
      <c r="O35" s="19">
        <v>0.21271037217156508</v>
      </c>
      <c r="P35" s="19">
        <v>-3.3905481796725478E-2</v>
      </c>
      <c r="Q35" s="19">
        <v>-0.13978939417808034</v>
      </c>
      <c r="S35" s="92"/>
      <c r="T35" s="92"/>
      <c r="U35" s="92"/>
      <c r="V35" s="92"/>
      <c r="W35" s="92"/>
      <c r="X35" s="92"/>
      <c r="Y35" s="92"/>
      <c r="Z35" s="92"/>
      <c r="AA35" s="92"/>
      <c r="AB35" s="92"/>
      <c r="AC35" s="92"/>
      <c r="AD35" s="92"/>
      <c r="AE35" s="92"/>
      <c r="AF35" s="92"/>
    </row>
    <row r="36" spans="1:32" ht="12.75" customHeight="1" x14ac:dyDescent="0.25">
      <c r="A36" s="16" t="s">
        <v>568</v>
      </c>
      <c r="B36" s="17">
        <v>0</v>
      </c>
      <c r="C36" s="17">
        <v>1.0252779294444441E-2</v>
      </c>
      <c r="D36" s="17">
        <v>8.7694963467617237E-2</v>
      </c>
      <c r="E36" s="17">
        <v>1.2337865431599735</v>
      </c>
      <c r="F36" s="17">
        <v>3.7892186270391655</v>
      </c>
      <c r="G36" s="17">
        <v>7.9588749659629059</v>
      </c>
      <c r="H36" s="17">
        <v>13.531953239226286</v>
      </c>
      <c r="I36" s="17">
        <v>19.313335622042143</v>
      </c>
      <c r="J36" s="17">
        <v>24.291988138199649</v>
      </c>
      <c r="K36" s="17">
        <v>29.204161308066325</v>
      </c>
      <c r="L36" s="18">
        <v>0</v>
      </c>
      <c r="M36" s="18">
        <v>0</v>
      </c>
      <c r="N36" s="19">
        <v>61.450666438276791</v>
      </c>
      <c r="O36" s="19">
        <v>20.492819059824541</v>
      </c>
      <c r="P36" s="19">
        <v>9.2699037582872457</v>
      </c>
      <c r="Q36" s="19">
        <v>4.2218421315004528</v>
      </c>
      <c r="S36" s="92"/>
      <c r="T36" s="92"/>
      <c r="U36" s="92"/>
      <c r="V36" s="92"/>
      <c r="W36" s="92"/>
      <c r="X36" s="92"/>
      <c r="Y36" s="92"/>
      <c r="Z36" s="92"/>
      <c r="AA36" s="92"/>
      <c r="AB36" s="92"/>
      <c r="AC36" s="92"/>
      <c r="AD36" s="92"/>
      <c r="AE36" s="92"/>
      <c r="AF36" s="92"/>
    </row>
    <row r="37" spans="1:32" ht="12.75" customHeight="1" x14ac:dyDescent="0.25">
      <c r="A37" s="16" t="s">
        <v>573</v>
      </c>
      <c r="B37" s="17">
        <v>0</v>
      </c>
      <c r="C37" s="17">
        <v>0</v>
      </c>
      <c r="D37" s="17">
        <v>1.1145628011081075E-3</v>
      </c>
      <c r="E37" s="17">
        <v>2.597351325467517E-3</v>
      </c>
      <c r="F37" s="17">
        <v>6.4193269153646672E-3</v>
      </c>
      <c r="G37" s="17">
        <v>1.0860774385618143E-2</v>
      </c>
      <c r="H37" s="17">
        <v>1.6113450407266236E-2</v>
      </c>
      <c r="I37" s="17">
        <v>2.0779307772332379E-2</v>
      </c>
      <c r="J37" s="17">
        <v>2.5104343579635913E-2</v>
      </c>
      <c r="K37" s="17">
        <v>2.8340867174078924E-2</v>
      </c>
      <c r="L37" s="18">
        <v>0</v>
      </c>
      <c r="M37" s="18">
        <v>0</v>
      </c>
      <c r="N37" s="19">
        <v>0</v>
      </c>
      <c r="O37" s="19">
        <v>15.380657494560301</v>
      </c>
      <c r="P37" s="19">
        <v>6.7030978823185761</v>
      </c>
      <c r="Q37" s="19">
        <v>3.1521313541287954</v>
      </c>
      <c r="S37" s="92"/>
      <c r="T37" s="92"/>
      <c r="U37" s="92"/>
      <c r="V37" s="92"/>
      <c r="W37" s="92"/>
      <c r="X37" s="92"/>
      <c r="Y37" s="92"/>
      <c r="Z37" s="92"/>
      <c r="AA37" s="92"/>
      <c r="AB37" s="92"/>
      <c r="AC37" s="92"/>
      <c r="AD37" s="92"/>
      <c r="AE37" s="92"/>
      <c r="AF37" s="92"/>
    </row>
    <row r="38" spans="1:32" ht="12.75" customHeight="1" x14ac:dyDescent="0.25">
      <c r="A38" s="16" t="s">
        <v>577</v>
      </c>
      <c r="B38" s="17">
        <v>0.65198090432956757</v>
      </c>
      <c r="C38" s="17">
        <v>0.81492585511049453</v>
      </c>
      <c r="D38" s="17">
        <v>0.86383654307611391</v>
      </c>
      <c r="E38" s="17">
        <v>1.4010508398031714</v>
      </c>
      <c r="F38" s="17">
        <v>2.3233134766624643</v>
      </c>
      <c r="G38" s="17">
        <v>3.4570195020048669</v>
      </c>
      <c r="H38" s="17">
        <v>4.9168701607781911</v>
      </c>
      <c r="I38" s="17">
        <v>5.5471551058214867</v>
      </c>
      <c r="J38" s="17">
        <v>6.0923728876180725</v>
      </c>
      <c r="K38" s="17">
        <v>6.8336226540115703</v>
      </c>
      <c r="L38" s="18">
        <v>0</v>
      </c>
      <c r="M38" s="18">
        <v>0</v>
      </c>
      <c r="N38" s="19">
        <v>5.568312582507029</v>
      </c>
      <c r="O38" s="19">
        <v>9.4522751334692003</v>
      </c>
      <c r="P38" s="19">
        <v>4.8423744000975821</v>
      </c>
      <c r="Q38" s="19">
        <v>2.1076000103217085</v>
      </c>
      <c r="S38" s="92"/>
      <c r="T38" s="92"/>
      <c r="U38" s="92"/>
      <c r="V38" s="92"/>
      <c r="W38" s="92"/>
      <c r="X38" s="92"/>
      <c r="Y38" s="92"/>
      <c r="Z38" s="92"/>
      <c r="AA38" s="92"/>
      <c r="AB38" s="92"/>
      <c r="AC38" s="92"/>
      <c r="AD38" s="92"/>
      <c r="AE38" s="92"/>
      <c r="AF38" s="92"/>
    </row>
    <row r="39" spans="1:32" ht="12.75" customHeight="1" x14ac:dyDescent="0.25">
      <c r="A39" s="16" t="s">
        <v>575</v>
      </c>
      <c r="B39" s="17">
        <v>0</v>
      </c>
      <c r="C39" s="17">
        <v>0</v>
      </c>
      <c r="D39" s="17">
        <v>9.4880695750385045E-6</v>
      </c>
      <c r="E39" s="17">
        <v>7.0635386222324501E-4</v>
      </c>
      <c r="F39" s="17">
        <v>1.9038558367508243E-2</v>
      </c>
      <c r="G39" s="17">
        <v>8.0844690929276264E-2</v>
      </c>
      <c r="H39" s="17">
        <v>0.1530265621094303</v>
      </c>
      <c r="I39" s="17">
        <v>0.22624919538000118</v>
      </c>
      <c r="J39" s="17">
        <v>0.28748175449158286</v>
      </c>
      <c r="K39" s="17">
        <v>0.32480277630303878</v>
      </c>
      <c r="L39" s="18">
        <v>0</v>
      </c>
      <c r="M39" s="18">
        <v>0</v>
      </c>
      <c r="N39" s="19">
        <v>0</v>
      </c>
      <c r="O39" s="19">
        <v>60.643411368098967</v>
      </c>
      <c r="P39" s="19">
        <v>10.839243719030778</v>
      </c>
      <c r="Q39" s="19">
        <v>3.6819768188537827</v>
      </c>
      <c r="S39" s="92"/>
      <c r="T39" s="92"/>
      <c r="U39" s="92"/>
      <c r="V39" s="92"/>
      <c r="W39" s="92"/>
      <c r="X39" s="92"/>
      <c r="Y39" s="92"/>
      <c r="Z39" s="92"/>
      <c r="AA39" s="92"/>
      <c r="AB39" s="92"/>
      <c r="AC39" s="92"/>
      <c r="AD39" s="92"/>
      <c r="AE39" s="92"/>
      <c r="AF39" s="92"/>
    </row>
    <row r="40" spans="1:32" ht="12.75" customHeight="1" x14ac:dyDescent="0.25">
      <c r="A40" s="16" t="s">
        <v>27</v>
      </c>
      <c r="B40" s="17">
        <v>0</v>
      </c>
      <c r="C40" s="17">
        <v>0</v>
      </c>
      <c r="D40" s="17">
        <v>4.5472811982750403E-6</v>
      </c>
      <c r="E40" s="17">
        <v>2.0181819207928061E-4</v>
      </c>
      <c r="F40" s="17">
        <v>1.4619523596059135E-3</v>
      </c>
      <c r="G40" s="17">
        <v>4.3609710760917925E-3</v>
      </c>
      <c r="H40" s="17">
        <v>8.0677325555741086E-3</v>
      </c>
      <c r="I40" s="17">
        <v>1.5075180674109352E-2</v>
      </c>
      <c r="J40" s="17">
        <v>2.4852078556053887E-2</v>
      </c>
      <c r="K40" s="17">
        <v>3.5161178279140358E-2</v>
      </c>
      <c r="L40" s="18">
        <v>0</v>
      </c>
      <c r="M40" s="18">
        <v>0</v>
      </c>
      <c r="N40" s="19">
        <v>0</v>
      </c>
      <c r="O40" s="19">
        <v>35.976008792714808</v>
      </c>
      <c r="P40" s="19">
        <v>13.20560550066563</v>
      </c>
      <c r="Q40" s="19">
        <v>8.8378839244469312</v>
      </c>
      <c r="S40" s="92"/>
      <c r="T40" s="92"/>
      <c r="U40" s="92"/>
      <c r="V40" s="92"/>
      <c r="W40" s="92"/>
      <c r="X40" s="92"/>
      <c r="Y40" s="92"/>
      <c r="Z40" s="92"/>
      <c r="AA40" s="92"/>
      <c r="AB40" s="92"/>
      <c r="AC40" s="92"/>
      <c r="AD40" s="92"/>
      <c r="AE40" s="92"/>
      <c r="AF40" s="92"/>
    </row>
    <row r="41" spans="1:32" ht="1.5" customHeight="1" x14ac:dyDescent="0.25">
      <c r="A41" s="11"/>
      <c r="B41" s="293"/>
      <c r="C41" s="293"/>
      <c r="D41" s="293"/>
      <c r="E41" s="293"/>
      <c r="F41" s="293"/>
      <c r="G41" s="293"/>
      <c r="H41" s="293"/>
      <c r="I41" s="293"/>
      <c r="J41" s="293"/>
      <c r="K41" s="293"/>
      <c r="L41" s="293"/>
      <c r="M41" s="293"/>
      <c r="N41" s="293"/>
      <c r="O41" s="293"/>
      <c r="P41" s="293"/>
      <c r="Q41" s="293"/>
      <c r="S41" s="92"/>
      <c r="T41" s="92"/>
      <c r="U41" s="92"/>
      <c r="V41" s="92"/>
      <c r="W41" s="92"/>
      <c r="X41" s="92"/>
      <c r="Y41" s="92"/>
      <c r="Z41" s="92"/>
      <c r="AA41" s="92"/>
      <c r="AB41" s="92"/>
      <c r="AC41" s="92"/>
      <c r="AD41" s="92"/>
      <c r="AE41" s="92"/>
      <c r="AF41" s="92"/>
    </row>
    <row r="42" spans="1:32" ht="12.75" customHeight="1" thickBot="1" x14ac:dyDescent="0.3">
      <c r="A42" s="4" t="s">
        <v>584</v>
      </c>
      <c r="B42" s="259">
        <v>238.83359734598255</v>
      </c>
      <c r="C42" s="259">
        <v>224.78705779958844</v>
      </c>
      <c r="D42" s="259">
        <v>195.38607174045666</v>
      </c>
      <c r="E42" s="259">
        <v>168.17339242695809</v>
      </c>
      <c r="F42" s="259">
        <v>146.17774246205553</v>
      </c>
      <c r="G42" s="259">
        <v>132.6363915000841</v>
      </c>
      <c r="H42" s="259">
        <v>124.37689907982069</v>
      </c>
      <c r="I42" s="259">
        <v>118.73558319844631</v>
      </c>
      <c r="J42" s="259">
        <v>115.34920053408094</v>
      </c>
      <c r="K42" s="259">
        <v>113.73094691200289</v>
      </c>
      <c r="L42" s="260">
        <v>0</v>
      </c>
      <c r="M42" s="260">
        <v>0</v>
      </c>
      <c r="N42" s="261">
        <v>-2.8598883730138414</v>
      </c>
      <c r="O42" s="261">
        <v>-2.3458866266500511</v>
      </c>
      <c r="P42" s="261">
        <v>-1.1010184798743272</v>
      </c>
      <c r="Q42" s="261">
        <v>-0.42970896534870739</v>
      </c>
      <c r="S42" s="92"/>
      <c r="T42" s="92"/>
      <c r="U42" s="92"/>
      <c r="V42" s="92"/>
      <c r="W42" s="92"/>
      <c r="X42" s="92"/>
      <c r="Y42" s="92"/>
      <c r="Z42" s="92"/>
      <c r="AA42" s="92"/>
      <c r="AB42" s="92"/>
      <c r="AC42" s="92"/>
      <c r="AD42" s="92"/>
      <c r="AE42" s="92"/>
      <c r="AF42" s="92"/>
    </row>
    <row r="43" spans="1:32" x14ac:dyDescent="0.25">
      <c r="A43" s="185" t="s">
        <v>28</v>
      </c>
      <c r="B43" s="185"/>
      <c r="C43" s="185"/>
      <c r="D43" s="185"/>
      <c r="E43" s="185"/>
      <c r="F43" s="185"/>
      <c r="G43" s="185"/>
      <c r="H43" s="185"/>
      <c r="I43" s="185"/>
      <c r="J43" s="185"/>
      <c r="K43" s="185"/>
      <c r="L43" s="185"/>
      <c r="M43" s="185"/>
      <c r="N43" s="185"/>
      <c r="O43" s="185"/>
      <c r="P43" s="185"/>
      <c r="Q43" s="185"/>
    </row>
    <row r="44" spans="1:32" x14ac:dyDescent="0.25">
      <c r="A44" s="232"/>
    </row>
    <row r="49" spans="1:15" x14ac:dyDescent="0.25">
      <c r="A49" s="192"/>
      <c r="B49" s="192"/>
      <c r="C49" s="192"/>
      <c r="D49" s="192"/>
      <c r="E49" s="192"/>
      <c r="F49" s="192"/>
      <c r="G49" s="192"/>
      <c r="H49" s="192"/>
      <c r="I49" s="192"/>
      <c r="J49" s="192"/>
      <c r="K49" s="192"/>
      <c r="M49" s="192"/>
      <c r="N49" s="192"/>
      <c r="O49" s="192"/>
    </row>
    <row r="61" spans="1:15" x14ac:dyDescent="0.25">
      <c r="A61" s="192"/>
      <c r="B61" s="192"/>
      <c r="C61" s="192"/>
      <c r="D61" s="192"/>
      <c r="E61" s="192"/>
      <c r="F61" s="192"/>
      <c r="G61" s="192"/>
      <c r="H61" s="192"/>
      <c r="I61" s="192"/>
      <c r="J61" s="192"/>
      <c r="K61" s="192"/>
      <c r="M61" s="192"/>
      <c r="N61" s="192"/>
      <c r="O61" s="192"/>
    </row>
    <row r="72" spans="1:15" x14ac:dyDescent="0.25">
      <c r="A72" s="192"/>
      <c r="B72" s="192"/>
      <c r="C72" s="192"/>
      <c r="D72" s="192"/>
      <c r="E72" s="192"/>
      <c r="F72" s="192"/>
      <c r="G72" s="192"/>
      <c r="H72" s="192"/>
      <c r="I72" s="192"/>
      <c r="J72" s="192"/>
      <c r="K72" s="192"/>
      <c r="M72" s="192"/>
      <c r="N72" s="192"/>
      <c r="O72" s="192"/>
    </row>
    <row r="80" spans="1:15" x14ac:dyDescent="0.25">
      <c r="A80" s="192"/>
      <c r="B80" s="192"/>
      <c r="C80" s="192"/>
      <c r="D80" s="192"/>
      <c r="E80" s="192"/>
      <c r="F80" s="192"/>
      <c r="G80" s="192"/>
      <c r="H80" s="192"/>
      <c r="I80" s="192"/>
      <c r="J80" s="192"/>
      <c r="K80" s="192"/>
      <c r="M80" s="192"/>
      <c r="N80" s="192"/>
      <c r="O80" s="192"/>
    </row>
    <row r="87" spans="1:15" x14ac:dyDescent="0.25">
      <c r="A87" s="192"/>
      <c r="B87" s="192"/>
      <c r="C87" s="192"/>
      <c r="D87" s="192"/>
      <c r="E87" s="192"/>
      <c r="F87" s="192"/>
      <c r="G87" s="192"/>
      <c r="H87" s="192"/>
      <c r="I87" s="192"/>
      <c r="J87" s="192"/>
      <c r="K87" s="192"/>
      <c r="M87" s="192"/>
      <c r="N87" s="192"/>
      <c r="O87" s="192"/>
    </row>
    <row r="95" spans="1:15" x14ac:dyDescent="0.25">
      <c r="A95" s="192"/>
      <c r="B95" s="192"/>
      <c r="C95" s="192"/>
      <c r="D95" s="192"/>
      <c r="E95" s="192"/>
      <c r="F95" s="192"/>
      <c r="G95" s="192"/>
      <c r="H95" s="192"/>
      <c r="I95" s="192"/>
      <c r="J95" s="192"/>
      <c r="K95" s="192"/>
      <c r="M95" s="192"/>
      <c r="N95" s="192"/>
      <c r="O95" s="192"/>
    </row>
    <row r="102" spans="1:15" x14ac:dyDescent="0.25">
      <c r="A102" s="192"/>
      <c r="B102" s="192"/>
      <c r="C102" s="192"/>
      <c r="D102" s="192"/>
      <c r="E102" s="192"/>
      <c r="F102" s="192"/>
      <c r="G102" s="192"/>
      <c r="H102" s="192"/>
      <c r="I102" s="192"/>
      <c r="J102" s="192"/>
      <c r="K102" s="192"/>
      <c r="M102" s="192"/>
      <c r="N102" s="192"/>
      <c r="O102" s="192"/>
    </row>
    <row r="110" spans="1:15" x14ac:dyDescent="0.25">
      <c r="A110" s="192"/>
      <c r="B110" s="192"/>
      <c r="C110" s="192"/>
      <c r="D110" s="192"/>
      <c r="E110" s="192"/>
      <c r="F110" s="192"/>
      <c r="G110" s="192"/>
      <c r="H110" s="192"/>
      <c r="I110" s="192"/>
      <c r="J110" s="192"/>
      <c r="K110" s="192"/>
      <c r="M110" s="192"/>
      <c r="N110" s="192"/>
      <c r="O110" s="192"/>
    </row>
    <row r="118" spans="1:15" x14ac:dyDescent="0.25">
      <c r="A118" s="192"/>
      <c r="B118" s="192"/>
      <c r="C118" s="192"/>
      <c r="D118" s="192"/>
      <c r="E118" s="192"/>
      <c r="F118" s="192"/>
      <c r="G118" s="192"/>
      <c r="H118" s="192"/>
      <c r="I118" s="192"/>
      <c r="J118" s="192"/>
      <c r="K118" s="192"/>
      <c r="M118" s="192"/>
      <c r="N118" s="192"/>
      <c r="O118" s="192"/>
    </row>
    <row r="133" spans="1:11" x14ac:dyDescent="0.25">
      <c r="A133" s="192"/>
      <c r="B133" s="192"/>
      <c r="C133" s="192"/>
      <c r="D133" s="192"/>
      <c r="E133" s="192"/>
      <c r="F133" s="192"/>
      <c r="G133" s="192"/>
      <c r="H133" s="192"/>
      <c r="I133" s="192"/>
      <c r="J133" s="192"/>
      <c r="K133" s="192"/>
    </row>
    <row r="140" spans="1:11" x14ac:dyDescent="0.25">
      <c r="A140" s="192"/>
      <c r="B140" s="192"/>
      <c r="C140" s="192"/>
      <c r="D140" s="192"/>
      <c r="E140" s="192"/>
      <c r="F140" s="192"/>
      <c r="G140" s="192"/>
      <c r="H140" s="192"/>
      <c r="I140" s="192"/>
      <c r="J140" s="192"/>
      <c r="K140" s="192"/>
    </row>
    <row r="153" spans="1:15" x14ac:dyDescent="0.25">
      <c r="A153" s="192"/>
      <c r="B153" s="192"/>
      <c r="C153" s="192"/>
      <c r="D153" s="192"/>
      <c r="E153" s="192"/>
      <c r="F153" s="192"/>
      <c r="G153" s="192"/>
      <c r="H153" s="192"/>
      <c r="I153" s="192"/>
      <c r="J153" s="192"/>
      <c r="K153" s="192"/>
      <c r="M153" s="192"/>
      <c r="N153" s="192"/>
      <c r="O153" s="192"/>
    </row>
    <row r="161" spans="1:15" x14ac:dyDescent="0.25">
      <c r="M161" s="192"/>
      <c r="N161" s="192"/>
      <c r="O161" s="192"/>
    </row>
    <row r="171" spans="1:15" x14ac:dyDescent="0.25">
      <c r="A171" s="192"/>
      <c r="B171" s="192"/>
      <c r="C171" s="192"/>
      <c r="D171" s="192"/>
      <c r="E171" s="192"/>
      <c r="F171" s="192"/>
      <c r="G171" s="192"/>
      <c r="H171" s="192"/>
      <c r="I171" s="192"/>
      <c r="J171" s="192"/>
      <c r="K171" s="192"/>
      <c r="M171" s="192"/>
      <c r="N171" s="192"/>
      <c r="O171" s="192"/>
    </row>
    <row r="177" spans="1:15" x14ac:dyDescent="0.25">
      <c r="A177" s="192"/>
      <c r="B177" s="192"/>
      <c r="C177" s="192"/>
      <c r="D177" s="192"/>
      <c r="E177" s="192"/>
      <c r="F177" s="192"/>
      <c r="G177" s="192"/>
      <c r="H177" s="192"/>
      <c r="I177" s="192"/>
      <c r="J177" s="192"/>
      <c r="K177" s="192"/>
      <c r="M177" s="192"/>
      <c r="N177" s="192"/>
      <c r="O177" s="192"/>
    </row>
  </sheetData>
  <mergeCells count="1">
    <mergeCell ref="B41:Q41"/>
  </mergeCells>
  <printOptions gridLinesSet="0"/>
  <pageMargins left="0.33" right="0.17" top="0.22" bottom="0.24" header="0.19" footer="0.11811023622047245"/>
  <pageSetup paperSize="9" scale="85" orientation="portrait" horizontalDpi="4294967292"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D223"/>
  <sheetViews>
    <sheetView showGridLines="0" topLeftCell="A52"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30" ht="18.75" customHeight="1" x14ac:dyDescent="0.25">
      <c r="A1" s="284" t="s">
        <v>594</v>
      </c>
      <c r="B1" s="284"/>
      <c r="C1" s="284"/>
      <c r="D1" s="284"/>
      <c r="E1" s="284"/>
      <c r="F1" s="284"/>
      <c r="G1" s="197"/>
      <c r="H1" s="197"/>
      <c r="I1" s="197"/>
      <c r="J1" s="197"/>
      <c r="K1" s="197"/>
      <c r="L1" s="197"/>
      <c r="M1" s="197"/>
      <c r="N1" s="1"/>
      <c r="O1" s="1"/>
      <c r="P1" s="197"/>
      <c r="Q1" s="2" t="s">
        <v>441</v>
      </c>
      <c r="R1" s="192"/>
      <c r="S1" s="92"/>
      <c r="T1" s="92"/>
      <c r="U1" s="92"/>
      <c r="V1" s="92"/>
      <c r="W1" s="92"/>
      <c r="X1" s="92"/>
      <c r="Y1" s="92"/>
      <c r="Z1" s="92"/>
      <c r="AA1" s="92"/>
      <c r="AB1" s="92"/>
      <c r="AC1" s="92"/>
      <c r="AD1" s="92"/>
    </row>
    <row r="2" spans="1:30"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30"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30"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30"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30" ht="12.75" customHeight="1" x14ac:dyDescent="0.25">
      <c r="A6" s="4" t="s">
        <v>107</v>
      </c>
      <c r="B6" s="13">
        <v>149881.39534883722</v>
      </c>
      <c r="C6" s="13">
        <v>150945.34883720934</v>
      </c>
      <c r="D6" s="13">
        <v>150509.30232558143</v>
      </c>
      <c r="E6" s="13">
        <v>147576.93410828704</v>
      </c>
      <c r="F6" s="13">
        <v>153911.47644923427</v>
      </c>
      <c r="G6" s="13">
        <v>157851.26493958704</v>
      </c>
      <c r="H6" s="13">
        <v>162694.24727274408</v>
      </c>
      <c r="I6" s="13">
        <v>167480.68585368467</v>
      </c>
      <c r="J6" s="13">
        <v>173751.65496088847</v>
      </c>
      <c r="K6" s="13">
        <v>181960.45464241024</v>
      </c>
      <c r="L6" s="13">
        <v>189173.85541537835</v>
      </c>
      <c r="M6" s="14">
        <v>4.1814820915475615E-2</v>
      </c>
      <c r="N6" s="14">
        <v>0.22377717956267862</v>
      </c>
      <c r="O6" s="14">
        <v>0.5564931708760934</v>
      </c>
      <c r="P6" s="14">
        <v>0.65971009996257379</v>
      </c>
      <c r="Q6" s="14">
        <v>0.85402065383946013</v>
      </c>
      <c r="S6" s="92"/>
      <c r="T6" s="92"/>
      <c r="U6" s="92"/>
      <c r="V6" s="92"/>
      <c r="W6" s="92"/>
      <c r="X6" s="92"/>
      <c r="Y6" s="92"/>
      <c r="Z6" s="92"/>
      <c r="AA6" s="92"/>
      <c r="AB6" s="92"/>
      <c r="AC6" s="92"/>
    </row>
    <row r="7" spans="1:30" ht="12.75" customHeight="1" x14ac:dyDescent="0.25">
      <c r="A7" s="75" t="s">
        <v>118</v>
      </c>
      <c r="B7" s="17">
        <v>128700.00000000001</v>
      </c>
      <c r="C7" s="17">
        <v>130673.25581395352</v>
      </c>
      <c r="D7" s="17">
        <v>131193.02325581395</v>
      </c>
      <c r="E7" s="17">
        <v>129089.06804856863</v>
      </c>
      <c r="F7" s="17">
        <v>135463.61367346902</v>
      </c>
      <c r="G7" s="17">
        <v>139479.07287849608</v>
      </c>
      <c r="H7" s="17">
        <v>144210.79503475165</v>
      </c>
      <c r="I7" s="17">
        <v>148088.4520264054</v>
      </c>
      <c r="J7" s="17">
        <v>152591.98298010987</v>
      </c>
      <c r="K7" s="17">
        <v>159572.47705188912</v>
      </c>
      <c r="L7" s="17">
        <v>165763.29392259876</v>
      </c>
      <c r="M7" s="18">
        <v>0.19204000197554638</v>
      </c>
      <c r="N7" s="18">
        <v>0.32084733464443627</v>
      </c>
      <c r="O7" s="18">
        <v>0.62769191177427519</v>
      </c>
      <c r="P7" s="18">
        <v>0.56651363062725224</v>
      </c>
      <c r="Q7" s="18">
        <v>0.83136933154313031</v>
      </c>
      <c r="S7" s="92"/>
      <c r="T7" s="92"/>
      <c r="U7" s="92"/>
      <c r="V7" s="92"/>
      <c r="W7" s="92"/>
      <c r="X7" s="92"/>
      <c r="Y7" s="92"/>
      <c r="Z7" s="92"/>
      <c r="AA7" s="92"/>
      <c r="AB7" s="92"/>
      <c r="AC7" s="92"/>
    </row>
    <row r="8" spans="1:30" ht="12.75" customHeight="1" x14ac:dyDescent="0.25">
      <c r="A8" s="39" t="s">
        <v>482</v>
      </c>
      <c r="B8" s="17">
        <v>56926.744186046526</v>
      </c>
      <c r="C8" s="17">
        <v>57546.511627906984</v>
      </c>
      <c r="D8" s="17">
        <v>54375.581395348847</v>
      </c>
      <c r="E8" s="17">
        <v>55071.360539175032</v>
      </c>
      <c r="F8" s="17">
        <v>59108.799218326385</v>
      </c>
      <c r="G8" s="17">
        <v>61464.315542960423</v>
      </c>
      <c r="H8" s="17">
        <v>62773.623680423516</v>
      </c>
      <c r="I8" s="17">
        <v>64204.291516153469</v>
      </c>
      <c r="J8" s="17">
        <v>65372.578619915061</v>
      </c>
      <c r="K8" s="17">
        <v>68106.537162316657</v>
      </c>
      <c r="L8" s="17">
        <v>70808.288141341807</v>
      </c>
      <c r="M8" s="18">
        <v>-0.45745118887788871</v>
      </c>
      <c r="N8" s="18">
        <v>0.83813906817642447</v>
      </c>
      <c r="O8" s="18">
        <v>0.60336475516196142</v>
      </c>
      <c r="P8" s="18">
        <v>0.40650302348177458</v>
      </c>
      <c r="Q8" s="18">
        <v>0.80193011792051294</v>
      </c>
      <c r="S8" s="92"/>
      <c r="T8" s="92"/>
      <c r="U8" s="92"/>
      <c r="V8" s="92"/>
      <c r="W8" s="92"/>
      <c r="X8" s="92"/>
      <c r="Y8" s="92"/>
      <c r="Z8" s="92"/>
      <c r="AA8" s="92"/>
      <c r="AB8" s="92"/>
      <c r="AC8" s="92"/>
    </row>
    <row r="9" spans="1:30" ht="12.75" customHeight="1" x14ac:dyDescent="0.25">
      <c r="A9" s="39" t="s">
        <v>103</v>
      </c>
      <c r="B9" s="207">
        <v>42012.79069767442</v>
      </c>
      <c r="C9" s="207">
        <v>42655.813953488374</v>
      </c>
      <c r="D9" s="207">
        <v>40415.116279069771</v>
      </c>
      <c r="E9" s="207">
        <v>38537.851648421572</v>
      </c>
      <c r="F9" s="207">
        <v>38792.55200470041</v>
      </c>
      <c r="G9" s="207">
        <v>39562.125746639678</v>
      </c>
      <c r="H9" s="207">
        <v>39320.552392733414</v>
      </c>
      <c r="I9" s="207">
        <v>40607.271887249255</v>
      </c>
      <c r="J9" s="207">
        <v>42207.813834897745</v>
      </c>
      <c r="K9" s="207">
        <v>44315.219181985725</v>
      </c>
      <c r="L9" s="207">
        <v>46433.197261839596</v>
      </c>
      <c r="M9" s="194">
        <v>-0.38695172522167365</v>
      </c>
      <c r="N9" s="18">
        <v>-0.40891775259451757</v>
      </c>
      <c r="O9" s="18">
        <v>0.13528216652394232</v>
      </c>
      <c r="P9" s="194">
        <v>0.71109659003587566</v>
      </c>
      <c r="Q9" s="194">
        <v>0.95865893430044924</v>
      </c>
      <c r="R9" s="192"/>
      <c r="S9" s="92"/>
      <c r="T9" s="92"/>
      <c r="U9" s="92"/>
      <c r="V9" s="92"/>
      <c r="W9" s="92"/>
      <c r="X9" s="92"/>
      <c r="Y9" s="92"/>
      <c r="Z9" s="92"/>
      <c r="AA9" s="92"/>
      <c r="AB9" s="92"/>
      <c r="AC9" s="92"/>
    </row>
    <row r="10" spans="1:30" ht="12.75" customHeight="1" x14ac:dyDescent="0.25">
      <c r="A10" s="39" t="s">
        <v>32</v>
      </c>
      <c r="B10" s="17">
        <v>26567.441860465122</v>
      </c>
      <c r="C10" s="17">
        <v>27653.488372093023</v>
      </c>
      <c r="D10" s="17">
        <v>33998.837209302328</v>
      </c>
      <c r="E10" s="17">
        <v>32773.45619682665</v>
      </c>
      <c r="F10" s="17">
        <v>34275.214901105675</v>
      </c>
      <c r="G10" s="17">
        <v>34844.76753774246</v>
      </c>
      <c r="H10" s="17">
        <v>38109.932219730625</v>
      </c>
      <c r="I10" s="17">
        <v>38703.038093497882</v>
      </c>
      <c r="J10" s="17">
        <v>39872.748109219952</v>
      </c>
      <c r="K10" s="17">
        <v>41557.059929303927</v>
      </c>
      <c r="L10" s="17">
        <v>42672.814527037131</v>
      </c>
      <c r="M10" s="18">
        <v>2.4970656977234329</v>
      </c>
      <c r="N10" s="18">
        <v>8.0994493159769476E-2</v>
      </c>
      <c r="O10" s="18">
        <v>1.0661679027266446</v>
      </c>
      <c r="P10" s="18">
        <v>0.45320537739721445</v>
      </c>
      <c r="Q10" s="18">
        <v>0.68099801355208101</v>
      </c>
      <c r="S10" s="92"/>
      <c r="T10" s="92"/>
      <c r="U10" s="92"/>
      <c r="V10" s="92"/>
      <c r="W10" s="92"/>
      <c r="X10" s="92"/>
      <c r="Y10" s="92"/>
      <c r="Z10" s="92"/>
      <c r="AA10" s="92"/>
      <c r="AB10" s="92"/>
      <c r="AC10" s="92"/>
    </row>
    <row r="11" spans="1:30" ht="12.75" customHeight="1" x14ac:dyDescent="0.25">
      <c r="A11" s="39" t="s">
        <v>33</v>
      </c>
      <c r="B11" s="17">
        <v>3193.0232558139542</v>
      </c>
      <c r="C11" s="17">
        <v>2817.4418604651169</v>
      </c>
      <c r="D11" s="17">
        <v>2403.4883720930234</v>
      </c>
      <c r="E11" s="17">
        <v>2706.3996641453573</v>
      </c>
      <c r="F11" s="17">
        <v>3287.0475493365511</v>
      </c>
      <c r="G11" s="17">
        <v>3607.8640511535168</v>
      </c>
      <c r="H11" s="17">
        <v>4006.6867418641018</v>
      </c>
      <c r="I11" s="17">
        <v>4573.8505295047871</v>
      </c>
      <c r="J11" s="17">
        <v>5138.842416077131</v>
      </c>
      <c r="K11" s="17">
        <v>5593.6607782827859</v>
      </c>
      <c r="L11" s="17">
        <v>5848.9939923802303</v>
      </c>
      <c r="M11" s="18">
        <v>-2.8005081741631077</v>
      </c>
      <c r="N11" s="18">
        <v>3.18020730673787</v>
      </c>
      <c r="O11" s="18">
        <v>1.9994758994294148</v>
      </c>
      <c r="P11" s="18">
        <v>2.5198568541977107</v>
      </c>
      <c r="Q11" s="18">
        <v>1.3028322199648334</v>
      </c>
      <c r="S11" s="92"/>
      <c r="T11" s="92"/>
      <c r="U11" s="92"/>
      <c r="V11" s="92"/>
      <c r="W11" s="92"/>
      <c r="X11" s="92"/>
      <c r="Y11" s="92"/>
      <c r="Z11" s="92"/>
      <c r="AA11" s="92"/>
      <c r="AB11" s="92"/>
      <c r="AC11" s="92"/>
    </row>
    <row r="12" spans="1:30" ht="12.75" customHeight="1" x14ac:dyDescent="0.25">
      <c r="A12" s="75" t="s">
        <v>105</v>
      </c>
      <c r="B12" s="17">
        <v>10366.279069767443</v>
      </c>
      <c r="C12" s="17">
        <v>8563.9534883720953</v>
      </c>
      <c r="D12" s="17">
        <v>8743.0232558139523</v>
      </c>
      <c r="E12" s="17">
        <v>8235.8296480005683</v>
      </c>
      <c r="F12" s="17">
        <v>7868.8214537569238</v>
      </c>
      <c r="G12" s="17">
        <v>7552.5500459857758</v>
      </c>
      <c r="H12" s="17">
        <v>7281.407295060013</v>
      </c>
      <c r="I12" s="17">
        <v>7831.5428119271683</v>
      </c>
      <c r="J12" s="17">
        <v>9128.4116146498964</v>
      </c>
      <c r="K12" s="17">
        <v>9744.5195311936532</v>
      </c>
      <c r="L12" s="17">
        <v>10223.722038423763</v>
      </c>
      <c r="M12" s="18">
        <v>-1.6886015777546781</v>
      </c>
      <c r="N12" s="18">
        <v>-1.0479477682473037</v>
      </c>
      <c r="O12" s="18">
        <v>-0.77283958024266797</v>
      </c>
      <c r="P12" s="18">
        <v>2.2864224399106181</v>
      </c>
      <c r="Q12" s="18">
        <v>1.1396349691083607</v>
      </c>
      <c r="S12" s="92"/>
      <c r="T12" s="92"/>
      <c r="U12" s="92"/>
      <c r="V12" s="92"/>
      <c r="W12" s="92"/>
      <c r="X12" s="92"/>
      <c r="Y12" s="92"/>
      <c r="Z12" s="92"/>
      <c r="AA12" s="92"/>
      <c r="AB12" s="92"/>
      <c r="AC12" s="92"/>
    </row>
    <row r="13" spans="1:30" ht="12.75" customHeight="1" x14ac:dyDescent="0.25">
      <c r="A13" s="39" t="s">
        <v>162</v>
      </c>
      <c r="B13" s="17">
        <v>3684.8837209302328</v>
      </c>
      <c r="C13" s="17">
        <v>3845.3488372093025</v>
      </c>
      <c r="D13" s="17">
        <v>3327.9069767441861</v>
      </c>
      <c r="E13" s="17">
        <v>3921.4107220511482</v>
      </c>
      <c r="F13" s="17">
        <v>3978.3834922440669</v>
      </c>
      <c r="G13" s="17">
        <v>3927.6421430710589</v>
      </c>
      <c r="H13" s="17">
        <v>4664.1838782265531</v>
      </c>
      <c r="I13" s="17">
        <v>5086.140224666191</v>
      </c>
      <c r="J13" s="17">
        <v>5792.6964220826485</v>
      </c>
      <c r="K13" s="17">
        <v>6319.6065684103114</v>
      </c>
      <c r="L13" s="17">
        <v>6415.7593700428351</v>
      </c>
      <c r="M13" s="18">
        <v>-1.0137802471354207</v>
      </c>
      <c r="N13" s="18">
        <v>1.8013521869463256</v>
      </c>
      <c r="O13" s="18">
        <v>1.6030866818058209</v>
      </c>
      <c r="P13" s="18">
        <v>2.1904968166708283</v>
      </c>
      <c r="Q13" s="18">
        <v>1.0268308820853278</v>
      </c>
      <c r="S13" s="92"/>
      <c r="T13" s="92"/>
      <c r="U13" s="92"/>
      <c r="V13" s="92"/>
      <c r="W13" s="92"/>
      <c r="X13" s="92"/>
      <c r="Y13" s="92"/>
      <c r="Z13" s="92"/>
      <c r="AA13" s="92"/>
      <c r="AB13" s="92"/>
      <c r="AC13" s="92"/>
    </row>
    <row r="14" spans="1:30" ht="12.75" customHeight="1" x14ac:dyDescent="0.25">
      <c r="A14" s="39" t="s">
        <v>163</v>
      </c>
      <c r="B14" s="17">
        <v>6681.395348837209</v>
      </c>
      <c r="C14" s="17">
        <v>4718.6046511627919</v>
      </c>
      <c r="D14" s="17">
        <v>5415.1162790697672</v>
      </c>
      <c r="E14" s="17">
        <v>4314.4189259494206</v>
      </c>
      <c r="F14" s="17">
        <v>3890.4379615128578</v>
      </c>
      <c r="G14" s="17">
        <v>3624.9079029147165</v>
      </c>
      <c r="H14" s="17">
        <v>2617.2234168334594</v>
      </c>
      <c r="I14" s="17">
        <v>2745.4025872609768</v>
      </c>
      <c r="J14" s="17">
        <v>3335.7151925672474</v>
      </c>
      <c r="K14" s="17">
        <v>3424.9129627833418</v>
      </c>
      <c r="L14" s="17">
        <v>3807.9626683809261</v>
      </c>
      <c r="M14" s="18">
        <v>-2.07940096587097</v>
      </c>
      <c r="N14" s="18">
        <v>-3.2526516407646699</v>
      </c>
      <c r="O14" s="18">
        <v>-3.8865358930232574</v>
      </c>
      <c r="P14" s="18">
        <v>2.4553913548331696</v>
      </c>
      <c r="Q14" s="18">
        <v>1.3328767161092658</v>
      </c>
      <c r="S14" s="92"/>
      <c r="T14" s="92"/>
      <c r="U14" s="92"/>
      <c r="V14" s="92"/>
      <c r="W14" s="92"/>
      <c r="X14" s="92"/>
      <c r="Y14" s="92"/>
      <c r="Z14" s="92"/>
      <c r="AA14" s="92"/>
      <c r="AB14" s="92"/>
      <c r="AC14" s="92"/>
    </row>
    <row r="15" spans="1:30" ht="12.75" customHeight="1" x14ac:dyDescent="0.25">
      <c r="A15" s="75" t="s">
        <v>104</v>
      </c>
      <c r="B15" s="17">
        <v>10812.79069767442</v>
      </c>
      <c r="C15" s="17">
        <v>11706.976744186048</v>
      </c>
      <c r="D15" s="17">
        <v>10582.558139534885</v>
      </c>
      <c r="E15" s="17">
        <v>10252.036411717841</v>
      </c>
      <c r="F15" s="17">
        <v>10579.04132200831</v>
      </c>
      <c r="G15" s="17">
        <v>10819.642015105208</v>
      </c>
      <c r="H15" s="17">
        <v>11202.044942932451</v>
      </c>
      <c r="I15" s="17">
        <v>11560.691015352097</v>
      </c>
      <c r="J15" s="17">
        <v>12031.26036612869</v>
      </c>
      <c r="K15" s="17">
        <v>12643.458059327468</v>
      </c>
      <c r="L15" s="17">
        <v>13186.839454355808</v>
      </c>
      <c r="M15" s="18">
        <v>-0.21499425457325305</v>
      </c>
      <c r="N15" s="18">
        <v>-3.3237176806699686E-3</v>
      </c>
      <c r="O15" s="18">
        <v>0.57385563709886345</v>
      </c>
      <c r="P15" s="18">
        <v>0.71667538620587834</v>
      </c>
      <c r="Q15" s="18">
        <v>0.92132862334037835</v>
      </c>
      <c r="S15" s="92"/>
      <c r="T15" s="92"/>
      <c r="U15" s="92"/>
      <c r="V15" s="92"/>
      <c r="W15" s="92"/>
      <c r="X15" s="92"/>
      <c r="Y15" s="92"/>
      <c r="Z15" s="92"/>
      <c r="AA15" s="92"/>
      <c r="AB15" s="92"/>
      <c r="AC15" s="92"/>
    </row>
    <row r="16" spans="1:30" ht="12.75" customHeight="1" x14ac:dyDescent="0.25">
      <c r="A16" s="4" t="s">
        <v>442</v>
      </c>
      <c r="B16" s="211">
        <v>149881.39534883722</v>
      </c>
      <c r="C16" s="211">
        <v>150945.34883720934</v>
      </c>
      <c r="D16" s="211">
        <v>150509.30232558143</v>
      </c>
      <c r="E16" s="211">
        <v>147576.93410828704</v>
      </c>
      <c r="F16" s="211">
        <v>153911.47644923427</v>
      </c>
      <c r="G16" s="211">
        <v>157851.26493958704</v>
      </c>
      <c r="H16" s="211">
        <v>162694.24727274408</v>
      </c>
      <c r="I16" s="211">
        <v>167480.68585368467</v>
      </c>
      <c r="J16" s="211">
        <v>173751.65496088847</v>
      </c>
      <c r="K16" s="211">
        <v>181960.45464241024</v>
      </c>
      <c r="L16" s="211">
        <v>189173.85541537835</v>
      </c>
      <c r="M16" s="193">
        <v>4.1814820915475615E-2</v>
      </c>
      <c r="N16" s="14">
        <v>0.22377717956267862</v>
      </c>
      <c r="O16" s="14">
        <v>0.5564931708760934</v>
      </c>
      <c r="P16" s="193">
        <v>0.65971009996257379</v>
      </c>
      <c r="Q16" s="193">
        <v>0.85402065383946013</v>
      </c>
      <c r="R16" s="192"/>
      <c r="S16" s="92"/>
      <c r="T16" s="92"/>
      <c r="U16" s="92"/>
      <c r="V16" s="92"/>
      <c r="W16" s="92"/>
      <c r="X16" s="92"/>
      <c r="Y16" s="92"/>
      <c r="Z16" s="92"/>
      <c r="AA16" s="92"/>
      <c r="AB16" s="92"/>
      <c r="AC16" s="92"/>
    </row>
    <row r="17" spans="1:29" ht="12.75" customHeight="1" x14ac:dyDescent="0.25">
      <c r="A17" s="16" t="s">
        <v>109</v>
      </c>
      <c r="B17" s="17">
        <v>4676.7441860465124</v>
      </c>
      <c r="C17" s="17">
        <v>-7390.6976744186068</v>
      </c>
      <c r="D17" s="17">
        <v>2076.7441860465105</v>
      </c>
      <c r="E17" s="17">
        <v>-12913.870612328115</v>
      </c>
      <c r="F17" s="17">
        <v>-6299.1110536549659</v>
      </c>
      <c r="G17" s="17">
        <v>-9030.4824947218913</v>
      </c>
      <c r="H17" s="17">
        <v>-12040.874515637377</v>
      </c>
      <c r="I17" s="17">
        <v>-15355.811845182878</v>
      </c>
      <c r="J17" s="17">
        <v>-19796.351992405071</v>
      </c>
      <c r="K17" s="17">
        <v>-20803.474648263909</v>
      </c>
      <c r="L17" s="17">
        <v>-20554.606994337373</v>
      </c>
      <c r="M17" s="18">
        <v>-7.7972363063674388</v>
      </c>
      <c r="N17" s="18">
        <v>0</v>
      </c>
      <c r="O17" s="18">
        <v>6.6934789875137124</v>
      </c>
      <c r="P17" s="18">
        <v>5.0975794438949285</v>
      </c>
      <c r="Q17" s="18">
        <v>0.37658151844670584</v>
      </c>
      <c r="S17" s="92"/>
      <c r="T17" s="92"/>
      <c r="U17" s="92"/>
      <c r="V17" s="92"/>
      <c r="W17" s="92"/>
      <c r="X17" s="92"/>
      <c r="Y17" s="92"/>
      <c r="Z17" s="92"/>
      <c r="AA17" s="92"/>
      <c r="AB17" s="92"/>
      <c r="AC17" s="92"/>
    </row>
    <row r="18" spans="1:29" ht="12.75" customHeight="1" x14ac:dyDescent="0.25">
      <c r="A18" s="16" t="s">
        <v>108</v>
      </c>
      <c r="B18" s="17">
        <v>57305.813953488381</v>
      </c>
      <c r="C18" s="17">
        <v>72363.953488372106</v>
      </c>
      <c r="D18" s="17">
        <v>57817.441860465122</v>
      </c>
      <c r="E18" s="17">
        <v>57851.036458039518</v>
      </c>
      <c r="F18" s="17">
        <v>49379.192366662763</v>
      </c>
      <c r="G18" s="17">
        <v>49379.192366662777</v>
      </c>
      <c r="H18" s="17">
        <v>49738.084672169505</v>
      </c>
      <c r="I18" s="17">
        <v>49738.084672169483</v>
      </c>
      <c r="J18" s="17">
        <v>67776.099455696429</v>
      </c>
      <c r="K18" s="17">
        <v>65100.205482576574</v>
      </c>
      <c r="L18" s="17">
        <v>65100.205482576574</v>
      </c>
      <c r="M18" s="18">
        <v>8.892360079815198E-2</v>
      </c>
      <c r="N18" s="18">
        <v>-1.5652345012240443</v>
      </c>
      <c r="O18" s="18">
        <v>7.2444253515624446E-2</v>
      </c>
      <c r="P18" s="18">
        <v>3.1427606843143163</v>
      </c>
      <c r="Q18" s="18">
        <v>-0.40200888979030625</v>
      </c>
      <c r="S18" s="92"/>
      <c r="T18" s="92"/>
      <c r="U18" s="92"/>
      <c r="V18" s="92"/>
      <c r="W18" s="92"/>
      <c r="X18" s="92"/>
      <c r="Y18" s="92"/>
      <c r="Z18" s="92"/>
      <c r="AA18" s="92"/>
      <c r="AB18" s="92"/>
      <c r="AC18" s="92"/>
    </row>
    <row r="19" spans="1:29" ht="12.75" customHeight="1" x14ac:dyDescent="0.25">
      <c r="A19" s="16" t="s">
        <v>119</v>
      </c>
      <c r="B19" s="17">
        <v>79027.906976744183</v>
      </c>
      <c r="C19" s="17">
        <v>73727.906976744198</v>
      </c>
      <c r="D19" s="17">
        <v>69896.511627906992</v>
      </c>
      <c r="E19" s="17">
        <v>85533.003644187978</v>
      </c>
      <c r="F19" s="17">
        <v>84980.609117493819</v>
      </c>
      <c r="G19" s="17">
        <v>89420.918299425291</v>
      </c>
      <c r="H19" s="17">
        <v>92249.491693086165</v>
      </c>
      <c r="I19" s="17">
        <v>93797.999780229075</v>
      </c>
      <c r="J19" s="17">
        <v>94176.238956319765</v>
      </c>
      <c r="K19" s="17">
        <v>99493.71072532385</v>
      </c>
      <c r="L19" s="17">
        <v>105754.67658878842</v>
      </c>
      <c r="M19" s="18">
        <v>-1.2203456443226512</v>
      </c>
      <c r="N19" s="18">
        <v>1.9732905815629476</v>
      </c>
      <c r="O19" s="18">
        <v>0.82411398055532992</v>
      </c>
      <c r="P19" s="18">
        <v>0.20692516105325076</v>
      </c>
      <c r="Q19" s="18">
        <v>1.1662900460363002</v>
      </c>
      <c r="S19" s="92"/>
      <c r="T19" s="92"/>
      <c r="U19" s="92"/>
      <c r="V19" s="92"/>
      <c r="W19" s="92"/>
      <c r="X19" s="92"/>
      <c r="Y19" s="92"/>
      <c r="Z19" s="92"/>
      <c r="AA19" s="92"/>
      <c r="AB19" s="92"/>
      <c r="AC19" s="92"/>
    </row>
    <row r="20" spans="1:29" ht="12.75" customHeight="1" x14ac:dyDescent="0.25">
      <c r="A20" s="16" t="s">
        <v>106</v>
      </c>
      <c r="B20" s="17">
        <v>8870.9302325581411</v>
      </c>
      <c r="C20" s="17">
        <v>12244.18604651163</v>
      </c>
      <c r="D20" s="17">
        <v>20718.604651162794</v>
      </c>
      <c r="E20" s="17">
        <v>17106.764618387646</v>
      </c>
      <c r="F20" s="17">
        <v>25850.786018732641</v>
      </c>
      <c r="G20" s="17">
        <v>28081.636768220862</v>
      </c>
      <c r="H20" s="17">
        <v>32747.545423125801</v>
      </c>
      <c r="I20" s="17">
        <v>39300.413246468983</v>
      </c>
      <c r="J20" s="17">
        <v>31595.668541277359</v>
      </c>
      <c r="K20" s="17">
        <v>38170.013082773738</v>
      </c>
      <c r="L20" s="17">
        <v>38873.580338350723</v>
      </c>
      <c r="M20" s="18">
        <v>8.8526819910829335</v>
      </c>
      <c r="N20" s="18">
        <v>2.237759833289954</v>
      </c>
      <c r="O20" s="18">
        <v>2.3930548201702484</v>
      </c>
      <c r="P20" s="18">
        <v>-0.35743936556863476</v>
      </c>
      <c r="Q20" s="18">
        <v>2.0945829184449316</v>
      </c>
      <c r="S20" s="92"/>
      <c r="T20" s="92"/>
      <c r="U20" s="92"/>
      <c r="V20" s="92"/>
      <c r="W20" s="92"/>
      <c r="X20" s="92"/>
      <c r="Y20" s="92"/>
      <c r="Z20" s="92"/>
      <c r="AA20" s="92"/>
      <c r="AB20" s="92"/>
      <c r="AC20" s="92"/>
    </row>
    <row r="21" spans="1:29" ht="12.75" customHeight="1" x14ac:dyDescent="0.25">
      <c r="A21" s="81" t="s">
        <v>111</v>
      </c>
      <c r="B21" s="82">
        <v>9405.3679384837778</v>
      </c>
      <c r="C21" s="82">
        <v>11835.783112620558</v>
      </c>
      <c r="D21" s="82">
        <v>20169.001680207963</v>
      </c>
      <c r="E21" s="82">
        <v>17094.890412503231</v>
      </c>
      <c r="F21" s="82">
        <v>25789.83730673241</v>
      </c>
      <c r="G21" s="82">
        <v>27253.866607319167</v>
      </c>
      <c r="H21" s="82">
        <v>30107.290397146189</v>
      </c>
      <c r="I21" s="82">
        <v>35447.110244494062</v>
      </c>
      <c r="J21" s="82">
        <v>30919.328791874213</v>
      </c>
      <c r="K21" s="82">
        <v>36659.655723886659</v>
      </c>
      <c r="L21" s="82">
        <v>37542.200958177425</v>
      </c>
      <c r="M21" s="83">
        <v>7.9271878492474634</v>
      </c>
      <c r="N21" s="83">
        <v>2.488802795396805</v>
      </c>
      <c r="O21" s="83">
        <v>1.5599098994759641</v>
      </c>
      <c r="P21" s="83">
        <v>0.26649614409770539</v>
      </c>
      <c r="Q21" s="83">
        <v>1.9597982043631168</v>
      </c>
      <c r="S21" s="92"/>
      <c r="T21" s="92"/>
      <c r="U21" s="92"/>
      <c r="V21" s="92"/>
      <c r="W21" s="92"/>
      <c r="X21" s="92"/>
      <c r="Y21" s="92"/>
      <c r="Z21" s="92"/>
      <c r="AA21" s="92"/>
      <c r="AB21" s="92"/>
      <c r="AC21" s="92"/>
    </row>
    <row r="22" spans="1:29" ht="2.1" customHeight="1" x14ac:dyDescent="0.25">
      <c r="A22" s="11"/>
      <c r="B22" s="215"/>
      <c r="C22" s="215"/>
      <c r="D22" s="215"/>
      <c r="E22" s="215"/>
      <c r="F22" s="215"/>
      <c r="G22" s="215"/>
      <c r="H22" s="215"/>
      <c r="I22" s="215"/>
      <c r="J22" s="215"/>
      <c r="K22" s="215"/>
      <c r="L22" s="215"/>
      <c r="M22" s="195"/>
      <c r="N22" s="21"/>
      <c r="O22" s="21"/>
      <c r="P22" s="195"/>
      <c r="Q22" s="195"/>
      <c r="R22" s="192"/>
      <c r="S22" s="92"/>
      <c r="T22" s="92"/>
      <c r="U22" s="92"/>
      <c r="V22" s="92"/>
      <c r="W22" s="92"/>
      <c r="X22" s="92"/>
      <c r="Y22" s="92"/>
      <c r="Z22" s="92"/>
      <c r="AA22" s="92"/>
      <c r="AB22" s="92"/>
      <c r="AC22" s="92"/>
    </row>
    <row r="23" spans="1:29" ht="12.75" customHeight="1" x14ac:dyDescent="0.25">
      <c r="A23" s="4" t="s">
        <v>443</v>
      </c>
      <c r="B23" s="13">
        <v>43859.302325581397</v>
      </c>
      <c r="C23" s="13">
        <v>50287.209302325587</v>
      </c>
      <c r="D23" s="13">
        <v>62274.418604651153</v>
      </c>
      <c r="E23" s="13">
        <v>53334.27957287724</v>
      </c>
      <c r="F23" s="13">
        <v>53258.206284651234</v>
      </c>
      <c r="G23" s="13">
        <v>54929.469147073934</v>
      </c>
      <c r="H23" s="13">
        <v>53492.027668390278</v>
      </c>
      <c r="I23" s="13">
        <v>55502.247416510494</v>
      </c>
      <c r="J23" s="13">
        <v>57380.114822437041</v>
      </c>
      <c r="K23" s="13">
        <v>60344.431529081696</v>
      </c>
      <c r="L23" s="13">
        <v>62995.589004833309</v>
      </c>
      <c r="M23" s="14">
        <v>3.5678107918490243</v>
      </c>
      <c r="N23" s="14">
        <v>-1.5518214537791786</v>
      </c>
      <c r="O23" s="14">
        <v>4.3816855840717039E-2</v>
      </c>
      <c r="P23" s="14">
        <v>0.7041191877495967</v>
      </c>
      <c r="Q23" s="14">
        <v>0.93804125069212319</v>
      </c>
      <c r="S23" s="92"/>
      <c r="T23" s="92"/>
      <c r="U23" s="92"/>
      <c r="V23" s="92"/>
      <c r="W23" s="92"/>
      <c r="X23" s="92"/>
      <c r="Y23" s="92"/>
      <c r="Z23" s="92"/>
      <c r="AA23" s="92"/>
      <c r="AB23" s="92"/>
      <c r="AC23" s="92"/>
    </row>
    <row r="24" spans="1:29" ht="12.75" customHeight="1" x14ac:dyDescent="0.25">
      <c r="A24" s="75" t="s">
        <v>118</v>
      </c>
      <c r="B24" s="17">
        <v>41281.395348837214</v>
      </c>
      <c r="C24" s="17">
        <v>48534.883720930244</v>
      </c>
      <c r="D24" s="17">
        <v>59783.720930232565</v>
      </c>
      <c r="E24" s="17">
        <v>51400.777537868889</v>
      </c>
      <c r="F24" s="17">
        <v>51406.696501372411</v>
      </c>
      <c r="G24" s="17">
        <v>53105.159662425664</v>
      </c>
      <c r="H24" s="17">
        <v>51780.950067061785</v>
      </c>
      <c r="I24" s="17">
        <v>53803.966474433204</v>
      </c>
      <c r="J24" s="17">
        <v>55684.785171323776</v>
      </c>
      <c r="K24" s="17">
        <v>58637.966160143755</v>
      </c>
      <c r="L24" s="17">
        <v>61285.890215250372</v>
      </c>
      <c r="M24" s="18">
        <v>3.7726380713744678</v>
      </c>
      <c r="N24" s="18">
        <v>-1.498311443821343</v>
      </c>
      <c r="O24" s="18">
        <v>7.2565077715136539E-2</v>
      </c>
      <c r="P24" s="18">
        <v>0.72949424544026531</v>
      </c>
      <c r="Q24" s="18">
        <v>0.96303449487096238</v>
      </c>
      <c r="S24" s="92"/>
      <c r="T24" s="92"/>
      <c r="U24" s="92"/>
      <c r="V24" s="92"/>
      <c r="W24" s="92"/>
      <c r="X24" s="92"/>
      <c r="Y24" s="92"/>
      <c r="Z24" s="92"/>
      <c r="AA24" s="92"/>
      <c r="AB24" s="92"/>
      <c r="AC24" s="92"/>
    </row>
    <row r="25" spans="1:29" ht="12.75" customHeight="1" x14ac:dyDescent="0.25">
      <c r="A25" s="39" t="s">
        <v>29</v>
      </c>
      <c r="B25" s="17">
        <v>4002.3255813953492</v>
      </c>
      <c r="C25" s="17">
        <v>4413.9534883720935</v>
      </c>
      <c r="D25" s="17">
        <v>5219.7674418604674</v>
      </c>
      <c r="E25" s="17">
        <v>4809.0847267029021</v>
      </c>
      <c r="F25" s="17">
        <v>5298.0605557758063</v>
      </c>
      <c r="G25" s="17">
        <v>6122.6835236917395</v>
      </c>
      <c r="H25" s="17">
        <v>6102.9920734680727</v>
      </c>
      <c r="I25" s="17">
        <v>6788.332606911621</v>
      </c>
      <c r="J25" s="17">
        <v>6873.3607229136487</v>
      </c>
      <c r="K25" s="17">
        <v>7521.450363012711</v>
      </c>
      <c r="L25" s="17">
        <v>7886.3560630614575</v>
      </c>
      <c r="M25" s="18">
        <v>2.691352536733671</v>
      </c>
      <c r="N25" s="18">
        <v>0.14899059267685644</v>
      </c>
      <c r="O25" s="18">
        <v>1.4244330663511606</v>
      </c>
      <c r="P25" s="18">
        <v>1.1958337970892297</v>
      </c>
      <c r="Q25" s="18">
        <v>1.3843040813880325</v>
      </c>
      <c r="S25" s="92"/>
      <c r="T25" s="92"/>
      <c r="U25" s="92"/>
      <c r="V25" s="92"/>
      <c r="W25" s="92"/>
      <c r="X25" s="92"/>
      <c r="Y25" s="92"/>
      <c r="Z25" s="92"/>
      <c r="AA25" s="92"/>
      <c r="AB25" s="92"/>
      <c r="AC25" s="92"/>
    </row>
    <row r="26" spans="1:29" ht="12.75" customHeight="1" x14ac:dyDescent="0.25">
      <c r="A26" s="39" t="s">
        <v>103</v>
      </c>
      <c r="B26" s="17">
        <v>24193.023255813954</v>
      </c>
      <c r="C26" s="17">
        <v>29219.767441860469</v>
      </c>
      <c r="D26" s="17">
        <v>37601.162790697679</v>
      </c>
      <c r="E26" s="17">
        <v>31233.940873181495</v>
      </c>
      <c r="F26" s="17">
        <v>31051.506545934753</v>
      </c>
      <c r="G26" s="17">
        <v>31790.994260654879</v>
      </c>
      <c r="H26" s="17">
        <v>31569.558453592992</v>
      </c>
      <c r="I26" s="17">
        <v>33146.378839512101</v>
      </c>
      <c r="J26" s="17">
        <v>34927.743992309806</v>
      </c>
      <c r="K26" s="17">
        <v>37113.046441408151</v>
      </c>
      <c r="L26" s="17">
        <v>39312.663983774633</v>
      </c>
      <c r="M26" s="18">
        <v>4.5083794035406966</v>
      </c>
      <c r="N26" s="18">
        <v>-1.8956781469145811</v>
      </c>
      <c r="O26" s="18">
        <v>0.16559685046484418</v>
      </c>
      <c r="P26" s="18">
        <v>1.016008207631014</v>
      </c>
      <c r="Q26" s="18">
        <v>1.1896733390429404</v>
      </c>
      <c r="S26" s="92"/>
      <c r="T26" s="92"/>
      <c r="U26" s="92"/>
      <c r="V26" s="92"/>
      <c r="W26" s="92"/>
      <c r="X26" s="92"/>
      <c r="Y26" s="92"/>
      <c r="Z26" s="92"/>
      <c r="AA26" s="92"/>
      <c r="AB26" s="92"/>
      <c r="AC26" s="92"/>
    </row>
    <row r="27" spans="1:29" ht="12.75" customHeight="1" x14ac:dyDescent="0.25">
      <c r="A27" s="39" t="s">
        <v>32</v>
      </c>
      <c r="B27" s="17">
        <v>13086.04651162791</v>
      </c>
      <c r="C27" s="17">
        <v>14901.162790697676</v>
      </c>
      <c r="D27" s="17">
        <v>16962.790697674423</v>
      </c>
      <c r="E27" s="17">
        <v>15357.751937984498</v>
      </c>
      <c r="F27" s="17">
        <v>15057.129399661844</v>
      </c>
      <c r="G27" s="17">
        <v>15191.481878079041</v>
      </c>
      <c r="H27" s="17">
        <v>14108.399540000722</v>
      </c>
      <c r="I27" s="17">
        <v>13869.255028009482</v>
      </c>
      <c r="J27" s="17">
        <v>13883.680456100319</v>
      </c>
      <c r="K27" s="17">
        <v>14003.469355722886</v>
      </c>
      <c r="L27" s="17">
        <v>14086.87016841428</v>
      </c>
      <c r="M27" s="18">
        <v>2.6287133895332326</v>
      </c>
      <c r="N27" s="18">
        <v>-1.1846330046884734</v>
      </c>
      <c r="O27" s="18">
        <v>-0.6486994136855051</v>
      </c>
      <c r="P27" s="18">
        <v>-0.16043366340970922</v>
      </c>
      <c r="Q27" s="18">
        <v>0.14539647184383941</v>
      </c>
      <c r="S27" s="92"/>
      <c r="T27" s="92"/>
      <c r="U27" s="92"/>
      <c r="V27" s="92"/>
      <c r="W27" s="92"/>
      <c r="X27" s="92"/>
      <c r="Y27" s="92"/>
      <c r="Z27" s="92"/>
      <c r="AA27" s="92"/>
      <c r="AB27" s="92"/>
      <c r="AC27" s="92"/>
    </row>
    <row r="28" spans="1:29" ht="12.75" customHeight="1" x14ac:dyDescent="0.25">
      <c r="A28" s="75" t="s">
        <v>105</v>
      </c>
      <c r="B28" s="17">
        <v>0</v>
      </c>
      <c r="C28" s="17">
        <v>0</v>
      </c>
      <c r="D28" s="17">
        <v>0</v>
      </c>
      <c r="E28" s="17">
        <v>4.5474735088646412E-13</v>
      </c>
      <c r="F28" s="17">
        <v>-9.0949470177292824E-13</v>
      </c>
      <c r="G28" s="17">
        <v>-2.4101609596982598E-11</v>
      </c>
      <c r="H28" s="17">
        <v>0</v>
      </c>
      <c r="I28" s="17">
        <v>-1.8149840070691425E-4</v>
      </c>
      <c r="J28" s="17">
        <v>-1.814984002521669E-4</v>
      </c>
      <c r="K28" s="17">
        <v>-1.8149839979741955E-4</v>
      </c>
      <c r="L28" s="17">
        <v>-1.8149840161640896E-4</v>
      </c>
      <c r="M28" s="18">
        <v>0</v>
      </c>
      <c r="N28" s="18">
        <v>0</v>
      </c>
      <c r="O28" s="18">
        <v>0</v>
      </c>
      <c r="P28" s="18">
        <v>0</v>
      </c>
      <c r="Q28" s="18">
        <v>7.5165518254038943E-8</v>
      </c>
      <c r="S28" s="92"/>
      <c r="T28" s="92"/>
      <c r="U28" s="92"/>
      <c r="V28" s="92"/>
      <c r="W28" s="92"/>
      <c r="X28" s="92"/>
      <c r="Y28" s="92"/>
      <c r="Z28" s="92"/>
      <c r="AA28" s="92"/>
      <c r="AB28" s="92"/>
      <c r="AC28" s="92"/>
    </row>
    <row r="29" spans="1:29" ht="12.75" customHeight="1" x14ac:dyDescent="0.25">
      <c r="A29" s="75" t="s">
        <v>104</v>
      </c>
      <c r="B29" s="17">
        <v>2577.9069767441833</v>
      </c>
      <c r="C29" s="17">
        <v>1752.3255813953438</v>
      </c>
      <c r="D29" s="17">
        <v>2490.6976744185886</v>
      </c>
      <c r="E29" s="17">
        <v>1933.5020350083521</v>
      </c>
      <c r="F29" s="17">
        <v>1851.5097832788229</v>
      </c>
      <c r="G29" s="17">
        <v>1824.3094846482904</v>
      </c>
      <c r="H29" s="17">
        <v>1711.0776013284951</v>
      </c>
      <c r="I29" s="17">
        <v>1698.2811235756872</v>
      </c>
      <c r="J29" s="17">
        <v>1695.3298326116669</v>
      </c>
      <c r="K29" s="17">
        <v>1706.4655504363382</v>
      </c>
      <c r="L29" s="17">
        <v>1709.6989710813386</v>
      </c>
      <c r="M29" s="18">
        <v>-0.34355807015931106</v>
      </c>
      <c r="N29" s="18">
        <v>-2.9220717149072706</v>
      </c>
      <c r="O29" s="18">
        <v>-0.78567786007172069</v>
      </c>
      <c r="P29" s="18">
        <v>-9.2417616982376494E-2</v>
      </c>
      <c r="Q29" s="18">
        <v>8.443563984426028E-2</v>
      </c>
      <c r="S29" s="92"/>
      <c r="T29" s="92"/>
      <c r="U29" s="92"/>
      <c r="V29" s="92"/>
      <c r="W29" s="92"/>
      <c r="X29" s="92"/>
      <c r="Y29" s="92"/>
      <c r="Z29" s="92"/>
      <c r="AA29" s="92"/>
      <c r="AB29" s="92"/>
      <c r="AC29" s="92"/>
    </row>
    <row r="30" spans="1:29" ht="12.75" customHeight="1" x14ac:dyDescent="0.25">
      <c r="A30" s="4" t="s">
        <v>444</v>
      </c>
      <c r="B30" s="13">
        <v>43858.139534883725</v>
      </c>
      <c r="C30" s="13">
        <v>50287.209302325587</v>
      </c>
      <c r="D30" s="13">
        <v>62275.581395348832</v>
      </c>
      <c r="E30" s="13">
        <v>53334.62841008653</v>
      </c>
      <c r="F30" s="13">
        <v>53258.206284651198</v>
      </c>
      <c r="G30" s="13">
        <v>54929.469147073942</v>
      </c>
      <c r="H30" s="13">
        <v>53492.027668390299</v>
      </c>
      <c r="I30" s="13">
        <v>55502.247598008878</v>
      </c>
      <c r="J30" s="13">
        <v>57380.115106499223</v>
      </c>
      <c r="K30" s="13">
        <v>60344.43195413144</v>
      </c>
      <c r="L30" s="13">
        <v>62995.589186331694</v>
      </c>
      <c r="M30" s="14">
        <v>3.5682787543122929</v>
      </c>
      <c r="N30" s="14">
        <v>-1.5520052747656887</v>
      </c>
      <c r="O30" s="14">
        <v>4.3816855840717039E-2</v>
      </c>
      <c r="P30" s="14">
        <v>0.70411923760351769</v>
      </c>
      <c r="Q30" s="14">
        <v>0.93804122980394311</v>
      </c>
      <c r="S30" s="92"/>
      <c r="T30" s="92"/>
      <c r="U30" s="92"/>
      <c r="V30" s="92"/>
      <c r="W30" s="92"/>
      <c r="X30" s="92"/>
      <c r="Y30" s="92"/>
      <c r="Z30" s="92"/>
      <c r="AA30" s="92"/>
      <c r="AB30" s="92"/>
      <c r="AC30" s="92"/>
    </row>
    <row r="31" spans="1:29" ht="12.75" customHeight="1" x14ac:dyDescent="0.25">
      <c r="A31" s="16" t="s">
        <v>435</v>
      </c>
      <c r="B31" s="207">
        <v>24647.674418604656</v>
      </c>
      <c r="C31" s="207">
        <v>31268.604651162801</v>
      </c>
      <c r="D31" s="207">
        <v>42232.558139534878</v>
      </c>
      <c r="E31" s="207">
        <v>37220.014741953288</v>
      </c>
      <c r="F31" s="207">
        <v>36996.669426849294</v>
      </c>
      <c r="G31" s="207">
        <v>38040.528159714646</v>
      </c>
      <c r="H31" s="207">
        <v>36762.494008501701</v>
      </c>
      <c r="I31" s="207">
        <v>37965.038641927524</v>
      </c>
      <c r="J31" s="207">
        <v>38844.04639923729</v>
      </c>
      <c r="K31" s="207">
        <v>40589.366041223388</v>
      </c>
      <c r="L31" s="207">
        <v>42000.159933360526</v>
      </c>
      <c r="M31" s="194">
        <v>5.532722968241699</v>
      </c>
      <c r="N31" s="18">
        <v>-1.3149139717622216</v>
      </c>
      <c r="O31" s="18">
        <v>-6.3477366594377749E-2</v>
      </c>
      <c r="P31" s="194">
        <v>0.55228629193544432</v>
      </c>
      <c r="Q31" s="194">
        <v>0.78424528905298718</v>
      </c>
      <c r="R31" s="192"/>
      <c r="S31" s="92"/>
      <c r="T31" s="92"/>
      <c r="U31" s="92"/>
      <c r="V31" s="92"/>
      <c r="W31" s="92"/>
      <c r="X31" s="92"/>
      <c r="Y31" s="92"/>
      <c r="Z31" s="92"/>
      <c r="AA31" s="92"/>
      <c r="AB31" s="92"/>
      <c r="AC31" s="92"/>
    </row>
    <row r="32" spans="1:29" ht="12.75" customHeight="1" x14ac:dyDescent="0.25">
      <c r="A32" s="16" t="s">
        <v>110</v>
      </c>
      <c r="B32" s="17">
        <v>19210.465116279069</v>
      </c>
      <c r="C32" s="17">
        <v>19018.60465116279</v>
      </c>
      <c r="D32" s="17">
        <v>20043.023255813954</v>
      </c>
      <c r="E32" s="17">
        <v>16114.613668133243</v>
      </c>
      <c r="F32" s="17">
        <v>16261.536857801901</v>
      </c>
      <c r="G32" s="17">
        <v>16888.940987359296</v>
      </c>
      <c r="H32" s="17">
        <v>16729.533659888599</v>
      </c>
      <c r="I32" s="17">
        <v>17537.208956081355</v>
      </c>
      <c r="J32" s="17">
        <v>18536.068707261933</v>
      </c>
      <c r="K32" s="17">
        <v>19755.065912908052</v>
      </c>
      <c r="L32" s="17">
        <v>20995.429252971167</v>
      </c>
      <c r="M32" s="18">
        <v>0.42516062641368979</v>
      </c>
      <c r="N32" s="18">
        <v>-2.0690797082920098</v>
      </c>
      <c r="O32" s="18">
        <v>0.28413312290009873</v>
      </c>
      <c r="P32" s="18">
        <v>1.0307040721797556</v>
      </c>
      <c r="Q32" s="18">
        <v>1.2536558553110977</v>
      </c>
      <c r="S32" s="92"/>
      <c r="T32" s="92"/>
      <c r="U32" s="92"/>
      <c r="V32" s="92"/>
      <c r="W32" s="92"/>
      <c r="X32" s="92"/>
      <c r="Y32" s="92"/>
      <c r="Z32" s="92"/>
      <c r="AA32" s="92"/>
      <c r="AB32" s="92"/>
      <c r="AC32" s="92"/>
    </row>
    <row r="33" spans="1:29" ht="2.1" customHeight="1" x14ac:dyDescent="0.25">
      <c r="A33" s="11"/>
      <c r="B33" s="20"/>
      <c r="C33" s="20"/>
      <c r="D33" s="20"/>
      <c r="E33" s="20"/>
      <c r="F33" s="20"/>
      <c r="G33" s="20"/>
      <c r="H33" s="20"/>
      <c r="I33" s="20"/>
      <c r="J33" s="20"/>
      <c r="K33" s="20"/>
      <c r="L33" s="20"/>
      <c r="M33" s="21"/>
      <c r="N33" s="21"/>
      <c r="O33" s="21"/>
      <c r="P33" s="21"/>
      <c r="Q33" s="21"/>
      <c r="S33" s="92"/>
      <c r="T33" s="92"/>
      <c r="U33" s="92"/>
      <c r="V33" s="92"/>
      <c r="W33" s="92"/>
      <c r="X33" s="92"/>
      <c r="Y33" s="92"/>
      <c r="Z33" s="92"/>
      <c r="AA33" s="92"/>
      <c r="AB33" s="92"/>
      <c r="AC33" s="92"/>
    </row>
    <row r="34" spans="1:29" ht="12.75" customHeight="1" x14ac:dyDescent="0.25">
      <c r="A34" s="4" t="s">
        <v>327</v>
      </c>
      <c r="B34" s="13">
        <v>145231</v>
      </c>
      <c r="C34" s="13">
        <v>158365</v>
      </c>
      <c r="D34" s="13">
        <v>148460</v>
      </c>
      <c r="E34" s="13">
        <v>160490.80472061512</v>
      </c>
      <c r="F34" s="13">
        <v>160210.58750288919</v>
      </c>
      <c r="G34" s="13">
        <v>166881.7474343089</v>
      </c>
      <c r="H34" s="13">
        <v>174735.12178838148</v>
      </c>
      <c r="I34" s="13">
        <v>182836.49769886752</v>
      </c>
      <c r="J34" s="13">
        <v>193548.00695329354</v>
      </c>
      <c r="K34" s="13">
        <v>202763.92929067416</v>
      </c>
      <c r="L34" s="13">
        <v>209728.46240971569</v>
      </c>
      <c r="M34" s="14">
        <v>0.22014179164524528</v>
      </c>
      <c r="N34" s="14">
        <v>0.76464418660500133</v>
      </c>
      <c r="O34" s="14">
        <v>0.87159764204840506</v>
      </c>
      <c r="P34" s="14">
        <v>1.0277892617265083</v>
      </c>
      <c r="Q34" s="14">
        <v>0.8061125132677871</v>
      </c>
      <c r="S34" s="92"/>
      <c r="T34" s="92"/>
      <c r="U34" s="92"/>
      <c r="V34" s="92"/>
      <c r="W34" s="92"/>
      <c r="X34" s="92"/>
      <c r="Y34" s="92"/>
      <c r="Z34" s="92"/>
      <c r="AA34" s="92"/>
      <c r="AB34" s="92"/>
      <c r="AC34" s="92"/>
    </row>
    <row r="35" spans="1:29" ht="12.75" customHeight="1" x14ac:dyDescent="0.25">
      <c r="A35" s="74" t="s">
        <v>120</v>
      </c>
      <c r="B35" s="17">
        <v>57316</v>
      </c>
      <c r="C35" s="17">
        <v>72377</v>
      </c>
      <c r="D35" s="17">
        <v>57828</v>
      </c>
      <c r="E35" s="17">
        <v>57851.036458039518</v>
      </c>
      <c r="F35" s="17">
        <v>49379.192366662763</v>
      </c>
      <c r="G35" s="17">
        <v>49379.19236666277</v>
      </c>
      <c r="H35" s="17">
        <v>49738.084672169505</v>
      </c>
      <c r="I35" s="17">
        <v>49738.084672169483</v>
      </c>
      <c r="J35" s="17">
        <v>67776.099455696429</v>
      </c>
      <c r="K35" s="17">
        <v>65100.205482576566</v>
      </c>
      <c r="L35" s="17">
        <v>65100.205482576566</v>
      </c>
      <c r="M35" s="18">
        <v>8.8972262774755784E-2</v>
      </c>
      <c r="N35" s="18">
        <v>-1.567031854387313</v>
      </c>
      <c r="O35" s="18">
        <v>7.2444253515624446E-2</v>
      </c>
      <c r="P35" s="18">
        <v>3.1427606843143163</v>
      </c>
      <c r="Q35" s="18">
        <v>-0.40200888979030625</v>
      </c>
      <c r="S35" s="92"/>
      <c r="T35" s="92"/>
      <c r="U35" s="92"/>
      <c r="V35" s="92"/>
      <c r="W35" s="92"/>
      <c r="X35" s="92"/>
      <c r="Y35" s="92"/>
      <c r="Z35" s="92"/>
      <c r="AA35" s="92"/>
      <c r="AB35" s="92"/>
      <c r="AC35" s="92"/>
    </row>
    <row r="36" spans="1:29" ht="12.75" customHeight="1" x14ac:dyDescent="0.25">
      <c r="A36" s="74" t="s">
        <v>122</v>
      </c>
      <c r="B36" s="17">
        <v>83384</v>
      </c>
      <c r="C36" s="17">
        <v>82098</v>
      </c>
      <c r="D36" s="17">
        <v>83306</v>
      </c>
      <c r="E36" s="17">
        <v>100379.19820070907</v>
      </c>
      <c r="F36" s="17">
        <v>102287.37804286077</v>
      </c>
      <c r="G36" s="17">
        <v>105616.00806550847</v>
      </c>
      <c r="H36" s="17">
        <v>113139.4723173276</v>
      </c>
      <c r="I36" s="17">
        <v>117097.4322788905</v>
      </c>
      <c r="J36" s="17">
        <v>116838.46408939653</v>
      </c>
      <c r="K36" s="17">
        <v>125933.35098588919</v>
      </c>
      <c r="L36" s="17">
        <v>132875.78668802924</v>
      </c>
      <c r="M36" s="18">
        <v>-9.3582525547253326E-3</v>
      </c>
      <c r="N36" s="18">
        <v>2.0738689743274419</v>
      </c>
      <c r="O36" s="18">
        <v>1.0134514074232603</v>
      </c>
      <c r="P36" s="18">
        <v>0.32222810310968963</v>
      </c>
      <c r="Q36" s="18">
        <v>1.2945316947768237</v>
      </c>
      <c r="S36" s="92"/>
      <c r="T36" s="92"/>
      <c r="U36" s="92"/>
      <c r="V36" s="92"/>
      <c r="W36" s="92"/>
      <c r="X36" s="92"/>
      <c r="Y36" s="92"/>
      <c r="Z36" s="92"/>
      <c r="AA36" s="92"/>
      <c r="AB36" s="92"/>
      <c r="AC36" s="92"/>
    </row>
    <row r="37" spans="1:29" ht="12.75" customHeight="1" x14ac:dyDescent="0.25">
      <c r="A37" s="16" t="s">
        <v>8</v>
      </c>
      <c r="B37" s="17">
        <v>78584</v>
      </c>
      <c r="C37" s="17">
        <v>72803</v>
      </c>
      <c r="D37" s="17">
        <v>66398</v>
      </c>
      <c r="E37" s="17">
        <v>72128.184004873125</v>
      </c>
      <c r="F37" s="17">
        <v>70379.414857069103</v>
      </c>
      <c r="G37" s="17">
        <v>69835.134819845145</v>
      </c>
      <c r="H37" s="17">
        <v>69799.942853284942</v>
      </c>
      <c r="I37" s="17">
        <v>71291.457077098166</v>
      </c>
      <c r="J37" s="17">
        <v>71281.863655141031</v>
      </c>
      <c r="K37" s="17">
        <v>73472.792272578794</v>
      </c>
      <c r="L37" s="17">
        <v>75686.583260751693</v>
      </c>
      <c r="M37" s="18">
        <v>-1.67089488610207</v>
      </c>
      <c r="N37" s="18">
        <v>0.58403771129080795</v>
      </c>
      <c r="O37" s="18">
        <v>-8.2642100194896262E-2</v>
      </c>
      <c r="P37" s="18">
        <v>0.21030821142948852</v>
      </c>
      <c r="Q37" s="18">
        <v>0.6013909447231125</v>
      </c>
      <c r="S37" s="92"/>
      <c r="T37" s="92"/>
      <c r="U37" s="92"/>
      <c r="V37" s="92"/>
      <c r="W37" s="92"/>
      <c r="X37" s="92"/>
      <c r="Y37" s="92"/>
      <c r="Z37" s="92"/>
      <c r="AA37" s="92"/>
      <c r="AB37" s="92"/>
      <c r="AC37" s="92"/>
    </row>
    <row r="38" spans="1:29" ht="12.75" customHeight="1" x14ac:dyDescent="0.25">
      <c r="A38" s="16" t="s">
        <v>14</v>
      </c>
      <c r="B38" s="17">
        <v>457</v>
      </c>
      <c r="C38" s="17">
        <v>936</v>
      </c>
      <c r="D38" s="17">
        <v>3502</v>
      </c>
      <c r="E38" s="17">
        <v>13335.458430654782</v>
      </c>
      <c r="F38" s="17">
        <v>14526.263650143328</v>
      </c>
      <c r="G38" s="17">
        <v>19510.852869298771</v>
      </c>
      <c r="H38" s="17">
        <v>22374.594532846164</v>
      </c>
      <c r="I38" s="17">
        <v>22431.392475311466</v>
      </c>
      <c r="J38" s="17">
        <v>22816.977002036245</v>
      </c>
      <c r="K38" s="17">
        <v>25942.413775888002</v>
      </c>
      <c r="L38" s="17">
        <v>29983.333804691378</v>
      </c>
      <c r="M38" s="18">
        <v>22.585751603935943</v>
      </c>
      <c r="N38" s="18">
        <v>15.287913163948886</v>
      </c>
      <c r="O38" s="18">
        <v>4.4143345894519959</v>
      </c>
      <c r="P38" s="18">
        <v>0.19597900503791621</v>
      </c>
      <c r="Q38" s="18">
        <v>2.7690120431161924</v>
      </c>
      <c r="S38" s="92"/>
      <c r="T38" s="92"/>
      <c r="U38" s="92"/>
      <c r="V38" s="92"/>
      <c r="W38" s="92"/>
      <c r="X38" s="92"/>
      <c r="Y38" s="92"/>
      <c r="Z38" s="92"/>
      <c r="AA38" s="92"/>
      <c r="AB38" s="92"/>
      <c r="AC38" s="92"/>
    </row>
    <row r="39" spans="1:29" ht="12.75" customHeight="1" x14ac:dyDescent="0.25">
      <c r="A39" s="16" t="s">
        <v>164</v>
      </c>
      <c r="B39" s="207">
        <v>1</v>
      </c>
      <c r="C39" s="207">
        <v>2</v>
      </c>
      <c r="D39" s="207">
        <v>9</v>
      </c>
      <c r="E39" s="207">
        <v>69.361208660079569</v>
      </c>
      <c r="F39" s="207">
        <v>74.930610281375309</v>
      </c>
      <c r="G39" s="207">
        <v>74.930610281375309</v>
      </c>
      <c r="H39" s="207">
        <v>74.954306955052715</v>
      </c>
      <c r="I39" s="207">
        <v>75.15022781944252</v>
      </c>
      <c r="J39" s="207">
        <v>77.39829914248989</v>
      </c>
      <c r="K39" s="207">
        <v>78.504676857052971</v>
      </c>
      <c r="L39" s="207">
        <v>84.759523345347617</v>
      </c>
      <c r="M39" s="194">
        <v>24.573093961551741</v>
      </c>
      <c r="N39" s="18">
        <v>23.606604388186227</v>
      </c>
      <c r="O39" s="18">
        <v>3.1620324390191357E-3</v>
      </c>
      <c r="P39" s="194">
        <v>0.32137649225070231</v>
      </c>
      <c r="Q39" s="194">
        <v>0.91267273230342116</v>
      </c>
      <c r="R39" s="192"/>
      <c r="S39" s="92"/>
      <c r="T39" s="92"/>
      <c r="U39" s="92"/>
      <c r="V39" s="92"/>
      <c r="W39" s="92"/>
      <c r="X39" s="92"/>
      <c r="Y39" s="92"/>
      <c r="Z39" s="92"/>
      <c r="AA39" s="92"/>
      <c r="AB39" s="92"/>
      <c r="AC39" s="92"/>
    </row>
    <row r="40" spans="1:29" ht="12.75" customHeight="1" x14ac:dyDescent="0.25">
      <c r="A40" s="16" t="s">
        <v>112</v>
      </c>
      <c r="B40" s="17">
        <v>4342</v>
      </c>
      <c r="C40" s="17">
        <v>8357</v>
      </c>
      <c r="D40" s="17">
        <v>13397</v>
      </c>
      <c r="E40" s="17">
        <v>14846.194556521092</v>
      </c>
      <c r="F40" s="17">
        <v>17306.768925366971</v>
      </c>
      <c r="G40" s="17">
        <v>16195.089766083182</v>
      </c>
      <c r="H40" s="17">
        <v>20889.980624241427</v>
      </c>
      <c r="I40" s="17">
        <v>23299.432498661427</v>
      </c>
      <c r="J40" s="17">
        <v>22662.225133076761</v>
      </c>
      <c r="K40" s="17">
        <v>26439.64026056536</v>
      </c>
      <c r="L40" s="17">
        <v>27121.110099240836</v>
      </c>
      <c r="M40" s="18">
        <v>11.926203742492604</v>
      </c>
      <c r="N40" s="18">
        <v>2.5937356769724751</v>
      </c>
      <c r="O40" s="18">
        <v>1.899535472664482</v>
      </c>
      <c r="P40" s="18">
        <v>0.81762241596206042</v>
      </c>
      <c r="Q40" s="18">
        <v>1.8123568930577871</v>
      </c>
      <c r="S40" s="92"/>
      <c r="T40" s="92"/>
      <c r="U40" s="92"/>
      <c r="V40" s="92"/>
      <c r="W40" s="92"/>
      <c r="X40" s="92"/>
      <c r="Y40" s="92"/>
      <c r="Z40" s="92"/>
      <c r="AA40" s="92"/>
      <c r="AB40" s="92"/>
      <c r="AC40" s="92"/>
    </row>
    <row r="41" spans="1:29" ht="12.75" customHeight="1" x14ac:dyDescent="0.25">
      <c r="A41" s="16" t="s">
        <v>23</v>
      </c>
      <c r="B41" s="17">
        <v>0</v>
      </c>
      <c r="C41" s="17">
        <v>0</v>
      </c>
      <c r="D41" s="17">
        <v>0</v>
      </c>
      <c r="E41" s="17">
        <v>0</v>
      </c>
      <c r="F41" s="17">
        <v>0</v>
      </c>
      <c r="G41" s="17">
        <v>0</v>
      </c>
      <c r="H41" s="17">
        <v>0</v>
      </c>
      <c r="I41" s="17">
        <v>0</v>
      </c>
      <c r="J41" s="17">
        <v>0</v>
      </c>
      <c r="K41" s="17">
        <v>0</v>
      </c>
      <c r="L41" s="17">
        <v>0</v>
      </c>
      <c r="M41" s="18">
        <v>0</v>
      </c>
      <c r="N41" s="18">
        <v>0</v>
      </c>
      <c r="O41" s="18">
        <v>0</v>
      </c>
      <c r="P41" s="18">
        <v>0</v>
      </c>
      <c r="Q41" s="18">
        <v>0</v>
      </c>
      <c r="S41" s="92"/>
      <c r="T41" s="92"/>
      <c r="U41" s="92"/>
      <c r="V41" s="92"/>
      <c r="W41" s="92"/>
      <c r="X41" s="92"/>
      <c r="Y41" s="92"/>
      <c r="Z41" s="92"/>
      <c r="AA41" s="92"/>
      <c r="AB41" s="92"/>
      <c r="AC41" s="92"/>
    </row>
    <row r="42" spans="1:29" ht="12.75" customHeight="1" x14ac:dyDescent="0.25">
      <c r="A42" s="74" t="s">
        <v>121</v>
      </c>
      <c r="B42" s="17">
        <v>4531</v>
      </c>
      <c r="C42" s="17">
        <v>3890</v>
      </c>
      <c r="D42" s="17">
        <v>7326</v>
      </c>
      <c r="E42" s="17">
        <v>2260.5700618665551</v>
      </c>
      <c r="F42" s="17">
        <v>8544.01709336567</v>
      </c>
      <c r="G42" s="17">
        <v>11886.54700213768</v>
      </c>
      <c r="H42" s="17">
        <v>11857.564798884379</v>
      </c>
      <c r="I42" s="17">
        <v>16000.980747807553</v>
      </c>
      <c r="J42" s="17">
        <v>8933.4434082005992</v>
      </c>
      <c r="K42" s="17">
        <v>11730.372822208379</v>
      </c>
      <c r="L42" s="17">
        <v>11752.470239109889</v>
      </c>
      <c r="M42" s="18">
        <v>4.9221751040182449</v>
      </c>
      <c r="N42" s="18">
        <v>1.5499045237929998</v>
      </c>
      <c r="O42" s="18">
        <v>3.3316441827915932</v>
      </c>
      <c r="P42" s="18">
        <v>-2.7919260164417925</v>
      </c>
      <c r="Q42" s="18">
        <v>2.7805712041486741</v>
      </c>
      <c r="S42" s="92"/>
      <c r="T42" s="92"/>
      <c r="U42" s="92"/>
      <c r="V42" s="92"/>
      <c r="W42" s="92"/>
      <c r="X42" s="92"/>
      <c r="Y42" s="92"/>
      <c r="Z42" s="92"/>
      <c r="AA42" s="92"/>
      <c r="AB42" s="92"/>
      <c r="AC42" s="92"/>
    </row>
    <row r="43" spans="1:29" ht="12.75" customHeight="1" x14ac:dyDescent="0.25">
      <c r="A43" s="16" t="s">
        <v>165</v>
      </c>
      <c r="B43" s="17">
        <v>1706</v>
      </c>
      <c r="C43" s="17">
        <v>1169</v>
      </c>
      <c r="D43" s="17">
        <v>1770</v>
      </c>
      <c r="E43" s="17">
        <v>1540.0868289524192</v>
      </c>
      <c r="F43" s="17">
        <v>1106.7175036160766</v>
      </c>
      <c r="G43" s="17">
        <v>731.49176120910022</v>
      </c>
      <c r="H43" s="17">
        <v>714.72318352382604</v>
      </c>
      <c r="I43" s="17">
        <v>132.55684551934311</v>
      </c>
      <c r="J43" s="17">
        <v>95.23588343690183</v>
      </c>
      <c r="K43" s="17">
        <v>102.5715113731967</v>
      </c>
      <c r="L43" s="17">
        <v>8.8261695259525865</v>
      </c>
      <c r="M43" s="18">
        <v>0.36895996281740562</v>
      </c>
      <c r="N43" s="18">
        <v>-4.5872636414103107</v>
      </c>
      <c r="O43" s="18">
        <v>-4.2783647810907262</v>
      </c>
      <c r="P43" s="18">
        <v>-18.254044498163889</v>
      </c>
      <c r="Q43" s="18">
        <v>-21.168976545418396</v>
      </c>
      <c r="S43" s="92"/>
      <c r="T43" s="92"/>
      <c r="U43" s="92"/>
      <c r="V43" s="92"/>
      <c r="W43" s="92"/>
      <c r="X43" s="92"/>
      <c r="Y43" s="92"/>
      <c r="Z43" s="92"/>
      <c r="AA43" s="92"/>
      <c r="AB43" s="92"/>
      <c r="AC43" s="92"/>
    </row>
    <row r="44" spans="1:29" ht="12.75" customHeight="1" x14ac:dyDescent="0.25">
      <c r="A44" s="16" t="s">
        <v>166</v>
      </c>
      <c r="B44" s="17">
        <v>1533</v>
      </c>
      <c r="C44" s="17">
        <v>1379</v>
      </c>
      <c r="D44" s="17">
        <v>1774</v>
      </c>
      <c r="E44" s="17">
        <v>249.3142043107122</v>
      </c>
      <c r="F44" s="17">
        <v>273.45153602633809</v>
      </c>
      <c r="G44" s="17">
        <v>191.02123588231913</v>
      </c>
      <c r="H44" s="17">
        <v>0</v>
      </c>
      <c r="I44" s="17">
        <v>117.83280675836313</v>
      </c>
      <c r="J44" s="17">
        <v>2.7657537075407506</v>
      </c>
      <c r="K44" s="17">
        <v>0</v>
      </c>
      <c r="L44" s="17">
        <v>0</v>
      </c>
      <c r="M44" s="18">
        <v>1.4708144113177557</v>
      </c>
      <c r="N44" s="18">
        <v>-17.054529463649537</v>
      </c>
      <c r="O44" s="18">
        <v>0</v>
      </c>
      <c r="P44" s="18">
        <v>0</v>
      </c>
      <c r="Q44" s="18">
        <v>0</v>
      </c>
      <c r="S44" s="92"/>
      <c r="T44" s="92"/>
      <c r="U44" s="92"/>
      <c r="V44" s="92"/>
      <c r="W44" s="92"/>
      <c r="X44" s="92"/>
      <c r="Y44" s="92"/>
      <c r="Z44" s="92"/>
      <c r="AA44" s="92"/>
      <c r="AB44" s="92"/>
      <c r="AC44" s="92"/>
    </row>
    <row r="45" spans="1:29" ht="12.75" customHeight="1" x14ac:dyDescent="0.25">
      <c r="A45" s="16" t="s">
        <v>6</v>
      </c>
      <c r="B45" s="17">
        <v>462</v>
      </c>
      <c r="C45" s="17">
        <v>585</v>
      </c>
      <c r="D45" s="17">
        <v>2877</v>
      </c>
      <c r="E45" s="17">
        <v>385.45177704215467</v>
      </c>
      <c r="F45" s="17">
        <v>6838.9407055069505</v>
      </c>
      <c r="G45" s="17">
        <v>10483.42955817813</v>
      </c>
      <c r="H45" s="17">
        <v>10767.098328314143</v>
      </c>
      <c r="I45" s="17">
        <v>15460.657295552362</v>
      </c>
      <c r="J45" s="17">
        <v>8627.9425691052784</v>
      </c>
      <c r="K45" s="17">
        <v>11434.754959493957</v>
      </c>
      <c r="L45" s="17">
        <v>11581.969525546992</v>
      </c>
      <c r="M45" s="18">
        <v>20.068694509094144</v>
      </c>
      <c r="N45" s="18">
        <v>9.0447842726176795</v>
      </c>
      <c r="O45" s="18">
        <v>4.6431932841564993</v>
      </c>
      <c r="P45" s="18">
        <v>-2.1905410261799596</v>
      </c>
      <c r="Q45" s="18">
        <v>2.9882117378207118</v>
      </c>
      <c r="S45" s="92"/>
      <c r="T45" s="92"/>
      <c r="U45" s="92"/>
      <c r="V45" s="92"/>
      <c r="W45" s="92"/>
      <c r="X45" s="92"/>
      <c r="Y45" s="92"/>
      <c r="Z45" s="92"/>
      <c r="AA45" s="92"/>
      <c r="AB45" s="92"/>
      <c r="AC45" s="92"/>
    </row>
    <row r="46" spans="1:29" ht="12.75" customHeight="1" x14ac:dyDescent="0.25">
      <c r="A46" s="16" t="s">
        <v>167</v>
      </c>
      <c r="B46" s="17">
        <v>830</v>
      </c>
      <c r="C46" s="17">
        <v>757</v>
      </c>
      <c r="D46" s="17">
        <v>905</v>
      </c>
      <c r="E46" s="17">
        <v>85.717251561268725</v>
      </c>
      <c r="F46" s="17">
        <v>324.90734821630372</v>
      </c>
      <c r="G46" s="17">
        <v>480.60444686813264</v>
      </c>
      <c r="H46" s="17">
        <v>375.74328704641039</v>
      </c>
      <c r="I46" s="17">
        <v>289.93379997748434</v>
      </c>
      <c r="J46" s="17">
        <v>207.49920195087904</v>
      </c>
      <c r="K46" s="17">
        <v>193.04635134122529</v>
      </c>
      <c r="L46" s="17">
        <v>161.67454403694313</v>
      </c>
      <c r="M46" s="18">
        <v>0.86884516739296203</v>
      </c>
      <c r="N46" s="18">
        <v>-9.7367232184997103</v>
      </c>
      <c r="O46" s="18">
        <v>1.4642780721106918</v>
      </c>
      <c r="P46" s="18">
        <v>-5.7649381267523285</v>
      </c>
      <c r="Q46" s="18">
        <v>-2.4645434000212019</v>
      </c>
      <c r="S46" s="92"/>
      <c r="T46" s="92"/>
      <c r="U46" s="92"/>
      <c r="V46" s="92"/>
      <c r="W46" s="92"/>
      <c r="X46" s="92"/>
      <c r="Y46" s="92"/>
      <c r="Z46" s="92"/>
      <c r="AA46" s="92"/>
      <c r="AB46" s="92"/>
      <c r="AC46" s="92"/>
    </row>
    <row r="47" spans="1:29" ht="12.75" customHeight="1" x14ac:dyDescent="0.25">
      <c r="A47" s="74" t="s">
        <v>461</v>
      </c>
      <c r="B47" s="141">
        <v>0</v>
      </c>
      <c r="C47" s="141">
        <v>0</v>
      </c>
      <c r="D47" s="141">
        <v>0</v>
      </c>
      <c r="E47" s="141">
        <v>0</v>
      </c>
      <c r="F47" s="141">
        <v>0</v>
      </c>
      <c r="G47" s="141">
        <v>0</v>
      </c>
      <c r="H47" s="141">
        <v>0</v>
      </c>
      <c r="I47" s="141">
        <v>0</v>
      </c>
      <c r="J47" s="141">
        <v>0</v>
      </c>
      <c r="K47" s="141">
        <v>0</v>
      </c>
      <c r="L47" s="141">
        <v>0</v>
      </c>
      <c r="M47" s="18">
        <v>0</v>
      </c>
      <c r="N47" s="18">
        <v>0</v>
      </c>
      <c r="O47" s="18">
        <v>0</v>
      </c>
      <c r="P47" s="18">
        <v>0</v>
      </c>
      <c r="Q47" s="18">
        <v>0</v>
      </c>
      <c r="S47" s="92"/>
      <c r="T47" s="92"/>
      <c r="U47" s="92"/>
      <c r="V47" s="92"/>
      <c r="W47" s="92"/>
      <c r="X47" s="92"/>
      <c r="Y47" s="92"/>
      <c r="Z47" s="92"/>
      <c r="AA47" s="92"/>
      <c r="AB47" s="92"/>
      <c r="AC47" s="92"/>
    </row>
    <row r="48" spans="1:29" ht="2.1" customHeight="1" x14ac:dyDescent="0.25">
      <c r="A48" s="11"/>
      <c r="B48" s="20"/>
      <c r="C48" s="20"/>
      <c r="D48" s="20"/>
      <c r="E48" s="20"/>
      <c r="F48" s="20"/>
      <c r="G48" s="20"/>
      <c r="H48" s="20"/>
      <c r="I48" s="20"/>
      <c r="J48" s="20"/>
      <c r="K48" s="20"/>
      <c r="L48" s="20"/>
      <c r="M48" s="21"/>
      <c r="N48" s="21"/>
      <c r="O48" s="21"/>
      <c r="P48" s="21"/>
      <c r="Q48" s="21"/>
      <c r="S48" s="92"/>
      <c r="T48" s="92"/>
      <c r="U48" s="92"/>
      <c r="V48" s="92"/>
      <c r="W48" s="92"/>
      <c r="X48" s="92"/>
      <c r="Y48" s="92"/>
      <c r="Z48" s="92"/>
      <c r="AA48" s="92"/>
      <c r="AB48" s="92"/>
      <c r="AC48" s="92"/>
    </row>
    <row r="49" spans="1:29" ht="12.75" customHeight="1" x14ac:dyDescent="0.25">
      <c r="A49" s="4" t="s">
        <v>328</v>
      </c>
      <c r="B49" s="31">
        <v>100</v>
      </c>
      <c r="C49" s="31">
        <v>100</v>
      </c>
      <c r="D49" s="31">
        <v>100</v>
      </c>
      <c r="E49" s="31">
        <v>100.00000000000003</v>
      </c>
      <c r="F49" s="31">
        <v>100.00000000000001</v>
      </c>
      <c r="G49" s="31">
        <v>100.00000000000001</v>
      </c>
      <c r="H49" s="31">
        <v>100</v>
      </c>
      <c r="I49" s="31">
        <v>100.00000000000001</v>
      </c>
      <c r="J49" s="31">
        <v>100</v>
      </c>
      <c r="K49" s="31">
        <v>99.999999999999986</v>
      </c>
      <c r="L49" s="31">
        <v>100</v>
      </c>
      <c r="M49" s="18"/>
      <c r="N49" s="18"/>
      <c r="O49" s="18"/>
      <c r="P49" s="18"/>
      <c r="Q49" s="18"/>
      <c r="S49" s="92"/>
      <c r="T49" s="92"/>
      <c r="U49" s="92"/>
      <c r="V49" s="92"/>
      <c r="W49" s="92"/>
      <c r="X49" s="92"/>
      <c r="Y49" s="92"/>
      <c r="Z49" s="92"/>
      <c r="AA49" s="92"/>
      <c r="AB49" s="92"/>
      <c r="AC49" s="92"/>
    </row>
    <row r="50" spans="1:29" ht="12.75" customHeight="1" x14ac:dyDescent="0.25">
      <c r="A50" s="74" t="s">
        <v>120</v>
      </c>
      <c r="B50" s="32">
        <v>39.465403391837832</v>
      </c>
      <c r="C50" s="32">
        <v>45.702648943895433</v>
      </c>
      <c r="D50" s="32">
        <v>38.951906237370338</v>
      </c>
      <c r="E50" s="32">
        <v>36.04632462199158</v>
      </c>
      <c r="F50" s="32">
        <v>30.821428930701771</v>
      </c>
      <c r="G50" s="32">
        <v>29.589330844045918</v>
      </c>
      <c r="H50" s="32">
        <v>28.464846770992263</v>
      </c>
      <c r="I50" s="32">
        <v>27.203586427305293</v>
      </c>
      <c r="J50" s="32">
        <v>35.017720162859625</v>
      </c>
      <c r="K50" s="32">
        <v>32.106403594720021</v>
      </c>
      <c r="L50" s="32">
        <v>31.040233993324119</v>
      </c>
      <c r="M50" s="18"/>
      <c r="N50" s="18"/>
      <c r="O50" s="18"/>
      <c r="P50" s="18"/>
      <c r="Q50" s="18"/>
      <c r="S50" s="92"/>
      <c r="T50" s="92"/>
      <c r="U50" s="92"/>
      <c r="V50" s="92"/>
      <c r="W50" s="92"/>
      <c r="X50" s="92"/>
      <c r="Y50" s="92"/>
      <c r="Z50" s="92"/>
      <c r="AA50" s="92"/>
      <c r="AB50" s="92"/>
      <c r="AC50" s="92"/>
    </row>
    <row r="51" spans="1:29" ht="12.75" customHeight="1" x14ac:dyDescent="0.25">
      <c r="A51" s="74" t="s">
        <v>122</v>
      </c>
      <c r="B51" s="206">
        <v>57.414739277426996</v>
      </c>
      <c r="C51" s="206">
        <v>51.841000221008429</v>
      </c>
      <c r="D51" s="206">
        <v>56.113431227266609</v>
      </c>
      <c r="E51" s="206">
        <v>62.545139813742438</v>
      </c>
      <c r="F51" s="206">
        <v>63.845579519528414</v>
      </c>
      <c r="G51" s="206">
        <v>63.287932736372511</v>
      </c>
      <c r="H51" s="206">
        <v>64.749130660949064</v>
      </c>
      <c r="I51" s="206">
        <v>64.044889151043833</v>
      </c>
      <c r="J51" s="206">
        <v>60.366658344144895</v>
      </c>
      <c r="K51" s="206">
        <v>62.108359917091683</v>
      </c>
      <c r="L51" s="206">
        <v>63.356105872005742</v>
      </c>
      <c r="M51" s="194"/>
      <c r="N51" s="18"/>
      <c r="O51" s="18"/>
      <c r="P51" s="194"/>
      <c r="Q51" s="194"/>
      <c r="R51" s="192"/>
      <c r="S51" s="92"/>
      <c r="T51" s="92"/>
      <c r="U51" s="92"/>
      <c r="V51" s="92"/>
      <c r="W51" s="92"/>
      <c r="X51" s="92"/>
      <c r="Y51" s="92"/>
      <c r="Z51" s="92"/>
      <c r="AA51" s="92"/>
      <c r="AB51" s="92"/>
      <c r="AC51" s="92"/>
    </row>
    <row r="52" spans="1:29" ht="12.75" customHeight="1" x14ac:dyDescent="0.25">
      <c r="A52" s="16" t="s">
        <v>8</v>
      </c>
      <c r="B52" s="32">
        <v>54.109659783379584</v>
      </c>
      <c r="C52" s="32">
        <v>45.971647775708021</v>
      </c>
      <c r="D52" s="32">
        <v>44.724504917149396</v>
      </c>
      <c r="E52" s="32">
        <v>44.942253315032588</v>
      </c>
      <c r="F52" s="32">
        <v>43.929315754990228</v>
      </c>
      <c r="G52" s="32">
        <v>41.847077882100287</v>
      </c>
      <c r="H52" s="32">
        <v>39.946143705338407</v>
      </c>
      <c r="I52" s="32">
        <v>38.991917901706636</v>
      </c>
      <c r="J52" s="32">
        <v>36.829035223464004</v>
      </c>
      <c r="K52" s="32">
        <v>36.235632506041632</v>
      </c>
      <c r="L52" s="32">
        <v>36.087893074280942</v>
      </c>
      <c r="M52" s="18"/>
      <c r="N52" s="18"/>
      <c r="O52" s="18"/>
      <c r="P52" s="18"/>
      <c r="Q52" s="18"/>
      <c r="S52" s="92"/>
      <c r="T52" s="92"/>
      <c r="U52" s="92"/>
      <c r="V52" s="92"/>
      <c r="W52" s="92"/>
      <c r="X52" s="92"/>
      <c r="Y52" s="92"/>
      <c r="Z52" s="92"/>
      <c r="AA52" s="92"/>
      <c r="AB52" s="92"/>
      <c r="AC52" s="92"/>
    </row>
    <row r="53" spans="1:29" ht="12.75" customHeight="1" x14ac:dyDescent="0.25">
      <c r="A53" s="16" t="s">
        <v>14</v>
      </c>
      <c r="B53" s="32">
        <v>0.31467111016243088</v>
      </c>
      <c r="C53" s="32">
        <v>0.59103968679948216</v>
      </c>
      <c r="D53" s="32">
        <v>2.3588845480264045</v>
      </c>
      <c r="E53" s="32">
        <v>8.3091728861783416</v>
      </c>
      <c r="F53" s="32">
        <v>9.066981075692869</v>
      </c>
      <c r="G53" s="32">
        <v>11.691424118733535</v>
      </c>
      <c r="H53" s="32">
        <v>12.804863901341843</v>
      </c>
      <c r="I53" s="32">
        <v>12.268552918934196</v>
      </c>
      <c r="J53" s="32">
        <v>11.788794605124698</v>
      </c>
      <c r="K53" s="32">
        <v>12.794392901460302</v>
      </c>
      <c r="L53" s="32">
        <v>14.296263587780157</v>
      </c>
      <c r="M53" s="18"/>
      <c r="N53" s="18"/>
      <c r="O53" s="18"/>
      <c r="P53" s="18"/>
      <c r="Q53" s="18"/>
      <c r="S53" s="92"/>
      <c r="T53" s="92"/>
      <c r="U53" s="92"/>
      <c r="V53" s="92"/>
      <c r="W53" s="92"/>
      <c r="X53" s="92"/>
      <c r="Y53" s="92"/>
      <c r="Z53" s="92"/>
      <c r="AA53" s="92"/>
      <c r="AB53" s="92"/>
      <c r="AC53" s="92"/>
    </row>
    <row r="54" spans="1:29" ht="12.75" customHeight="1" x14ac:dyDescent="0.25">
      <c r="A54" s="16" t="s">
        <v>164</v>
      </c>
      <c r="B54" s="32">
        <v>6.8855822792654464E-4</v>
      </c>
      <c r="C54" s="32">
        <v>1.2629053136741072E-3</v>
      </c>
      <c r="D54" s="32">
        <v>6.0622389869325072E-3</v>
      </c>
      <c r="E54" s="32">
        <v>4.3218182363048543E-2</v>
      </c>
      <c r="F54" s="32">
        <v>4.6770073969065268E-2</v>
      </c>
      <c r="G54" s="32">
        <v>4.490042286432247E-2</v>
      </c>
      <c r="H54" s="32">
        <v>4.2895959431572386E-2</v>
      </c>
      <c r="I54" s="32">
        <v>4.1102421434048284E-2</v>
      </c>
      <c r="J54" s="32">
        <v>3.9989199765393307E-2</v>
      </c>
      <c r="K54" s="32">
        <v>3.8717279316732835E-2</v>
      </c>
      <c r="L54" s="32">
        <v>4.0413934461487347E-2</v>
      </c>
      <c r="M54" s="18"/>
      <c r="N54" s="18"/>
      <c r="O54" s="18"/>
      <c r="P54" s="18"/>
      <c r="Q54" s="18"/>
      <c r="S54" s="92"/>
      <c r="T54" s="92"/>
      <c r="U54" s="92"/>
      <c r="V54" s="92"/>
      <c r="W54" s="92"/>
      <c r="X54" s="92"/>
      <c r="Y54" s="92"/>
      <c r="Z54" s="92"/>
      <c r="AA54" s="92"/>
      <c r="AB54" s="92"/>
      <c r="AC54" s="92"/>
    </row>
    <row r="55" spans="1:29" ht="12.75" customHeight="1" x14ac:dyDescent="0.25">
      <c r="A55" s="16" t="s">
        <v>112</v>
      </c>
      <c r="B55" s="32">
        <v>2.9897198256570565</v>
      </c>
      <c r="C55" s="32">
        <v>5.2770498531872576</v>
      </c>
      <c r="D55" s="32">
        <v>9.0239795231038666</v>
      </c>
      <c r="E55" s="32">
        <v>9.2504954301684617</v>
      </c>
      <c r="F55" s="32">
        <v>10.802512614876258</v>
      </c>
      <c r="G55" s="32">
        <v>9.7045303126743665</v>
      </c>
      <c r="H55" s="32">
        <v>11.955227094837237</v>
      </c>
      <c r="I55" s="32">
        <v>12.743315908968947</v>
      </c>
      <c r="J55" s="32">
        <v>11.708839315790808</v>
      </c>
      <c r="K55" s="32">
        <v>13.039617230273024</v>
      </c>
      <c r="L55" s="32">
        <v>12.931535275483167</v>
      </c>
      <c r="M55" s="18"/>
      <c r="N55" s="18"/>
      <c r="O55" s="18"/>
      <c r="P55" s="18"/>
      <c r="Q55" s="18"/>
      <c r="S55" s="92"/>
      <c r="T55" s="92"/>
      <c r="U55" s="92"/>
      <c r="V55" s="92"/>
      <c r="W55" s="92"/>
      <c r="X55" s="92"/>
      <c r="Y55" s="92"/>
      <c r="Z55" s="92"/>
      <c r="AA55" s="92"/>
      <c r="AB55" s="92"/>
      <c r="AC55" s="92"/>
    </row>
    <row r="56" spans="1:29" ht="12.75" customHeight="1" x14ac:dyDescent="0.25">
      <c r="A56" s="16" t="s">
        <v>23</v>
      </c>
      <c r="B56" s="32">
        <v>0</v>
      </c>
      <c r="C56" s="32">
        <v>0</v>
      </c>
      <c r="D56" s="32">
        <v>0</v>
      </c>
      <c r="E56" s="32">
        <v>0</v>
      </c>
      <c r="F56" s="32">
        <v>0</v>
      </c>
      <c r="G56" s="32">
        <v>0</v>
      </c>
      <c r="H56" s="32">
        <v>0</v>
      </c>
      <c r="I56" s="32">
        <v>0</v>
      </c>
      <c r="J56" s="32">
        <v>0</v>
      </c>
      <c r="K56" s="32">
        <v>0</v>
      </c>
      <c r="L56" s="32">
        <v>0</v>
      </c>
      <c r="M56" s="18"/>
      <c r="N56" s="18"/>
      <c r="O56" s="18"/>
      <c r="P56" s="18"/>
      <c r="Q56" s="18"/>
      <c r="S56" s="92"/>
      <c r="T56" s="92"/>
      <c r="U56" s="92"/>
      <c r="V56" s="92"/>
      <c r="W56" s="92"/>
      <c r="X56" s="92"/>
      <c r="Y56" s="92"/>
      <c r="Z56" s="92"/>
      <c r="AA56" s="92"/>
      <c r="AB56" s="92"/>
      <c r="AC56" s="92"/>
    </row>
    <row r="57" spans="1:29" ht="12.75" customHeight="1" x14ac:dyDescent="0.25">
      <c r="A57" s="74" t="s">
        <v>121</v>
      </c>
      <c r="B57" s="32">
        <v>3.1198573307351736</v>
      </c>
      <c r="C57" s="32">
        <v>2.4563508350961385</v>
      </c>
      <c r="D57" s="32">
        <v>4.9346625353630609</v>
      </c>
      <c r="E57" s="32">
        <v>1.4085355642659967</v>
      </c>
      <c r="F57" s="32">
        <v>5.3329915497698241</v>
      </c>
      <c r="G57" s="32">
        <v>7.1227364195815861</v>
      </c>
      <c r="H57" s="32">
        <v>6.7860225680586748</v>
      </c>
      <c r="I57" s="32">
        <v>8.7515244216508865</v>
      </c>
      <c r="J57" s="32">
        <v>4.6156214929954782</v>
      </c>
      <c r="K57" s="32">
        <v>5.7852364881882865</v>
      </c>
      <c r="L57" s="32">
        <v>5.6036601346701405</v>
      </c>
      <c r="M57" s="18"/>
      <c r="N57" s="18"/>
      <c r="O57" s="18"/>
      <c r="P57" s="18"/>
      <c r="Q57" s="18"/>
      <c r="S57" s="92"/>
      <c r="T57" s="92"/>
      <c r="U57" s="92"/>
      <c r="V57" s="92"/>
      <c r="W57" s="92"/>
      <c r="X57" s="92"/>
      <c r="Y57" s="92"/>
      <c r="Z57" s="92"/>
      <c r="AA57" s="92"/>
      <c r="AB57" s="92"/>
      <c r="AC57" s="92"/>
    </row>
    <row r="58" spans="1:29" ht="12.75" customHeight="1" x14ac:dyDescent="0.25">
      <c r="A58" s="16" t="s">
        <v>165</v>
      </c>
      <c r="B58" s="32">
        <v>1.1746803368426852</v>
      </c>
      <c r="C58" s="32">
        <v>0.73816815584251572</v>
      </c>
      <c r="D58" s="32">
        <v>1.1922403340967265</v>
      </c>
      <c r="E58" s="32">
        <v>0.95961063416276482</v>
      </c>
      <c r="F58" s="32">
        <v>0.69078924237520711</v>
      </c>
      <c r="G58" s="32">
        <v>0.4383293993832631</v>
      </c>
      <c r="H58" s="32">
        <v>0.40903235492027429</v>
      </c>
      <c r="I58" s="32">
        <v>7.2500210399821144E-2</v>
      </c>
      <c r="J58" s="32">
        <v>4.9205303085287713E-2</v>
      </c>
      <c r="K58" s="32">
        <v>5.0586665849306128E-2</v>
      </c>
      <c r="L58" s="32">
        <v>4.2083794562467131E-3</v>
      </c>
      <c r="M58" s="18"/>
      <c r="N58" s="18"/>
      <c r="O58" s="18"/>
      <c r="P58" s="18"/>
      <c r="Q58" s="18"/>
      <c r="S58" s="92"/>
      <c r="T58" s="92"/>
      <c r="U58" s="92"/>
      <c r="V58" s="92"/>
      <c r="W58" s="92"/>
      <c r="X58" s="92"/>
      <c r="Y58" s="92"/>
      <c r="Z58" s="92"/>
      <c r="AA58" s="92"/>
      <c r="AB58" s="92"/>
      <c r="AC58" s="92"/>
    </row>
    <row r="59" spans="1:29" ht="12.75" customHeight="1" x14ac:dyDescent="0.25">
      <c r="A59" s="16" t="s">
        <v>166</v>
      </c>
      <c r="B59" s="32">
        <v>1.0555597634113929</v>
      </c>
      <c r="C59" s="32">
        <v>0.87077321377829697</v>
      </c>
      <c r="D59" s="32">
        <v>1.1949346625353632</v>
      </c>
      <c r="E59" s="32">
        <v>0.15534485277503732</v>
      </c>
      <c r="F59" s="32">
        <v>0.1706825624251623</v>
      </c>
      <c r="G59" s="32">
        <v>0.11446502617520377</v>
      </c>
      <c r="H59" s="32">
        <v>0</v>
      </c>
      <c r="I59" s="32">
        <v>6.4447092479552007E-2</v>
      </c>
      <c r="J59" s="32">
        <v>1.4289755555107187E-3</v>
      </c>
      <c r="K59" s="32">
        <v>0</v>
      </c>
      <c r="L59" s="32">
        <v>0</v>
      </c>
      <c r="M59" s="18"/>
      <c r="N59" s="18"/>
      <c r="O59" s="18"/>
      <c r="P59" s="18"/>
      <c r="Q59" s="18"/>
      <c r="S59" s="92"/>
      <c r="T59" s="92"/>
      <c r="U59" s="92"/>
      <c r="V59" s="92"/>
      <c r="W59" s="92"/>
      <c r="X59" s="92"/>
      <c r="Y59" s="92"/>
      <c r="Z59" s="92"/>
      <c r="AA59" s="92"/>
      <c r="AB59" s="92"/>
      <c r="AC59" s="92"/>
    </row>
    <row r="60" spans="1:29" ht="12.75" customHeight="1" x14ac:dyDescent="0.25">
      <c r="A60" s="16" t="s">
        <v>6</v>
      </c>
      <c r="B60" s="32">
        <v>0.31811390130206363</v>
      </c>
      <c r="C60" s="32">
        <v>0.36939980424967639</v>
      </c>
      <c r="D60" s="32">
        <v>1.9378957294894246</v>
      </c>
      <c r="E60" s="32">
        <v>0.24017063015738196</v>
      </c>
      <c r="F60" s="32">
        <v>4.2687195722215421</v>
      </c>
      <c r="G60" s="32">
        <v>6.2819509738803596</v>
      </c>
      <c r="H60" s="32">
        <v>6.1619542872176432</v>
      </c>
      <c r="I60" s="32">
        <v>8.4560016682315418</v>
      </c>
      <c r="J60" s="32">
        <v>4.4577790827819523</v>
      </c>
      <c r="K60" s="32">
        <v>5.639442379863115</v>
      </c>
      <c r="L60" s="32">
        <v>5.5223642001060398</v>
      </c>
      <c r="M60" s="18"/>
      <c r="N60" s="18"/>
      <c r="O60" s="18"/>
      <c r="P60" s="18"/>
      <c r="Q60" s="18"/>
      <c r="S60" s="92"/>
      <c r="T60" s="92"/>
      <c r="U60" s="92"/>
      <c r="V60" s="92"/>
      <c r="W60" s="92"/>
      <c r="X60" s="92"/>
      <c r="Y60" s="92"/>
      <c r="Z60" s="92"/>
      <c r="AA60" s="92"/>
      <c r="AB60" s="92"/>
      <c r="AC60" s="92"/>
    </row>
    <row r="61" spans="1:29" ht="12.75" customHeight="1" x14ac:dyDescent="0.25">
      <c r="A61" s="16" t="s">
        <v>167</v>
      </c>
      <c r="B61" s="32">
        <v>0.57150332917903202</v>
      </c>
      <c r="C61" s="32">
        <v>0.47800966122564958</v>
      </c>
      <c r="D61" s="32">
        <v>0.60959180924154655</v>
      </c>
      <c r="E61" s="32">
        <v>5.3409447170812467E-2</v>
      </c>
      <c r="F61" s="32">
        <v>0.20280017274791184</v>
      </c>
      <c r="G61" s="32">
        <v>0.28799102014276134</v>
      </c>
      <c r="H61" s="32">
        <v>0.21503592592075804</v>
      </c>
      <c r="I61" s="32">
        <v>0.1585754505399718</v>
      </c>
      <c r="J61" s="32">
        <v>0.10720813157272767</v>
      </c>
      <c r="K61" s="32">
        <v>9.520744247586653E-2</v>
      </c>
      <c r="L61" s="32">
        <v>7.7087555107853367E-2</v>
      </c>
      <c r="M61" s="18"/>
      <c r="N61" s="18"/>
      <c r="O61" s="18"/>
      <c r="P61" s="18"/>
      <c r="Q61" s="18"/>
      <c r="S61" s="92"/>
      <c r="T61" s="92"/>
      <c r="U61" s="92"/>
      <c r="V61" s="92"/>
      <c r="W61" s="92"/>
      <c r="X61" s="92"/>
      <c r="Y61" s="92"/>
      <c r="Z61" s="92"/>
      <c r="AA61" s="92"/>
      <c r="AB61" s="92"/>
      <c r="AC61" s="92"/>
    </row>
    <row r="62" spans="1:29" ht="12.75" customHeight="1" x14ac:dyDescent="0.25">
      <c r="A62" s="74" t="s">
        <v>461</v>
      </c>
      <c r="B62" s="32">
        <v>0</v>
      </c>
      <c r="C62" s="32">
        <v>0</v>
      </c>
      <c r="D62" s="32">
        <v>0</v>
      </c>
      <c r="E62" s="32">
        <v>0</v>
      </c>
      <c r="F62" s="32">
        <v>0</v>
      </c>
      <c r="G62" s="32">
        <v>0</v>
      </c>
      <c r="H62" s="32">
        <v>0</v>
      </c>
      <c r="I62" s="32">
        <v>0</v>
      </c>
      <c r="J62" s="32">
        <v>0</v>
      </c>
      <c r="K62" s="32">
        <v>0</v>
      </c>
      <c r="L62" s="32">
        <v>0</v>
      </c>
      <c r="M62" s="18"/>
      <c r="N62" s="18"/>
      <c r="O62" s="18"/>
      <c r="P62" s="18"/>
      <c r="Q62" s="18"/>
      <c r="S62" s="92"/>
      <c r="T62" s="92"/>
      <c r="U62" s="92"/>
      <c r="V62" s="92"/>
      <c r="W62" s="92"/>
      <c r="X62" s="92"/>
      <c r="Y62" s="92"/>
      <c r="Z62" s="92"/>
      <c r="AA62" s="92"/>
      <c r="AB62" s="92"/>
      <c r="AC62" s="92"/>
    </row>
    <row r="63" spans="1:29" ht="2.1" customHeight="1" x14ac:dyDescent="0.25">
      <c r="A63" s="11"/>
      <c r="B63" s="215"/>
      <c r="C63" s="215"/>
      <c r="D63" s="215"/>
      <c r="E63" s="215"/>
      <c r="F63" s="215"/>
      <c r="G63" s="215"/>
      <c r="H63" s="215"/>
      <c r="I63" s="215"/>
      <c r="J63" s="215"/>
      <c r="K63" s="215"/>
      <c r="L63" s="215"/>
      <c r="M63" s="195"/>
      <c r="N63" s="21"/>
      <c r="O63" s="21"/>
      <c r="P63" s="195"/>
      <c r="Q63" s="195"/>
      <c r="R63" s="192"/>
      <c r="S63" s="92"/>
      <c r="T63" s="92"/>
      <c r="U63" s="92"/>
      <c r="V63" s="92"/>
      <c r="W63" s="92"/>
      <c r="X63" s="92"/>
      <c r="Y63" s="92"/>
      <c r="Z63" s="92"/>
      <c r="AA63" s="92"/>
      <c r="AB63" s="92"/>
      <c r="AC63" s="92"/>
    </row>
    <row r="64" spans="1:29" ht="12.75" customHeight="1" x14ac:dyDescent="0.25">
      <c r="A64" s="4" t="s">
        <v>445</v>
      </c>
      <c r="B64" s="13">
        <v>3582.2</v>
      </c>
      <c r="C64" s="13">
        <v>4574.5</v>
      </c>
      <c r="D64" s="13">
        <v>6517.6</v>
      </c>
      <c r="E64" s="13">
        <v>5747.1065627121252</v>
      </c>
      <c r="F64" s="13">
        <v>6321.205252848401</v>
      </c>
      <c r="G64" s="13">
        <v>6814.9021403754377</v>
      </c>
      <c r="H64" s="13">
        <v>7425.6208272580061</v>
      </c>
      <c r="I64" s="13">
        <v>8305.2605148910043</v>
      </c>
      <c r="J64" s="13">
        <v>7131.9503054882289</v>
      </c>
      <c r="K64" s="13">
        <v>8068.8062727486786</v>
      </c>
      <c r="L64" s="13">
        <v>8217.2348154688862</v>
      </c>
      <c r="M64" s="14">
        <v>6.1680369649087075</v>
      </c>
      <c r="N64" s="14">
        <v>-0.30549556447306836</v>
      </c>
      <c r="O64" s="14">
        <v>1.623298618163771</v>
      </c>
      <c r="P64" s="14">
        <v>-0.40270259103453165</v>
      </c>
      <c r="Q64" s="14">
        <v>1.4265699913386998</v>
      </c>
      <c r="S64" s="92"/>
      <c r="T64" s="92"/>
      <c r="U64" s="92"/>
      <c r="V64" s="92"/>
      <c r="W64" s="92"/>
      <c r="X64" s="92"/>
      <c r="Y64" s="92"/>
      <c r="Z64" s="92"/>
      <c r="AA64" s="92"/>
      <c r="AB64" s="92"/>
      <c r="AC64" s="92"/>
    </row>
    <row r="65" spans="1:29" s="173" customFormat="1" ht="11.25" x14ac:dyDescent="0.2">
      <c r="A65" s="16" t="s">
        <v>4</v>
      </c>
      <c r="B65" s="17">
        <v>461.5</v>
      </c>
      <c r="C65" s="17">
        <v>508.20000000000005</v>
      </c>
      <c r="D65" s="17">
        <v>597.09999999999991</v>
      </c>
      <c r="E65" s="17">
        <v>565.59308643505642</v>
      </c>
      <c r="F65" s="17">
        <v>290.04732216343399</v>
      </c>
      <c r="G65" s="17">
        <v>201.912684650958</v>
      </c>
      <c r="H65" s="17">
        <v>171.92165387424819</v>
      </c>
      <c r="I65" s="17">
        <v>38.415736979691395</v>
      </c>
      <c r="J65" s="17">
        <v>36.068328205016357</v>
      </c>
      <c r="K65" s="17">
        <v>38.415736979691403</v>
      </c>
      <c r="L65" s="17">
        <v>4.037173085285473</v>
      </c>
      <c r="M65" s="18">
        <v>2.609491781622042</v>
      </c>
      <c r="N65" s="18">
        <v>-6.9658960950914501</v>
      </c>
      <c r="O65" s="18">
        <v>-5.0956384239806525</v>
      </c>
      <c r="P65" s="18">
        <v>-14.457971781521339</v>
      </c>
      <c r="Q65" s="18">
        <v>-19.666787310186507</v>
      </c>
      <c r="S65" s="92"/>
      <c r="T65" s="92"/>
      <c r="U65" s="92"/>
      <c r="V65" s="92"/>
      <c r="W65" s="92"/>
      <c r="X65" s="92"/>
      <c r="Y65" s="92"/>
      <c r="Z65" s="92"/>
      <c r="AA65" s="92"/>
      <c r="AB65" s="92"/>
      <c r="AC65" s="92"/>
    </row>
    <row r="66" spans="1:29" s="173" customFormat="1" ht="11.25" x14ac:dyDescent="0.2">
      <c r="A66" s="39" t="s">
        <v>168</v>
      </c>
      <c r="B66" s="17">
        <v>333.6</v>
      </c>
      <c r="C66" s="17">
        <v>282.5</v>
      </c>
      <c r="D66" s="17">
        <v>291.89999999999998</v>
      </c>
      <c r="E66" s="17">
        <v>380.40900878168895</v>
      </c>
      <c r="F66" s="17">
        <v>235.60970627641572</v>
      </c>
      <c r="G66" s="17">
        <v>148.80684273833342</v>
      </c>
      <c r="H66" s="17">
        <v>119.9918096</v>
      </c>
      <c r="I66" s="17">
        <v>0</v>
      </c>
      <c r="J66" s="17">
        <v>0</v>
      </c>
      <c r="K66" s="17">
        <v>0</v>
      </c>
      <c r="L66" s="17">
        <v>0</v>
      </c>
      <c r="M66" s="18">
        <v>-1.326438160205845</v>
      </c>
      <c r="N66" s="18">
        <v>-2.1195610530024389</v>
      </c>
      <c r="O66" s="18">
        <v>-6.5249206460246238</v>
      </c>
      <c r="P66" s="18">
        <v>0</v>
      </c>
      <c r="Q66" s="18">
        <v>0</v>
      </c>
      <c r="S66" s="92"/>
      <c r="T66" s="92"/>
      <c r="U66" s="92"/>
      <c r="V66" s="92"/>
      <c r="W66" s="92"/>
      <c r="X66" s="92"/>
      <c r="Y66" s="92"/>
      <c r="Z66" s="92"/>
      <c r="AA66" s="92"/>
      <c r="AB66" s="92"/>
      <c r="AC66" s="92"/>
    </row>
    <row r="67" spans="1:29" s="173" customFormat="1" ht="11.25" x14ac:dyDescent="0.2">
      <c r="A67" s="39" t="s">
        <v>169</v>
      </c>
      <c r="B67" s="17">
        <v>127.89999999999998</v>
      </c>
      <c r="C67" s="17">
        <v>225.70000000000005</v>
      </c>
      <c r="D67" s="17">
        <v>305.19999999999993</v>
      </c>
      <c r="E67" s="17">
        <v>185.18407765336747</v>
      </c>
      <c r="F67" s="17">
        <v>54.437615887018268</v>
      </c>
      <c r="G67" s="17">
        <v>53.105841912624584</v>
      </c>
      <c r="H67" s="17">
        <v>51.929844274248197</v>
      </c>
      <c r="I67" s="17">
        <v>38.415736979691395</v>
      </c>
      <c r="J67" s="17">
        <v>36.068328205016357</v>
      </c>
      <c r="K67" s="17">
        <v>38.415736979691403</v>
      </c>
      <c r="L67" s="17">
        <v>4.037173085285473</v>
      </c>
      <c r="M67" s="18">
        <v>9.0865981316810451</v>
      </c>
      <c r="N67" s="18">
        <v>-15.835013759467975</v>
      </c>
      <c r="O67" s="18">
        <v>-0.47050687542822267</v>
      </c>
      <c r="P67" s="18">
        <v>-3.5791625285806927</v>
      </c>
      <c r="Q67" s="18">
        <v>-19.666787310186507</v>
      </c>
      <c r="S67" s="92"/>
      <c r="T67" s="92"/>
      <c r="U67" s="92"/>
      <c r="V67" s="92"/>
      <c r="W67" s="92"/>
      <c r="X67" s="92"/>
      <c r="Y67" s="92"/>
      <c r="Z67" s="92"/>
      <c r="AA67" s="92"/>
      <c r="AB67" s="92"/>
      <c r="AC67" s="92"/>
    </row>
    <row r="68" spans="1:29" s="173" customFormat="1" ht="11.25" x14ac:dyDescent="0.2">
      <c r="A68" s="16" t="s">
        <v>5</v>
      </c>
      <c r="B68" s="17">
        <v>529.50000000000011</v>
      </c>
      <c r="C68" s="17">
        <v>316.89999999999998</v>
      </c>
      <c r="D68" s="17">
        <v>430.9</v>
      </c>
      <c r="E68" s="17">
        <v>70.374146300194042</v>
      </c>
      <c r="F68" s="17">
        <v>79.485947347737095</v>
      </c>
      <c r="G68" s="17">
        <v>61.039939599270404</v>
      </c>
      <c r="H68" s="17">
        <v>0</v>
      </c>
      <c r="I68" s="17">
        <v>34.026827356626022</v>
      </c>
      <c r="J68" s="17">
        <v>0.73360869281162244</v>
      </c>
      <c r="K68" s="17">
        <v>0</v>
      </c>
      <c r="L68" s="17">
        <v>0</v>
      </c>
      <c r="M68" s="18">
        <v>-2.039486505837218</v>
      </c>
      <c r="N68" s="18">
        <v>-15.551607694517122</v>
      </c>
      <c r="O68" s="18">
        <v>0</v>
      </c>
      <c r="P68" s="18">
        <v>0</v>
      </c>
      <c r="Q68" s="18">
        <v>0</v>
      </c>
      <c r="S68" s="92"/>
      <c r="T68" s="92"/>
      <c r="U68" s="92"/>
      <c r="V68" s="92"/>
      <c r="W68" s="92"/>
      <c r="X68" s="92"/>
      <c r="Y68" s="92"/>
      <c r="Z68" s="92"/>
      <c r="AA68" s="92"/>
      <c r="AB68" s="92"/>
      <c r="AC68" s="92"/>
    </row>
    <row r="69" spans="1:29" s="173" customFormat="1" ht="11.25" x14ac:dyDescent="0.2">
      <c r="A69" s="39" t="s">
        <v>157</v>
      </c>
      <c r="B69" s="17">
        <v>45.1</v>
      </c>
      <c r="C69" s="17">
        <v>43</v>
      </c>
      <c r="D69" s="17">
        <v>96.299999999999983</v>
      </c>
      <c r="E69" s="17">
        <v>0</v>
      </c>
      <c r="F69" s="17">
        <v>3.0762245306035148</v>
      </c>
      <c r="G69" s="17">
        <v>0.90810899708461668</v>
      </c>
      <c r="H69" s="17">
        <v>0</v>
      </c>
      <c r="I69" s="17">
        <v>0.73360869281162244</v>
      </c>
      <c r="J69" s="17">
        <v>0.73360869281162244</v>
      </c>
      <c r="K69" s="17">
        <v>0</v>
      </c>
      <c r="L69" s="17">
        <v>0</v>
      </c>
      <c r="M69" s="18">
        <v>7.8810027434462304</v>
      </c>
      <c r="N69" s="18">
        <v>-29.133795297430598</v>
      </c>
      <c r="O69" s="18">
        <v>0</v>
      </c>
      <c r="P69" s="18">
        <v>0</v>
      </c>
      <c r="Q69" s="18">
        <v>0</v>
      </c>
      <c r="S69" s="92"/>
      <c r="T69" s="92"/>
      <c r="U69" s="92"/>
      <c r="V69" s="92"/>
      <c r="W69" s="92"/>
      <c r="X69" s="92"/>
      <c r="Y69" s="92"/>
      <c r="Z69" s="92"/>
      <c r="AA69" s="92"/>
      <c r="AB69" s="92"/>
      <c r="AC69" s="92"/>
    </row>
    <row r="70" spans="1:29" s="173" customFormat="1" ht="11.25" x14ac:dyDescent="0.2">
      <c r="A70" s="39" t="s">
        <v>170</v>
      </c>
      <c r="B70" s="17">
        <v>484.40000000000009</v>
      </c>
      <c r="C70" s="17">
        <v>273.89999999999998</v>
      </c>
      <c r="D70" s="17">
        <v>334.6</v>
      </c>
      <c r="E70" s="17">
        <v>70.374146300194042</v>
      </c>
      <c r="F70" s="17">
        <v>76.409722817133584</v>
      </c>
      <c r="G70" s="17">
        <v>60.131830602185786</v>
      </c>
      <c r="H70" s="17">
        <v>0</v>
      </c>
      <c r="I70" s="17">
        <v>33.2932186638144</v>
      </c>
      <c r="J70" s="17">
        <v>0</v>
      </c>
      <c r="K70" s="17">
        <v>0</v>
      </c>
      <c r="L70" s="17">
        <v>0</v>
      </c>
      <c r="M70" s="18">
        <v>-3.6321476959790933</v>
      </c>
      <c r="N70" s="18">
        <v>-13.729509204061696</v>
      </c>
      <c r="O70" s="18">
        <v>0</v>
      </c>
      <c r="P70" s="18">
        <v>0</v>
      </c>
      <c r="Q70" s="18">
        <v>0</v>
      </c>
      <c r="S70" s="92"/>
      <c r="T70" s="92"/>
      <c r="U70" s="92"/>
      <c r="V70" s="92"/>
      <c r="W70" s="92"/>
      <c r="X70" s="92"/>
      <c r="Y70" s="92"/>
      <c r="Z70" s="92"/>
      <c r="AA70" s="92"/>
      <c r="AB70" s="92"/>
      <c r="AC70" s="92"/>
    </row>
    <row r="71" spans="1:29" s="173" customFormat="1" ht="11.25" x14ac:dyDescent="0.2">
      <c r="A71" s="16" t="s">
        <v>22</v>
      </c>
      <c r="B71" s="207">
        <v>507.59999999999997</v>
      </c>
      <c r="C71" s="207">
        <v>591.1</v>
      </c>
      <c r="D71" s="207">
        <v>998.4</v>
      </c>
      <c r="E71" s="207">
        <v>224.94826812332633</v>
      </c>
      <c r="F71" s="207">
        <v>1395.5035463209624</v>
      </c>
      <c r="G71" s="207">
        <v>1849.1898802246315</v>
      </c>
      <c r="H71" s="207">
        <v>1816.4015197089375</v>
      </c>
      <c r="I71" s="207">
        <v>2519.6905924617577</v>
      </c>
      <c r="J71" s="207">
        <v>1406.1780663515715</v>
      </c>
      <c r="K71" s="207">
        <v>1821.3773385887807</v>
      </c>
      <c r="L71" s="207">
        <v>1821.0496451327435</v>
      </c>
      <c r="M71" s="194">
        <v>6.9986494228172935</v>
      </c>
      <c r="N71" s="18">
        <v>3.4052614955191407</v>
      </c>
      <c r="O71" s="18">
        <v>2.6710707348694296</v>
      </c>
      <c r="P71" s="194">
        <v>-2.527333648929786</v>
      </c>
      <c r="Q71" s="194">
        <v>2.6190870435586655</v>
      </c>
      <c r="R71" s="198"/>
      <c r="S71" s="92"/>
      <c r="T71" s="92"/>
      <c r="U71" s="92"/>
      <c r="V71" s="92"/>
      <c r="W71" s="92"/>
      <c r="X71" s="92"/>
      <c r="Y71" s="92"/>
      <c r="Z71" s="92"/>
      <c r="AA71" s="92"/>
      <c r="AB71" s="92"/>
      <c r="AC71" s="92"/>
    </row>
    <row r="72" spans="1:29" s="173" customFormat="1" ht="11.25" x14ac:dyDescent="0.2">
      <c r="A72" s="39" t="s">
        <v>6</v>
      </c>
      <c r="B72" s="17">
        <v>282.39999999999998</v>
      </c>
      <c r="C72" s="17">
        <v>299</v>
      </c>
      <c r="D72" s="17">
        <v>768.5</v>
      </c>
      <c r="E72" s="17">
        <v>85.320420916303263</v>
      </c>
      <c r="F72" s="17">
        <v>1254.5180905954835</v>
      </c>
      <c r="G72" s="17">
        <v>1704.2349177875233</v>
      </c>
      <c r="H72" s="17">
        <v>1703.0090455980453</v>
      </c>
      <c r="I72" s="17">
        <v>2431.6679051461501</v>
      </c>
      <c r="J72" s="17">
        <v>1338.987566651014</v>
      </c>
      <c r="K72" s="17">
        <v>1763.7328421590528</v>
      </c>
      <c r="L72" s="17">
        <v>1769.1258236789447</v>
      </c>
      <c r="M72" s="18">
        <v>10.529426837248934</v>
      </c>
      <c r="N72" s="18">
        <v>5.0227305667344346</v>
      </c>
      <c r="O72" s="18">
        <v>3.1036410985516349</v>
      </c>
      <c r="P72" s="18">
        <v>-2.3761437075945802</v>
      </c>
      <c r="Q72" s="18">
        <v>2.8248815174482189</v>
      </c>
      <c r="S72" s="92"/>
      <c r="T72" s="92"/>
      <c r="U72" s="92"/>
      <c r="V72" s="92"/>
      <c r="W72" s="92"/>
      <c r="X72" s="92"/>
      <c r="Y72" s="92"/>
      <c r="Z72" s="92"/>
      <c r="AA72" s="92"/>
      <c r="AB72" s="92"/>
      <c r="AC72" s="92"/>
    </row>
    <row r="73" spans="1:29" s="173" customFormat="1" ht="11.25" x14ac:dyDescent="0.2">
      <c r="A73" s="39" t="s">
        <v>171</v>
      </c>
      <c r="B73" s="17">
        <v>225.2</v>
      </c>
      <c r="C73" s="17">
        <v>292.10000000000002</v>
      </c>
      <c r="D73" s="17">
        <v>229.89999999999998</v>
      </c>
      <c r="E73" s="17">
        <v>139.62784720702308</v>
      </c>
      <c r="F73" s="17">
        <v>140.98545572547891</v>
      </c>
      <c r="G73" s="17">
        <v>144.95496243710818</v>
      </c>
      <c r="H73" s="17">
        <v>113.39247411089218</v>
      </c>
      <c r="I73" s="17">
        <v>88.022687315607527</v>
      </c>
      <c r="J73" s="17">
        <v>67.190499700557439</v>
      </c>
      <c r="K73" s="17">
        <v>57.644496429727951</v>
      </c>
      <c r="L73" s="17">
        <v>51.923821453798837</v>
      </c>
      <c r="M73" s="18">
        <v>0.20676882756380799</v>
      </c>
      <c r="N73" s="18">
        <v>-4.772247589775791</v>
      </c>
      <c r="O73" s="18">
        <v>-2.1544695830599814</v>
      </c>
      <c r="P73" s="18">
        <v>-5.0986557839166728</v>
      </c>
      <c r="Q73" s="18">
        <v>-2.5446068826753376</v>
      </c>
      <c r="S73" s="92"/>
      <c r="T73" s="92"/>
      <c r="U73" s="92"/>
      <c r="V73" s="92"/>
      <c r="W73" s="92"/>
      <c r="X73" s="92"/>
      <c r="Y73" s="92"/>
      <c r="Z73" s="92"/>
      <c r="AA73" s="92"/>
      <c r="AB73" s="92"/>
      <c r="AC73" s="92"/>
    </row>
    <row r="74" spans="1:29" s="173" customFormat="1" ht="11.25" x14ac:dyDescent="0.2">
      <c r="A74" s="16" t="s">
        <v>112</v>
      </c>
      <c r="B74" s="17">
        <v>2083.6</v>
      </c>
      <c r="C74" s="17">
        <v>3158.2999999999997</v>
      </c>
      <c r="D74" s="17">
        <v>4491.2</v>
      </c>
      <c r="E74" s="17">
        <v>4886.1910618535485</v>
      </c>
      <c r="F74" s="17">
        <v>4556.1684370162675</v>
      </c>
      <c r="G74" s="17">
        <v>4702.7596359005784</v>
      </c>
      <c r="H74" s="17">
        <v>5437.2976536748201</v>
      </c>
      <c r="I74" s="17">
        <v>5713.1273580929292</v>
      </c>
      <c r="J74" s="17">
        <v>5688.9703022388294</v>
      </c>
      <c r="K74" s="17">
        <v>6209.0131971802066</v>
      </c>
      <c r="L74" s="17">
        <v>6392.1479972508569</v>
      </c>
      <c r="M74" s="18">
        <v>7.9828547235255343</v>
      </c>
      <c r="N74" s="18">
        <v>0.14372407067109183</v>
      </c>
      <c r="O74" s="18">
        <v>1.7837233393329877</v>
      </c>
      <c r="P74" s="18">
        <v>0.45349602433175651</v>
      </c>
      <c r="Q74" s="18">
        <v>1.1722283328812866</v>
      </c>
      <c r="S74" s="92"/>
      <c r="T74" s="92"/>
      <c r="U74" s="92"/>
      <c r="V74" s="92"/>
      <c r="W74" s="92"/>
      <c r="X74" s="92"/>
      <c r="Y74" s="92"/>
      <c r="Z74" s="92"/>
      <c r="AA74" s="92"/>
      <c r="AB74" s="92"/>
      <c r="AC74" s="92"/>
    </row>
    <row r="75" spans="1:29" s="173" customFormat="1" ht="11.25" x14ac:dyDescent="0.2">
      <c r="A75" s="16" t="s">
        <v>23</v>
      </c>
      <c r="B75" s="17">
        <v>0</v>
      </c>
      <c r="C75" s="17">
        <v>0</v>
      </c>
      <c r="D75" s="17">
        <v>0</v>
      </c>
      <c r="E75" s="17">
        <v>0</v>
      </c>
      <c r="F75" s="17">
        <v>0</v>
      </c>
      <c r="G75" s="17">
        <v>0</v>
      </c>
      <c r="H75" s="17">
        <v>0</v>
      </c>
      <c r="I75" s="17">
        <v>0</v>
      </c>
      <c r="J75" s="17">
        <v>0</v>
      </c>
      <c r="K75" s="17">
        <v>0</v>
      </c>
      <c r="L75" s="17">
        <v>0</v>
      </c>
      <c r="M75" s="18">
        <v>0</v>
      </c>
      <c r="N75" s="18">
        <v>0</v>
      </c>
      <c r="O75" s="18">
        <v>0</v>
      </c>
      <c r="P75" s="18">
        <v>0</v>
      </c>
      <c r="Q75" s="18">
        <v>0</v>
      </c>
      <c r="S75" s="92"/>
      <c r="T75" s="92"/>
      <c r="U75" s="92"/>
      <c r="V75" s="92"/>
      <c r="W75" s="92"/>
      <c r="X75" s="92"/>
      <c r="Y75" s="92"/>
      <c r="Z75" s="92"/>
      <c r="AA75" s="92"/>
      <c r="AB75" s="92"/>
      <c r="AC75" s="92"/>
    </row>
    <row r="76" spans="1:29" s="173" customFormat="1" ht="11.25" x14ac:dyDescent="0.2">
      <c r="A76" s="16" t="s">
        <v>462</v>
      </c>
      <c r="B76" s="17">
        <v>0</v>
      </c>
      <c r="C76" s="17">
        <v>0</v>
      </c>
      <c r="D76" s="17">
        <v>0</v>
      </c>
      <c r="E76" s="17">
        <v>0</v>
      </c>
      <c r="F76" s="17">
        <v>0</v>
      </c>
      <c r="G76" s="17">
        <v>0</v>
      </c>
      <c r="H76" s="17">
        <v>0</v>
      </c>
      <c r="I76" s="17">
        <v>0</v>
      </c>
      <c r="J76" s="17">
        <v>0</v>
      </c>
      <c r="K76" s="17">
        <v>0</v>
      </c>
      <c r="L76" s="17">
        <v>0</v>
      </c>
      <c r="M76" s="18">
        <v>0</v>
      </c>
      <c r="N76" s="18">
        <v>0</v>
      </c>
      <c r="O76" s="18">
        <v>0</v>
      </c>
      <c r="P76" s="18">
        <v>0</v>
      </c>
      <c r="Q76" s="18">
        <v>0</v>
      </c>
      <c r="S76" s="92"/>
      <c r="T76" s="92"/>
      <c r="U76" s="92"/>
      <c r="V76" s="92"/>
      <c r="W76" s="92"/>
      <c r="X76" s="92"/>
      <c r="Y76" s="92"/>
      <c r="Z76" s="92"/>
      <c r="AA76" s="92"/>
      <c r="AB76" s="92"/>
      <c r="AC76" s="92"/>
    </row>
    <row r="77" spans="1:29" ht="2.1" customHeight="1" x14ac:dyDescent="0.25">
      <c r="A77" s="11"/>
      <c r="B77" s="20"/>
      <c r="C77" s="20"/>
      <c r="D77" s="20"/>
      <c r="E77" s="20"/>
      <c r="F77" s="20"/>
      <c r="G77" s="20"/>
      <c r="H77" s="20"/>
      <c r="I77" s="20"/>
      <c r="J77" s="20"/>
      <c r="K77" s="20"/>
      <c r="L77" s="20"/>
      <c r="M77" s="21"/>
      <c r="N77" s="21"/>
      <c r="O77" s="21"/>
      <c r="P77" s="21"/>
      <c r="Q77" s="21"/>
      <c r="S77" s="92"/>
      <c r="T77" s="92"/>
      <c r="U77" s="92"/>
      <c r="V77" s="92"/>
      <c r="W77" s="92"/>
      <c r="X77" s="92"/>
      <c r="Y77" s="92"/>
      <c r="Z77" s="92"/>
      <c r="AA77" s="92"/>
      <c r="AB77" s="92"/>
      <c r="AC77" s="92"/>
    </row>
    <row r="78" spans="1:29" ht="12.75" customHeight="1" x14ac:dyDescent="0.25">
      <c r="A78" s="4" t="s">
        <v>207</v>
      </c>
      <c r="B78" s="211">
        <v>14784.9</v>
      </c>
      <c r="C78" s="211">
        <v>18669.900000000001</v>
      </c>
      <c r="D78" s="211">
        <v>14916.9</v>
      </c>
      <c r="E78" s="211">
        <v>14361.814108418141</v>
      </c>
      <c r="F78" s="211">
        <v>12191.882250317532</v>
      </c>
      <c r="G78" s="211">
        <v>12191.882250317532</v>
      </c>
      <c r="H78" s="211">
        <v>12191.882250317532</v>
      </c>
      <c r="I78" s="211">
        <v>12191.882250317532</v>
      </c>
      <c r="J78" s="211">
        <v>16057.808566107005</v>
      </c>
      <c r="K78" s="211">
        <v>13952.344565557898</v>
      </c>
      <c r="L78" s="211">
        <v>13952.344565557898</v>
      </c>
      <c r="M78" s="193">
        <v>8.892360079815198E-2</v>
      </c>
      <c r="N78" s="14">
        <v>-1.9970343208953856</v>
      </c>
      <c r="O78" s="14">
        <v>0</v>
      </c>
      <c r="P78" s="193">
        <v>2.792529127355925</v>
      </c>
      <c r="Q78" s="193">
        <v>-1.3956461137193399</v>
      </c>
      <c r="R78" s="192"/>
      <c r="S78" s="92"/>
      <c r="T78" s="92"/>
      <c r="U78" s="92"/>
      <c r="V78" s="92"/>
      <c r="W78" s="92"/>
      <c r="X78" s="92"/>
      <c r="Y78" s="92"/>
      <c r="Z78" s="92"/>
      <c r="AA78" s="92"/>
      <c r="AB78" s="92"/>
      <c r="AC78" s="92"/>
    </row>
    <row r="79" spans="1:29" ht="2.1" customHeight="1" x14ac:dyDescent="0.25">
      <c r="A79" s="8"/>
      <c r="B79" s="8"/>
      <c r="C79" s="8"/>
      <c r="D79" s="8"/>
      <c r="E79" s="8"/>
      <c r="F79" s="8"/>
      <c r="G79" s="8"/>
      <c r="H79" s="8"/>
      <c r="I79" s="8"/>
      <c r="J79" s="8"/>
      <c r="K79" s="8"/>
      <c r="L79" s="8"/>
      <c r="M79" s="9"/>
      <c r="N79" s="9"/>
      <c r="O79" s="9"/>
      <c r="P79" s="9"/>
      <c r="Q79" s="9"/>
      <c r="S79" s="92"/>
      <c r="T79" s="92"/>
      <c r="U79" s="92"/>
      <c r="V79" s="92"/>
      <c r="W79" s="92"/>
      <c r="X79" s="92"/>
      <c r="Y79" s="92"/>
      <c r="Z79" s="92"/>
      <c r="AA79" s="92"/>
      <c r="AB79" s="92"/>
      <c r="AC79" s="92"/>
    </row>
    <row r="80" spans="1:29" ht="12.75" customHeight="1" x14ac:dyDescent="0.25">
      <c r="A80" s="4" t="s">
        <v>446</v>
      </c>
      <c r="B80" s="13">
        <v>1563.8</v>
      </c>
      <c r="C80" s="13">
        <v>1524.6</v>
      </c>
      <c r="D80" s="13">
        <v>1735.2</v>
      </c>
      <c r="E80" s="13">
        <v>1423.8617254710555</v>
      </c>
      <c r="F80" s="13">
        <v>1437.6020880704712</v>
      </c>
      <c r="G80" s="13">
        <v>1502.6809594225376</v>
      </c>
      <c r="H80" s="13">
        <v>1419.1435032218628</v>
      </c>
      <c r="I80" s="13">
        <v>1494.180330844946</v>
      </c>
      <c r="J80" s="13">
        <v>1581.3483510405099</v>
      </c>
      <c r="K80" s="13">
        <v>1708.3251983454647</v>
      </c>
      <c r="L80" s="13">
        <v>1826.0295914226415</v>
      </c>
      <c r="M80" s="14">
        <v>1.0454664450161966</v>
      </c>
      <c r="N80" s="14">
        <v>-1.8638727076946138</v>
      </c>
      <c r="O80" s="14">
        <v>-0.12914639483486701</v>
      </c>
      <c r="P80" s="14">
        <v>1.0881209077935106</v>
      </c>
      <c r="Q80" s="14">
        <v>1.4490597145919715</v>
      </c>
      <c r="S80" s="92"/>
      <c r="T80" s="92"/>
      <c r="U80" s="92"/>
      <c r="V80" s="92"/>
      <c r="W80" s="92"/>
      <c r="X80" s="92"/>
      <c r="Y80" s="92"/>
      <c r="Z80" s="92"/>
      <c r="AA80" s="92"/>
      <c r="AB80" s="92"/>
      <c r="AC80" s="92"/>
    </row>
    <row r="81" spans="1:29" s="173" customFormat="1" ht="11.25" x14ac:dyDescent="0.2">
      <c r="A81" s="16" t="s">
        <v>4</v>
      </c>
      <c r="B81" s="17">
        <v>100.4</v>
      </c>
      <c r="C81" s="17">
        <v>79.7</v>
      </c>
      <c r="D81" s="17">
        <v>44.20000000000001</v>
      </c>
      <c r="E81" s="17">
        <v>48.942771616661013</v>
      </c>
      <c r="F81" s="17">
        <v>50.499380486097543</v>
      </c>
      <c r="G81" s="17">
        <v>52.055989355534187</v>
      </c>
      <c r="H81" s="17">
        <v>67.42240686765831</v>
      </c>
      <c r="I81" s="17">
        <v>69.775766647334621</v>
      </c>
      <c r="J81" s="17">
        <v>56.725815963843772</v>
      </c>
      <c r="K81" s="17">
        <v>58.273713868607189</v>
      </c>
      <c r="L81" s="17">
        <v>59.83903370271684</v>
      </c>
      <c r="M81" s="18">
        <v>-7.8768338532098747</v>
      </c>
      <c r="N81" s="18">
        <v>1.3412782999145278</v>
      </c>
      <c r="O81" s="18">
        <v>2.932333909350171</v>
      </c>
      <c r="P81" s="18">
        <v>-1.7126445508938826</v>
      </c>
      <c r="Q81" s="18">
        <v>0.53571756617480926</v>
      </c>
      <c r="S81" s="92"/>
      <c r="T81" s="92"/>
      <c r="U81" s="92"/>
      <c r="V81" s="92"/>
      <c r="W81" s="92"/>
      <c r="X81" s="92"/>
      <c r="Y81" s="92"/>
      <c r="Z81" s="92"/>
      <c r="AA81" s="92"/>
      <c r="AB81" s="92"/>
      <c r="AC81" s="92"/>
    </row>
    <row r="82" spans="1:29" s="173" customFormat="1" ht="11.25" x14ac:dyDescent="0.2">
      <c r="A82" s="16" t="s">
        <v>5</v>
      </c>
      <c r="B82" s="17">
        <v>159.89999999999998</v>
      </c>
      <c r="C82" s="17">
        <v>129.9</v>
      </c>
      <c r="D82" s="17">
        <v>190.5</v>
      </c>
      <c r="E82" s="17">
        <v>12.646704565882805</v>
      </c>
      <c r="F82" s="17">
        <v>0</v>
      </c>
      <c r="G82" s="17">
        <v>5.8507833581525599</v>
      </c>
      <c r="H82" s="17">
        <v>0</v>
      </c>
      <c r="I82" s="17">
        <v>0</v>
      </c>
      <c r="J82" s="17">
        <v>0</v>
      </c>
      <c r="K82" s="17">
        <v>0</v>
      </c>
      <c r="L82" s="17">
        <v>0</v>
      </c>
      <c r="M82" s="18">
        <v>1.7664562529084549</v>
      </c>
      <c r="N82" s="18">
        <v>0</v>
      </c>
      <c r="O82" s="18">
        <v>0</v>
      </c>
      <c r="P82" s="18">
        <v>0</v>
      </c>
      <c r="Q82" s="18">
        <v>0</v>
      </c>
      <c r="S82" s="92"/>
      <c r="T82" s="92"/>
      <c r="U82" s="92"/>
      <c r="V82" s="92"/>
      <c r="W82" s="92"/>
      <c r="X82" s="92"/>
      <c r="Y82" s="92"/>
      <c r="Z82" s="92"/>
      <c r="AA82" s="92"/>
      <c r="AB82" s="92"/>
      <c r="AC82" s="92"/>
    </row>
    <row r="83" spans="1:29" s="173" customFormat="1" ht="11.25" x14ac:dyDescent="0.2">
      <c r="A83" s="16" t="s">
        <v>22</v>
      </c>
      <c r="B83" s="17">
        <v>44.7</v>
      </c>
      <c r="C83" s="17">
        <v>31.8</v>
      </c>
      <c r="D83" s="17">
        <v>41.1</v>
      </c>
      <c r="E83" s="17">
        <v>12.126792949898523</v>
      </c>
      <c r="F83" s="17">
        <v>9.1136943811349767</v>
      </c>
      <c r="G83" s="17">
        <v>8.2246092037330492</v>
      </c>
      <c r="H83" s="17">
        <v>20.702983005502556</v>
      </c>
      <c r="I83" s="17">
        <v>73.128929699715002</v>
      </c>
      <c r="J83" s="17">
        <v>88.665439799426139</v>
      </c>
      <c r="K83" s="17">
        <v>70.450913059394566</v>
      </c>
      <c r="L83" s="17">
        <v>4.0964727600298678</v>
      </c>
      <c r="M83" s="18">
        <v>-0.83613855415962668</v>
      </c>
      <c r="N83" s="18">
        <v>-13.982807438811417</v>
      </c>
      <c r="O83" s="18">
        <v>8.551004457906819</v>
      </c>
      <c r="P83" s="18">
        <v>15.657059026983111</v>
      </c>
      <c r="Q83" s="18">
        <v>-26.469830030529629</v>
      </c>
      <c r="S83" s="92"/>
      <c r="T83" s="92"/>
      <c r="U83" s="92"/>
      <c r="V83" s="92"/>
      <c r="W83" s="92"/>
      <c r="X83" s="92"/>
      <c r="Y83" s="92"/>
      <c r="Z83" s="92"/>
      <c r="AA83" s="92"/>
      <c r="AB83" s="92"/>
      <c r="AC83" s="92"/>
    </row>
    <row r="84" spans="1:29" s="173" customFormat="1" ht="11.25" x14ac:dyDescent="0.2">
      <c r="A84" s="16" t="s">
        <v>112</v>
      </c>
      <c r="B84" s="17">
        <v>891.5</v>
      </c>
      <c r="C84" s="17">
        <v>1094.5999999999999</v>
      </c>
      <c r="D84" s="17">
        <v>1320.7</v>
      </c>
      <c r="E84" s="17">
        <v>1178.824021740269</v>
      </c>
      <c r="F84" s="17">
        <v>1226.5077489870241</v>
      </c>
      <c r="G84" s="17">
        <v>1310.3427764479495</v>
      </c>
      <c r="H84" s="17">
        <v>1298.3985410654345</v>
      </c>
      <c r="I84" s="17">
        <v>1314.3502320459293</v>
      </c>
      <c r="J84" s="17">
        <v>1405.1087409040194</v>
      </c>
      <c r="K84" s="17">
        <v>1548.7522170442426</v>
      </c>
      <c r="L84" s="17">
        <v>1719.3245000216009</v>
      </c>
      <c r="M84" s="18">
        <v>4.0083682724779468</v>
      </c>
      <c r="N84" s="18">
        <v>-0.73717936906183557</v>
      </c>
      <c r="O84" s="18">
        <v>0.57123245499157704</v>
      </c>
      <c r="P84" s="18">
        <v>0.79295821063796179</v>
      </c>
      <c r="Q84" s="18">
        <v>2.038670558407607</v>
      </c>
      <c r="S84" s="92"/>
      <c r="T84" s="92"/>
      <c r="U84" s="92"/>
      <c r="V84" s="92"/>
      <c r="W84" s="92"/>
      <c r="X84" s="92"/>
      <c r="Y84" s="92"/>
      <c r="Z84" s="92"/>
      <c r="AA84" s="92"/>
      <c r="AB84" s="92"/>
      <c r="AC84" s="92"/>
    </row>
    <row r="85" spans="1:29" s="173" customFormat="1" ht="11.25" x14ac:dyDescent="0.2">
      <c r="A85" s="16" t="s">
        <v>580</v>
      </c>
      <c r="B85" s="17">
        <v>0</v>
      </c>
      <c r="C85" s="17">
        <v>0</v>
      </c>
      <c r="D85" s="17">
        <v>0</v>
      </c>
      <c r="E85" s="17">
        <v>171.32143459834401</v>
      </c>
      <c r="F85" s="17">
        <v>151.48126421621447</v>
      </c>
      <c r="G85" s="17">
        <v>126.20680105716841</v>
      </c>
      <c r="H85" s="17">
        <v>32.619572283267459</v>
      </c>
      <c r="I85" s="17">
        <v>36.925402451967116</v>
      </c>
      <c r="J85" s="17">
        <v>30.848354373220509</v>
      </c>
      <c r="K85" s="17">
        <v>30.848354373220509</v>
      </c>
      <c r="L85" s="17">
        <v>42.769584938294074</v>
      </c>
      <c r="M85" s="18">
        <v>0</v>
      </c>
      <c r="N85" s="18">
        <v>0</v>
      </c>
      <c r="O85" s="18">
        <v>-14.234636205479688</v>
      </c>
      <c r="P85" s="18">
        <v>-0.55673524237169758</v>
      </c>
      <c r="Q85" s="18">
        <v>3.3214050500439907</v>
      </c>
      <c r="S85" s="92"/>
      <c r="T85" s="92"/>
      <c r="U85" s="92"/>
      <c r="V85" s="92"/>
      <c r="W85" s="92"/>
      <c r="X85" s="92"/>
      <c r="Y85" s="92"/>
      <c r="Z85" s="92"/>
      <c r="AA85" s="92"/>
      <c r="AB85" s="92"/>
      <c r="AC85" s="92"/>
    </row>
    <row r="86" spans="1:29" s="173" customFormat="1" ht="11.25" x14ac:dyDescent="0.2">
      <c r="A86" s="16" t="s">
        <v>113</v>
      </c>
      <c r="B86" s="17">
        <v>0</v>
      </c>
      <c r="C86" s="17">
        <v>0</v>
      </c>
      <c r="D86" s="17">
        <v>0</v>
      </c>
      <c r="E86" s="17">
        <v>0</v>
      </c>
      <c r="F86" s="17">
        <v>0</v>
      </c>
      <c r="G86" s="17">
        <v>0</v>
      </c>
      <c r="H86" s="17">
        <v>0</v>
      </c>
      <c r="I86" s="17">
        <v>0</v>
      </c>
      <c r="J86" s="17">
        <v>0</v>
      </c>
      <c r="K86" s="17">
        <v>0</v>
      </c>
      <c r="L86" s="17">
        <v>0</v>
      </c>
      <c r="M86" s="18">
        <v>0</v>
      </c>
      <c r="N86" s="18">
        <v>0</v>
      </c>
      <c r="O86" s="18">
        <v>0</v>
      </c>
      <c r="P86" s="18">
        <v>0</v>
      </c>
      <c r="Q86" s="18">
        <v>0</v>
      </c>
      <c r="S86" s="92"/>
      <c r="T86" s="92"/>
      <c r="U86" s="92"/>
      <c r="V86" s="92"/>
      <c r="W86" s="92"/>
      <c r="X86" s="92"/>
      <c r="Y86" s="92"/>
      <c r="Z86" s="92"/>
      <c r="AA86" s="92"/>
      <c r="AB86" s="92"/>
      <c r="AC86" s="92"/>
    </row>
    <row r="87" spans="1:29" ht="2.1" customHeight="1" x14ac:dyDescent="0.25">
      <c r="A87" s="8"/>
      <c r="B87" s="214"/>
      <c r="C87" s="214"/>
      <c r="D87" s="214"/>
      <c r="E87" s="214"/>
      <c r="F87" s="214"/>
      <c r="G87" s="214"/>
      <c r="H87" s="214"/>
      <c r="I87" s="214"/>
      <c r="J87" s="214"/>
      <c r="K87" s="214"/>
      <c r="L87" s="214"/>
      <c r="M87" s="203"/>
      <c r="N87" s="9"/>
      <c r="O87" s="9"/>
      <c r="P87" s="203"/>
      <c r="Q87" s="203"/>
      <c r="R87" s="192"/>
      <c r="S87" s="92"/>
      <c r="T87" s="92"/>
      <c r="U87" s="92"/>
      <c r="V87" s="92"/>
      <c r="W87" s="92"/>
      <c r="X87" s="92"/>
      <c r="Y87" s="92"/>
      <c r="Z87" s="92"/>
      <c r="AA87" s="92"/>
      <c r="AB87" s="92"/>
      <c r="AC87" s="92"/>
    </row>
    <row r="88" spans="1:29" ht="12.75" customHeight="1" x14ac:dyDescent="0.25">
      <c r="A88" s="68" t="s">
        <v>82</v>
      </c>
      <c r="B88" s="13">
        <v>7696.6162863721993</v>
      </c>
      <c r="C88" s="13">
        <v>7671.4356290558917</v>
      </c>
      <c r="D88" s="13">
        <v>9067.3468704207644</v>
      </c>
      <c r="E88" s="13">
        <v>4437.720044875683</v>
      </c>
      <c r="F88" s="13">
        <v>6011.778702310251</v>
      </c>
      <c r="G88" s="13">
        <v>6719.800737836963</v>
      </c>
      <c r="H88" s="13">
        <v>6090.2237191202512</v>
      </c>
      <c r="I88" s="13">
        <v>7202.6332809101914</v>
      </c>
      <c r="J88" s="13">
        <v>4283.0138796901238</v>
      </c>
      <c r="K88" s="13">
        <v>5125.9995964888712</v>
      </c>
      <c r="L88" s="13">
        <v>4787.5289215899893</v>
      </c>
      <c r="M88" s="14">
        <v>1.6524942622128114</v>
      </c>
      <c r="N88" s="14">
        <v>-4.0262917322375857</v>
      </c>
      <c r="O88" s="14">
        <v>0.12972561749113876</v>
      </c>
      <c r="P88" s="14">
        <v>-3.4590376816126978</v>
      </c>
      <c r="Q88" s="14">
        <v>1.1197978832891531</v>
      </c>
      <c r="S88" s="92"/>
      <c r="T88" s="92"/>
      <c r="U88" s="92"/>
      <c r="V88" s="92"/>
      <c r="W88" s="92"/>
      <c r="X88" s="92"/>
      <c r="Y88" s="92"/>
      <c r="Z88" s="92"/>
      <c r="AA88" s="92"/>
      <c r="AB88" s="92"/>
      <c r="AC88" s="92"/>
    </row>
    <row r="89" spans="1:29" ht="12.75" customHeight="1" x14ac:dyDescent="0.25">
      <c r="A89" s="16" t="s">
        <v>172</v>
      </c>
      <c r="B89" s="17">
        <v>6645.9619007745441</v>
      </c>
      <c r="C89" s="17">
        <v>6836.4797990370516</v>
      </c>
      <c r="D89" s="17">
        <v>8083.7115344358372</v>
      </c>
      <c r="E89" s="17">
        <v>4106.4571457222728</v>
      </c>
      <c r="F89" s="17">
        <v>5718.6122131808443</v>
      </c>
      <c r="G89" s="17">
        <v>6403.3206809752655</v>
      </c>
      <c r="H89" s="17">
        <v>5710.3346037087058</v>
      </c>
      <c r="I89" s="17">
        <v>6699.5865918746949</v>
      </c>
      <c r="J89" s="17">
        <v>3804.7138995963469</v>
      </c>
      <c r="K89" s="17">
        <v>4688.8218120244819</v>
      </c>
      <c r="L89" s="17">
        <v>4501.2131792736227</v>
      </c>
      <c r="M89" s="18">
        <v>1.9777195664413716</v>
      </c>
      <c r="N89" s="18">
        <v>-3.4020335226662035</v>
      </c>
      <c r="O89" s="18">
        <v>-1.4484294241445816E-2</v>
      </c>
      <c r="P89" s="18">
        <v>-3.9790397457956206</v>
      </c>
      <c r="Q89" s="18">
        <v>1.695270931101156</v>
      </c>
      <c r="S89" s="92"/>
      <c r="T89" s="92"/>
      <c r="U89" s="92"/>
      <c r="V89" s="92"/>
      <c r="W89" s="92"/>
      <c r="X89" s="92"/>
      <c r="Y89" s="92"/>
      <c r="Z89" s="92"/>
      <c r="AA89" s="92"/>
      <c r="AB89" s="92"/>
      <c r="AC89" s="92"/>
    </row>
    <row r="90" spans="1:29" ht="12.75" customHeight="1" x14ac:dyDescent="0.25">
      <c r="A90" s="66" t="s">
        <v>173</v>
      </c>
      <c r="B90" s="17">
        <v>1050.6543855976552</v>
      </c>
      <c r="C90" s="17">
        <v>834.95583001884029</v>
      </c>
      <c r="D90" s="17">
        <v>983.63533598492779</v>
      </c>
      <c r="E90" s="17">
        <v>331.2628991534101</v>
      </c>
      <c r="F90" s="17">
        <v>293.16648912940684</v>
      </c>
      <c r="G90" s="17">
        <v>316.48005686169779</v>
      </c>
      <c r="H90" s="17">
        <v>379.88911541154533</v>
      </c>
      <c r="I90" s="17">
        <v>503.04668903549663</v>
      </c>
      <c r="J90" s="17">
        <v>478.29998009377687</v>
      </c>
      <c r="K90" s="17">
        <v>437.17778446438956</v>
      </c>
      <c r="L90" s="17">
        <v>286.31574231636625</v>
      </c>
      <c r="M90" s="18">
        <v>-0.65696487288936511</v>
      </c>
      <c r="N90" s="18">
        <v>-11.4011631434348</v>
      </c>
      <c r="O90" s="18">
        <v>2.6252557502331353</v>
      </c>
      <c r="P90" s="18">
        <v>2.3303244825213509</v>
      </c>
      <c r="Q90" s="18">
        <v>-5.0019946865764053</v>
      </c>
      <c r="S90" s="92"/>
      <c r="T90" s="92"/>
      <c r="U90" s="92"/>
      <c r="V90" s="92"/>
      <c r="W90" s="92"/>
      <c r="X90" s="92"/>
      <c r="Y90" s="92"/>
      <c r="Z90" s="92"/>
      <c r="AA90" s="92"/>
      <c r="AB90" s="92"/>
      <c r="AC90" s="92"/>
    </row>
    <row r="91" spans="1:29" ht="2.1" customHeight="1" thickBot="1" x14ac:dyDescent="0.3">
      <c r="A91" s="27"/>
      <c r="B91" s="27"/>
      <c r="C91" s="27"/>
      <c r="D91" s="27"/>
      <c r="E91" s="27"/>
      <c r="F91" s="27"/>
      <c r="G91" s="27"/>
      <c r="H91" s="27"/>
      <c r="I91" s="27"/>
      <c r="J91" s="27"/>
      <c r="K91" s="27"/>
      <c r="L91" s="27"/>
      <c r="M91" s="28"/>
      <c r="N91" s="28"/>
      <c r="O91" s="28"/>
      <c r="P91" s="28"/>
      <c r="Q91" s="28"/>
      <c r="S91" s="92"/>
      <c r="T91" s="92"/>
      <c r="U91" s="92"/>
      <c r="V91" s="92"/>
      <c r="W91" s="92"/>
      <c r="X91" s="92"/>
      <c r="Y91" s="92"/>
      <c r="Z91" s="92"/>
      <c r="AA91" s="92"/>
      <c r="AB91" s="92"/>
      <c r="AC91" s="92"/>
    </row>
    <row r="92" spans="1:29" s="37" customFormat="1" ht="24" customHeight="1" x14ac:dyDescent="0.25">
      <c r="A92" s="294" t="s">
        <v>447</v>
      </c>
      <c r="B92" s="294"/>
      <c r="C92" s="294"/>
      <c r="D92" s="294"/>
      <c r="E92" s="294"/>
      <c r="F92" s="294"/>
      <c r="G92" s="294"/>
      <c r="H92" s="294"/>
      <c r="I92" s="294"/>
      <c r="J92" s="294"/>
      <c r="K92" s="294"/>
      <c r="L92" s="294"/>
      <c r="M92" s="294"/>
      <c r="N92" s="294"/>
      <c r="O92" s="294"/>
      <c r="P92" s="294"/>
      <c r="Q92" s="294"/>
      <c r="R92" s="3"/>
      <c r="S92" s="92"/>
      <c r="T92" s="92"/>
      <c r="U92" s="92"/>
      <c r="V92" s="92"/>
      <c r="W92" s="92"/>
      <c r="X92" s="92"/>
      <c r="Y92" s="92"/>
      <c r="Z92" s="92"/>
      <c r="AA92" s="92"/>
      <c r="AB92" s="92"/>
      <c r="AC92" s="92"/>
    </row>
    <row r="93" spans="1:29" s="37" customFormat="1" ht="35.25" customHeight="1" thickBot="1" x14ac:dyDescent="0.3">
      <c r="A93" s="295" t="s">
        <v>448</v>
      </c>
      <c r="B93" s="295"/>
      <c r="C93" s="295"/>
      <c r="D93" s="295"/>
      <c r="E93" s="295"/>
      <c r="F93" s="295"/>
      <c r="G93" s="295"/>
      <c r="H93" s="295"/>
      <c r="I93" s="295"/>
      <c r="J93" s="295"/>
      <c r="K93" s="295"/>
      <c r="L93" s="295"/>
      <c r="M93" s="295"/>
      <c r="N93" s="295"/>
      <c r="O93" s="295"/>
      <c r="P93" s="295"/>
      <c r="Q93" s="295"/>
      <c r="R93" s="3"/>
      <c r="S93" s="92"/>
      <c r="T93" s="92"/>
      <c r="U93" s="92"/>
      <c r="V93" s="92"/>
      <c r="W93" s="92"/>
      <c r="X93" s="92"/>
      <c r="Y93" s="92"/>
      <c r="Z93" s="92"/>
      <c r="AA93" s="92"/>
      <c r="AB93" s="92"/>
      <c r="AC93" s="92"/>
    </row>
    <row r="94" spans="1:29" x14ac:dyDescent="0.25">
      <c r="A94" s="185" t="s">
        <v>28</v>
      </c>
      <c r="B94" s="185"/>
      <c r="C94" s="185"/>
      <c r="D94" s="185"/>
      <c r="E94" s="185"/>
      <c r="F94" s="185"/>
      <c r="G94" s="185"/>
      <c r="H94" s="185"/>
      <c r="I94" s="185"/>
      <c r="J94" s="185"/>
      <c r="K94" s="185"/>
      <c r="L94" s="185"/>
      <c r="M94" s="185"/>
      <c r="N94" s="185"/>
      <c r="O94" s="185"/>
      <c r="P94" s="185"/>
      <c r="Q94" s="185"/>
    </row>
    <row r="95" spans="1:29" x14ac:dyDescent="0.25">
      <c r="A95" s="192"/>
      <c r="B95" s="192"/>
      <c r="C95" s="192"/>
      <c r="D95" s="192"/>
      <c r="E95" s="192"/>
      <c r="F95" s="192"/>
      <c r="G95" s="192"/>
      <c r="H95" s="192"/>
      <c r="I95" s="192"/>
      <c r="J95" s="192"/>
      <c r="K95" s="192"/>
      <c r="L95" s="192"/>
      <c r="M95" s="192"/>
      <c r="P95" s="192"/>
      <c r="Q95" s="192"/>
      <c r="R95" s="192"/>
    </row>
    <row r="97" spans="1:18" ht="27.75" customHeight="1" x14ac:dyDescent="0.25"/>
    <row r="107" spans="1:18" x14ac:dyDescent="0.25">
      <c r="A107" s="192"/>
      <c r="B107" s="192"/>
      <c r="C107" s="192"/>
      <c r="D107" s="192"/>
      <c r="E107" s="192"/>
      <c r="F107" s="192"/>
      <c r="G107" s="192"/>
      <c r="H107" s="192"/>
      <c r="I107" s="192"/>
      <c r="J107" s="192"/>
      <c r="K107" s="192"/>
      <c r="L107" s="192"/>
      <c r="M107" s="192"/>
      <c r="P107" s="192"/>
      <c r="Q107" s="192"/>
      <c r="R107" s="192"/>
    </row>
    <row r="118" spans="1:18" x14ac:dyDescent="0.25">
      <c r="A118" s="192"/>
      <c r="B118" s="192"/>
      <c r="C118" s="192"/>
      <c r="D118" s="192"/>
      <c r="E118" s="192"/>
      <c r="F118" s="192"/>
      <c r="G118" s="192"/>
      <c r="H118" s="192"/>
      <c r="I118" s="192"/>
      <c r="J118" s="192"/>
      <c r="K118" s="192"/>
      <c r="L118" s="192"/>
      <c r="M118" s="192"/>
      <c r="P118" s="192"/>
      <c r="Q118" s="192"/>
      <c r="R118" s="192"/>
    </row>
    <row r="126" spans="1:18"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3">
    <mergeCell ref="A1:F1"/>
    <mergeCell ref="A92:Q92"/>
    <mergeCell ref="A93:Q93"/>
  </mergeCells>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13</vt:i4>
      </vt:variant>
      <vt:variant>
        <vt:lpstr>Benannte Bereiche</vt:lpstr>
      </vt:variant>
      <vt:variant>
        <vt:i4>12</vt:i4>
      </vt:variant>
    </vt:vector>
  </HeadingPairs>
  <TitlesOfParts>
    <vt:vector size="25" baseType="lpstr">
      <vt:lpstr>Cover</vt:lpstr>
      <vt:lpstr>aggregate</vt:lpstr>
      <vt:lpstr>Summary</vt:lpstr>
      <vt:lpstr>indicator</vt:lpstr>
      <vt:lpstr>industry</vt:lpstr>
      <vt:lpstr>domestic</vt:lpstr>
      <vt:lpstr>transport</vt:lpstr>
      <vt:lpstr>transport_detail</vt:lpstr>
      <vt:lpstr>power generation</vt:lpstr>
      <vt:lpstr>pg-detail</vt:lpstr>
      <vt:lpstr>pg-costs</vt:lpstr>
      <vt:lpstr>pg-indicators</vt:lpstr>
      <vt:lpstr>Explanation</vt:lpstr>
      <vt:lpstr>Cover!Druckbereich</vt:lpstr>
      <vt:lpstr>domestic!Druckbereich</vt:lpstr>
      <vt:lpstr>Explanation!Druckbereich</vt:lpstr>
      <vt:lpstr>indicator!Druckbereich</vt:lpstr>
      <vt:lpstr>industry!Druckbereich</vt:lpstr>
      <vt:lpstr>'pg-costs'!Druckbereich</vt:lpstr>
      <vt:lpstr>'pg-detail'!Druckbereich</vt:lpstr>
      <vt:lpstr>'pg-indicators'!Druckbereich</vt:lpstr>
      <vt:lpstr>'power generation'!Druckbereich</vt:lpstr>
      <vt:lpstr>Summary!Druckbereich</vt:lpstr>
      <vt:lpstr>transport!Druckbereich</vt:lpstr>
      <vt:lpstr>transport_detail!Druckbereich</vt:lpstr>
    </vt:vector>
  </TitlesOfParts>
  <Company>NTUA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E3MLab</dc:creator>
  <cp:lastModifiedBy>Liebmann Lukas</cp:lastModifiedBy>
  <cp:lastPrinted>2006-08-02T14:47:39Z</cp:lastPrinted>
  <dcterms:created xsi:type="dcterms:W3CDTF">2001-07-17T15:48:44Z</dcterms:created>
  <dcterms:modified xsi:type="dcterms:W3CDTF">2016-11-21T10:21:30Z</dcterms:modified>
</cp:coreProperties>
</file>