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3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'NECP-NoTrade'!$B$1:$AE$53</definedName>
    <definedName name="_xlnm.Print_Area" localSheetId="3">'NECP-Trade'!$B$1:$AE$53</definedName>
    <definedName name="_xlnm.Print_Area" localSheetId="2">'RE40-NoTrade'!$B$1:$AE$53</definedName>
    <definedName name="_xlnm.Print_Area" localSheetId="6">'RE40-NoTrade (default EEF)'!$B$1:$AE$53</definedName>
    <definedName name="_xlnm.Print_Area" localSheetId="1">'RE40-Trade'!$B$1:$AE$53</definedName>
    <definedName name="_xlnm.Print_Area" localSheetId="5">'RE40-Trade (default EEF)'!$B$1:$AE$53</definedName>
    <definedName name="_xlnm.Print_Titles" localSheetId="4">'NECP-NoTrade'!$1:$3</definedName>
    <definedName name="_xlnm.Print_Titles" localSheetId="3">'NECP-Trade'!$1:$3</definedName>
    <definedName name="_xlnm.Print_Titles" localSheetId="2">'RE40-NoTrade'!$1:$3</definedName>
    <definedName name="_xlnm.Print_Titles" localSheetId="6">'RE40-NoTrade (default EEF)'!$1:$3</definedName>
    <definedName name="_xlnm.Print_Titles" localSheetId="1">'RE40-Trade'!$1:$3</definedName>
    <definedName name="_xlnm.Print_Titles" localSheetId="5">'RE40-Trade (default EEF)'!$1:$3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55" i="4" l="1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D55" i="1"/>
  <c r="AE51" i="5"/>
  <c r="AE53" i="5"/>
  <c r="AE41" i="5"/>
  <c r="AE54" i="5"/>
  <c r="AD51" i="5"/>
  <c r="AD53" i="5"/>
  <c r="AD41" i="5"/>
  <c r="AD54" i="5"/>
  <c r="AC51" i="5"/>
  <c r="AC53" i="5"/>
  <c r="AC41" i="5"/>
  <c r="AC54" i="5"/>
  <c r="AB51" i="5"/>
  <c r="AB53" i="5"/>
  <c r="AB41" i="5"/>
  <c r="AB54" i="5"/>
  <c r="AA51" i="5"/>
  <c r="AA53" i="5"/>
  <c r="AA41" i="5"/>
  <c r="AA54" i="5"/>
  <c r="Z51" i="5"/>
  <c r="Z53" i="5"/>
  <c r="Z41" i="5"/>
  <c r="Z54" i="5"/>
  <c r="Y51" i="5"/>
  <c r="Y53" i="5"/>
  <c r="Y41" i="5"/>
  <c r="Y54" i="5"/>
  <c r="X51" i="5"/>
  <c r="X53" i="5"/>
  <c r="X41" i="5"/>
  <c r="X54" i="5"/>
  <c r="W51" i="5"/>
  <c r="W53" i="5"/>
  <c r="W41" i="5"/>
  <c r="W54" i="5"/>
  <c r="V51" i="5"/>
  <c r="V53" i="5"/>
  <c r="V41" i="5"/>
  <c r="V54" i="5"/>
  <c r="U51" i="5"/>
  <c r="U53" i="5"/>
  <c r="U41" i="5"/>
  <c r="U54" i="5"/>
  <c r="T51" i="5"/>
  <c r="T53" i="5"/>
  <c r="T41" i="5"/>
  <c r="T54" i="5"/>
  <c r="S51" i="5"/>
  <c r="S53" i="5"/>
  <c r="S41" i="5"/>
  <c r="S54" i="5"/>
  <c r="R51" i="5"/>
  <c r="R53" i="5"/>
  <c r="R41" i="5"/>
  <c r="R54" i="5"/>
  <c r="Q51" i="5"/>
  <c r="Q53" i="5"/>
  <c r="Q41" i="5"/>
  <c r="Q54" i="5"/>
  <c r="P51" i="5"/>
  <c r="P53" i="5"/>
  <c r="P41" i="5"/>
  <c r="P54" i="5"/>
  <c r="O51" i="5"/>
  <c r="O53" i="5"/>
  <c r="O41" i="5"/>
  <c r="O54" i="5"/>
  <c r="N51" i="5"/>
  <c r="N53" i="5"/>
  <c r="N41" i="5"/>
  <c r="N54" i="5"/>
  <c r="M51" i="5"/>
  <c r="M53" i="5"/>
  <c r="M41" i="5"/>
  <c r="M54" i="5"/>
  <c r="L51" i="5"/>
  <c r="L53" i="5"/>
  <c r="L41" i="5"/>
  <c r="L54" i="5"/>
  <c r="K51" i="5"/>
  <c r="K53" i="5"/>
  <c r="K41" i="5"/>
  <c r="K54" i="5"/>
  <c r="J51" i="5"/>
  <c r="J53" i="5"/>
  <c r="J41" i="5"/>
  <c r="J54" i="5"/>
  <c r="I51" i="5"/>
  <c r="I53" i="5"/>
  <c r="I41" i="5"/>
  <c r="I54" i="5"/>
  <c r="H51" i="5"/>
  <c r="H53" i="5"/>
  <c r="H41" i="5"/>
  <c r="H54" i="5"/>
  <c r="G51" i="5"/>
  <c r="G53" i="5"/>
  <c r="G41" i="5"/>
  <c r="G54" i="5"/>
  <c r="F51" i="5"/>
  <c r="F53" i="5"/>
  <c r="F41" i="5"/>
  <c r="F54" i="5"/>
  <c r="E51" i="5"/>
  <c r="E53" i="5"/>
  <c r="E41" i="5"/>
  <c r="E54" i="5"/>
  <c r="D51" i="5"/>
  <c r="D53" i="5"/>
  <c r="D41" i="5"/>
  <c r="D54" i="5"/>
  <c r="AE51" i="4"/>
  <c r="AE53" i="4"/>
  <c r="AE41" i="4"/>
  <c r="AE54" i="4"/>
  <c r="AD51" i="4"/>
  <c r="AD53" i="4"/>
  <c r="AD41" i="4"/>
  <c r="AD54" i="4"/>
  <c r="AC51" i="4"/>
  <c r="AC53" i="4"/>
  <c r="AC41" i="4"/>
  <c r="AC54" i="4"/>
  <c r="AB51" i="4"/>
  <c r="AB53" i="4"/>
  <c r="AB41" i="4"/>
  <c r="AB54" i="4"/>
  <c r="AA51" i="4"/>
  <c r="AA53" i="4"/>
  <c r="AA41" i="4"/>
  <c r="AA54" i="4"/>
  <c r="Z51" i="4"/>
  <c r="Z53" i="4"/>
  <c r="Z41" i="4"/>
  <c r="Z54" i="4"/>
  <c r="Y51" i="4"/>
  <c r="Y53" i="4"/>
  <c r="Y41" i="4"/>
  <c r="Y54" i="4"/>
  <c r="X51" i="4"/>
  <c r="X53" i="4"/>
  <c r="X41" i="4"/>
  <c r="X54" i="4"/>
  <c r="W51" i="4"/>
  <c r="W53" i="4"/>
  <c r="W41" i="4"/>
  <c r="W54" i="4"/>
  <c r="V51" i="4"/>
  <c r="V53" i="4"/>
  <c r="V41" i="4"/>
  <c r="V54" i="4"/>
  <c r="U51" i="4"/>
  <c r="U53" i="4"/>
  <c r="U41" i="4"/>
  <c r="U54" i="4"/>
  <c r="T51" i="4"/>
  <c r="T53" i="4"/>
  <c r="T41" i="4"/>
  <c r="T54" i="4"/>
  <c r="S51" i="4"/>
  <c r="S53" i="4"/>
  <c r="S41" i="4"/>
  <c r="S54" i="4"/>
  <c r="R51" i="4"/>
  <c r="R53" i="4"/>
  <c r="R41" i="4"/>
  <c r="R54" i="4"/>
  <c r="Q51" i="4"/>
  <c r="Q53" i="4"/>
  <c r="Q41" i="4"/>
  <c r="Q54" i="4"/>
  <c r="P51" i="4"/>
  <c r="P53" i="4"/>
  <c r="P41" i="4"/>
  <c r="P54" i="4"/>
  <c r="O51" i="4"/>
  <c r="O53" i="4"/>
  <c r="O41" i="4"/>
  <c r="O54" i="4"/>
  <c r="N51" i="4"/>
  <c r="N53" i="4"/>
  <c r="N41" i="4"/>
  <c r="N54" i="4"/>
  <c r="M51" i="4"/>
  <c r="M53" i="4"/>
  <c r="M41" i="4"/>
  <c r="M54" i="4"/>
  <c r="L51" i="4"/>
  <c r="L53" i="4"/>
  <c r="L41" i="4"/>
  <c r="L54" i="4"/>
  <c r="K51" i="4"/>
  <c r="K53" i="4"/>
  <c r="K41" i="4"/>
  <c r="K54" i="4"/>
  <c r="J51" i="4"/>
  <c r="J53" i="4"/>
  <c r="J41" i="4"/>
  <c r="J54" i="4"/>
  <c r="I51" i="4"/>
  <c r="I53" i="4"/>
  <c r="I41" i="4"/>
  <c r="I54" i="4"/>
  <c r="H51" i="4"/>
  <c r="H53" i="4"/>
  <c r="H41" i="4"/>
  <c r="H54" i="4"/>
  <c r="G51" i="4"/>
  <c r="G53" i="4"/>
  <c r="G41" i="4"/>
  <c r="G54" i="4"/>
  <c r="F51" i="4"/>
  <c r="F53" i="4"/>
  <c r="F41" i="4"/>
  <c r="F54" i="4"/>
  <c r="E51" i="4"/>
  <c r="E53" i="4"/>
  <c r="E41" i="4"/>
  <c r="E54" i="4"/>
  <c r="D51" i="4"/>
  <c r="D53" i="4"/>
  <c r="D41" i="4"/>
  <c r="D54" i="4"/>
  <c r="AE51" i="3"/>
  <c r="AE53" i="3"/>
  <c r="AE41" i="3"/>
  <c r="AE54" i="3"/>
  <c r="AD51" i="3"/>
  <c r="AD53" i="3"/>
  <c r="AD41" i="3"/>
  <c r="AD54" i="3" s="1"/>
  <c r="AC51" i="3"/>
  <c r="AC53" i="3"/>
  <c r="AC41" i="3"/>
  <c r="AC54" i="3"/>
  <c r="AB51" i="3"/>
  <c r="AB53" i="3"/>
  <c r="AB41" i="3"/>
  <c r="AB54" i="3" s="1"/>
  <c r="AA51" i="3"/>
  <c r="AA53" i="3"/>
  <c r="AA54" i="3" s="1"/>
  <c r="AA41" i="3"/>
  <c r="Z51" i="3"/>
  <c r="Z53" i="3"/>
  <c r="Z41" i="3"/>
  <c r="Y51" i="3"/>
  <c r="Y53" i="3"/>
  <c r="Y41" i="3"/>
  <c r="Y54" i="3" s="1"/>
  <c r="X51" i="3"/>
  <c r="X53" i="3"/>
  <c r="X41" i="3"/>
  <c r="X54" i="3" s="1"/>
  <c r="W51" i="3"/>
  <c r="W53" i="3"/>
  <c r="W41" i="3"/>
  <c r="W54" i="3"/>
  <c r="V51" i="3"/>
  <c r="V53" i="3"/>
  <c r="V41" i="3"/>
  <c r="V54" i="3" s="1"/>
  <c r="U51" i="3"/>
  <c r="U53" i="3"/>
  <c r="U54" i="3" s="1"/>
  <c r="U41" i="3"/>
  <c r="T51" i="3"/>
  <c r="T53" i="3"/>
  <c r="T41" i="3"/>
  <c r="S51" i="3"/>
  <c r="S53" i="3"/>
  <c r="S41" i="3"/>
  <c r="S54" i="3" s="1"/>
  <c r="R51" i="3"/>
  <c r="R53" i="3"/>
  <c r="R41" i="3"/>
  <c r="Q51" i="3"/>
  <c r="Q53" i="3"/>
  <c r="Q41" i="3"/>
  <c r="Q54" i="3" s="1"/>
  <c r="P51" i="3"/>
  <c r="P53" i="3"/>
  <c r="P41" i="3"/>
  <c r="P54" i="3" s="1"/>
  <c r="O51" i="3"/>
  <c r="O53" i="3"/>
  <c r="O41" i="3"/>
  <c r="O54" i="3"/>
  <c r="N51" i="3"/>
  <c r="N53" i="3"/>
  <c r="N41" i="3"/>
  <c r="N54" i="3" s="1"/>
  <c r="M51" i="3"/>
  <c r="M53" i="3"/>
  <c r="M41" i="3"/>
  <c r="M54" i="3" s="1"/>
  <c r="L51" i="3"/>
  <c r="L53" i="3"/>
  <c r="L41" i="3"/>
  <c r="K51" i="3"/>
  <c r="K53" i="3"/>
  <c r="K41" i="3"/>
  <c r="K54" i="3" s="1"/>
  <c r="J51" i="3"/>
  <c r="J53" i="3"/>
  <c r="J41" i="3"/>
  <c r="I51" i="3"/>
  <c r="I53" i="3"/>
  <c r="I41" i="3"/>
  <c r="I54" i="3" s="1"/>
  <c r="H51" i="3"/>
  <c r="H53" i="3"/>
  <c r="H41" i="3"/>
  <c r="H54" i="3" s="1"/>
  <c r="G51" i="3"/>
  <c r="G53" i="3"/>
  <c r="G41" i="3"/>
  <c r="G54" i="3"/>
  <c r="F51" i="3"/>
  <c r="F53" i="3"/>
  <c r="F41" i="3"/>
  <c r="F54" i="3" s="1"/>
  <c r="E51" i="3"/>
  <c r="E53" i="3"/>
  <c r="E54" i="3" s="1"/>
  <c r="E41" i="3"/>
  <c r="D51" i="3"/>
  <c r="D53" i="3"/>
  <c r="D41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AE21" i="1"/>
  <c r="AD21" i="1"/>
  <c r="AC21" i="1"/>
  <c r="AB21" i="1"/>
  <c r="AA21" i="1"/>
  <c r="Z21" i="1"/>
  <c r="Z25" i="1" s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J25" i="1" s="1"/>
  <c r="I21" i="1"/>
  <c r="H21" i="1"/>
  <c r="G21" i="1"/>
  <c r="F21" i="1"/>
  <c r="E21" i="1"/>
  <c r="D21" i="1"/>
  <c r="AE21" i="3"/>
  <c r="AD21" i="3"/>
  <c r="AC21" i="3"/>
  <c r="AB21" i="3"/>
  <c r="AA21" i="3"/>
  <c r="Z21" i="3"/>
  <c r="Z25" i="3" s="1"/>
  <c r="Y21" i="3"/>
  <c r="X21" i="3"/>
  <c r="W21" i="3"/>
  <c r="V21" i="3"/>
  <c r="V25" i="3" s="1"/>
  <c r="U21" i="3"/>
  <c r="T21" i="3"/>
  <c r="S21" i="3"/>
  <c r="R21" i="3"/>
  <c r="R25" i="3" s="1"/>
  <c r="Q21" i="3"/>
  <c r="P21" i="3"/>
  <c r="O21" i="3"/>
  <c r="N21" i="3"/>
  <c r="N25" i="3" s="1"/>
  <c r="M21" i="3"/>
  <c r="L21" i="3"/>
  <c r="K21" i="3"/>
  <c r="J21" i="3"/>
  <c r="J25" i="3" s="1"/>
  <c r="I21" i="3"/>
  <c r="H21" i="3"/>
  <c r="G21" i="3"/>
  <c r="F21" i="3"/>
  <c r="F25" i="3" s="1"/>
  <c r="E21" i="3"/>
  <c r="D21" i="3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AE25" i="1"/>
  <c r="AC25" i="1"/>
  <c r="AA25" i="1"/>
  <c r="Y25" i="1"/>
  <c r="X25" i="1"/>
  <c r="W25" i="1"/>
  <c r="U25" i="1"/>
  <c r="S25" i="1"/>
  <c r="R25" i="1"/>
  <c r="Q25" i="1"/>
  <c r="P25" i="1"/>
  <c r="O25" i="1"/>
  <c r="M25" i="1"/>
  <c r="K25" i="1"/>
  <c r="I25" i="1"/>
  <c r="H25" i="1"/>
  <c r="G25" i="1"/>
  <c r="E25" i="1"/>
  <c r="AE25" i="3"/>
  <c r="AD25" i="3"/>
  <c r="AC25" i="3"/>
  <c r="AA25" i="3"/>
  <c r="Y25" i="3"/>
  <c r="X25" i="3"/>
  <c r="W25" i="3"/>
  <c r="U25" i="3"/>
  <c r="S25" i="3"/>
  <c r="Q25" i="3"/>
  <c r="P25" i="3"/>
  <c r="O25" i="3"/>
  <c r="M25" i="3"/>
  <c r="K25" i="3"/>
  <c r="I25" i="3"/>
  <c r="H25" i="3"/>
  <c r="G25" i="3"/>
  <c r="E25" i="3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E45" i="3"/>
  <c r="AE46" i="3"/>
  <c r="AE47" i="3"/>
  <c r="AE48" i="3"/>
  <c r="AD45" i="3"/>
  <c r="AD46" i="3"/>
  <c r="AD47" i="3"/>
  <c r="AD48" i="3"/>
  <c r="AC45" i="3"/>
  <c r="AC46" i="3"/>
  <c r="AC47" i="3"/>
  <c r="AC48" i="3"/>
  <c r="AB45" i="3"/>
  <c r="AB46" i="3"/>
  <c r="AB49" i="3" s="1"/>
  <c r="AB56" i="3" s="1"/>
  <c r="AB47" i="3"/>
  <c r="AB48" i="3"/>
  <c r="AA45" i="3"/>
  <c r="AA49" i="3" s="1"/>
  <c r="AA56" i="3" s="1"/>
  <c r="AA46" i="3"/>
  <c r="AA47" i="3"/>
  <c r="AA48" i="3"/>
  <c r="Z45" i="3"/>
  <c r="Z49" i="3" s="1"/>
  <c r="Z56" i="3" s="1"/>
  <c r="Z46" i="3"/>
  <c r="Z47" i="3"/>
  <c r="Z48" i="3"/>
  <c r="Y45" i="3"/>
  <c r="Y46" i="3"/>
  <c r="Y47" i="3"/>
  <c r="Y48" i="3"/>
  <c r="X45" i="3"/>
  <c r="X49" i="3" s="1"/>
  <c r="X56" i="3" s="1"/>
  <c r="X46" i="3"/>
  <c r="X47" i="3"/>
  <c r="X48" i="3"/>
  <c r="W45" i="3"/>
  <c r="W46" i="3"/>
  <c r="W47" i="3"/>
  <c r="W48" i="3"/>
  <c r="V45" i="3"/>
  <c r="V46" i="3"/>
  <c r="V47" i="3"/>
  <c r="V48" i="3"/>
  <c r="U45" i="3"/>
  <c r="U46" i="3"/>
  <c r="U47" i="3"/>
  <c r="U48" i="3"/>
  <c r="T45" i="3"/>
  <c r="T46" i="3"/>
  <c r="T47" i="3"/>
  <c r="T48" i="3"/>
  <c r="T49" i="3"/>
  <c r="T56" i="3" s="1"/>
  <c r="S45" i="3"/>
  <c r="S46" i="3"/>
  <c r="S47" i="3"/>
  <c r="S48" i="3"/>
  <c r="R45" i="3"/>
  <c r="R46" i="3"/>
  <c r="R47" i="3"/>
  <c r="R48" i="3"/>
  <c r="Q45" i="3"/>
  <c r="Q46" i="3"/>
  <c r="Q47" i="3"/>
  <c r="Q48" i="3"/>
  <c r="P45" i="3"/>
  <c r="P46" i="3"/>
  <c r="P47" i="3"/>
  <c r="P48" i="3"/>
  <c r="O45" i="3"/>
  <c r="O46" i="3"/>
  <c r="O47" i="3"/>
  <c r="O48" i="3"/>
  <c r="O49" i="3" s="1"/>
  <c r="O56" i="3" s="1"/>
  <c r="N45" i="3"/>
  <c r="N46" i="3"/>
  <c r="N47" i="3"/>
  <c r="N48" i="3"/>
  <c r="M45" i="3"/>
  <c r="M46" i="3"/>
  <c r="M47" i="3"/>
  <c r="M48" i="3"/>
  <c r="L45" i="3"/>
  <c r="L46" i="3"/>
  <c r="L47" i="3"/>
  <c r="L48" i="3"/>
  <c r="L49" i="3" s="1"/>
  <c r="L56" i="3" s="1"/>
  <c r="K45" i="3"/>
  <c r="K46" i="3"/>
  <c r="K47" i="3"/>
  <c r="K48" i="3"/>
  <c r="J45" i="3"/>
  <c r="J46" i="3"/>
  <c r="J47" i="3"/>
  <c r="J49" i="3" s="1"/>
  <c r="J56" i="3" s="1"/>
  <c r="J48" i="3"/>
  <c r="I45" i="3"/>
  <c r="I46" i="3"/>
  <c r="I47" i="3"/>
  <c r="I48" i="3"/>
  <c r="H45" i="3"/>
  <c r="H46" i="3"/>
  <c r="H47" i="3"/>
  <c r="H48" i="3"/>
  <c r="G45" i="3"/>
  <c r="G46" i="3"/>
  <c r="G47" i="3"/>
  <c r="G48" i="3"/>
  <c r="F45" i="3"/>
  <c r="F46" i="3"/>
  <c r="F47" i="3"/>
  <c r="F48" i="3"/>
  <c r="E45" i="3"/>
  <c r="E46" i="3"/>
  <c r="E47" i="3"/>
  <c r="E48" i="3"/>
  <c r="AE45" i="5"/>
  <c r="AE46" i="5"/>
  <c r="AE47" i="5"/>
  <c r="AE49" i="5" s="1"/>
  <c r="AE56" i="5" s="1"/>
  <c r="AE48" i="5"/>
  <c r="AD45" i="5"/>
  <c r="AD46" i="5"/>
  <c r="AD49" i="5" s="1"/>
  <c r="AD56" i="5" s="1"/>
  <c r="AD47" i="5"/>
  <c r="AD48" i="5"/>
  <c r="AC45" i="5"/>
  <c r="AC46" i="5"/>
  <c r="AC47" i="5"/>
  <c r="AC48" i="5"/>
  <c r="AC49" i="5"/>
  <c r="AC56" i="5" s="1"/>
  <c r="AB45" i="5"/>
  <c r="AB46" i="5"/>
  <c r="AB47" i="5"/>
  <c r="AB48" i="5"/>
  <c r="AB49" i="5" s="1"/>
  <c r="AB56" i="5" s="1"/>
  <c r="AA45" i="5"/>
  <c r="AA46" i="5"/>
  <c r="AA47" i="5"/>
  <c r="AA49" i="5" s="1"/>
  <c r="AA56" i="5" s="1"/>
  <c r="AA48" i="5"/>
  <c r="Z45" i="5"/>
  <c r="Z46" i="5"/>
  <c r="Z49" i="5" s="1"/>
  <c r="Z56" i="5" s="1"/>
  <c r="Z47" i="5"/>
  <c r="Z48" i="5"/>
  <c r="Y45" i="5"/>
  <c r="Y46" i="5"/>
  <c r="Y47" i="5"/>
  <c r="Y48" i="5"/>
  <c r="Y49" i="5"/>
  <c r="Y56" i="5" s="1"/>
  <c r="X45" i="5"/>
  <c r="X46" i="5"/>
  <c r="X47" i="5"/>
  <c r="X48" i="5"/>
  <c r="X49" i="5" s="1"/>
  <c r="X56" i="5" s="1"/>
  <c r="W45" i="5"/>
  <c r="W46" i="5"/>
  <c r="W47" i="5"/>
  <c r="W49" i="5" s="1"/>
  <c r="W56" i="5" s="1"/>
  <c r="W48" i="5"/>
  <c r="V45" i="5"/>
  <c r="V46" i="5"/>
  <c r="V49" i="5" s="1"/>
  <c r="V56" i="5" s="1"/>
  <c r="V47" i="5"/>
  <c r="V48" i="5"/>
  <c r="U45" i="5"/>
  <c r="U46" i="5"/>
  <c r="U47" i="5"/>
  <c r="U48" i="5"/>
  <c r="U49" i="5"/>
  <c r="U56" i="5" s="1"/>
  <c r="T45" i="5"/>
  <c r="T46" i="5"/>
  <c r="T47" i="5"/>
  <c r="T48" i="5"/>
  <c r="T49" i="5" s="1"/>
  <c r="T56" i="5" s="1"/>
  <c r="S45" i="5"/>
  <c r="S46" i="5"/>
  <c r="S47" i="5"/>
  <c r="S49" i="5" s="1"/>
  <c r="S56" i="5" s="1"/>
  <c r="S48" i="5"/>
  <c r="R45" i="5"/>
  <c r="R46" i="5"/>
  <c r="R49" i="5" s="1"/>
  <c r="R56" i="5" s="1"/>
  <c r="R47" i="5"/>
  <c r="R48" i="5"/>
  <c r="Q45" i="5"/>
  <c r="Q46" i="5"/>
  <c r="Q47" i="5"/>
  <c r="Q48" i="5"/>
  <c r="Q49" i="5"/>
  <c r="Q56" i="5" s="1"/>
  <c r="P45" i="5"/>
  <c r="P46" i="5"/>
  <c r="P47" i="5"/>
  <c r="P48" i="5"/>
  <c r="P49" i="5" s="1"/>
  <c r="P56" i="5" s="1"/>
  <c r="O45" i="5"/>
  <c r="O46" i="5"/>
  <c r="O47" i="5"/>
  <c r="O49" i="5" s="1"/>
  <c r="O56" i="5" s="1"/>
  <c r="O48" i="5"/>
  <c r="N45" i="5"/>
  <c r="N46" i="5"/>
  <c r="N49" i="5" s="1"/>
  <c r="N56" i="5" s="1"/>
  <c r="N47" i="5"/>
  <c r="N48" i="5"/>
  <c r="M45" i="5"/>
  <c r="M46" i="5"/>
  <c r="M47" i="5"/>
  <c r="M48" i="5"/>
  <c r="M49" i="5"/>
  <c r="M56" i="5" s="1"/>
  <c r="L45" i="5"/>
  <c r="L46" i="5"/>
  <c r="L47" i="5"/>
  <c r="L48" i="5"/>
  <c r="L49" i="5" s="1"/>
  <c r="L56" i="5" s="1"/>
  <c r="K45" i="5"/>
  <c r="K46" i="5"/>
  <c r="K47" i="5"/>
  <c r="K49" i="5" s="1"/>
  <c r="K56" i="5" s="1"/>
  <c r="K48" i="5"/>
  <c r="J45" i="5"/>
  <c r="J46" i="5"/>
  <c r="J49" i="5" s="1"/>
  <c r="J56" i="5" s="1"/>
  <c r="J47" i="5"/>
  <c r="J48" i="5"/>
  <c r="I45" i="5"/>
  <c r="I46" i="5"/>
  <c r="I47" i="5"/>
  <c r="I48" i="5"/>
  <c r="I49" i="5"/>
  <c r="I56" i="5" s="1"/>
  <c r="H45" i="5"/>
  <c r="H46" i="5"/>
  <c r="H47" i="5"/>
  <c r="H48" i="5"/>
  <c r="H49" i="5" s="1"/>
  <c r="H56" i="5" s="1"/>
  <c r="G45" i="5"/>
  <c r="G46" i="5"/>
  <c r="G47" i="5"/>
  <c r="G49" i="5" s="1"/>
  <c r="G56" i="5" s="1"/>
  <c r="G48" i="5"/>
  <c r="F45" i="5"/>
  <c r="F46" i="5"/>
  <c r="F49" i="5" s="1"/>
  <c r="F56" i="5" s="1"/>
  <c r="F47" i="5"/>
  <c r="F48" i="5"/>
  <c r="E45" i="5"/>
  <c r="E46" i="5"/>
  <c r="E47" i="5"/>
  <c r="E48" i="5"/>
  <c r="E49" i="5"/>
  <c r="E56" i="5" s="1"/>
  <c r="AE45" i="1"/>
  <c r="AE46" i="1"/>
  <c r="AE47" i="1"/>
  <c r="AE48" i="1"/>
  <c r="AD45" i="1"/>
  <c r="AD46" i="1"/>
  <c r="AD47" i="1"/>
  <c r="AD48" i="1"/>
  <c r="AD49" i="1" s="1"/>
  <c r="AD56" i="1" s="1"/>
  <c r="AC45" i="1"/>
  <c r="AC46" i="1"/>
  <c r="AC47" i="1"/>
  <c r="AC48" i="1"/>
  <c r="AB45" i="1"/>
  <c r="AB46" i="1"/>
  <c r="AB47" i="1"/>
  <c r="AB48" i="1"/>
  <c r="AA45" i="1"/>
  <c r="AA46" i="1"/>
  <c r="AA47" i="1"/>
  <c r="AA48" i="1"/>
  <c r="Z45" i="1"/>
  <c r="Z46" i="1"/>
  <c r="Z47" i="1"/>
  <c r="Z48" i="1"/>
  <c r="Y45" i="1"/>
  <c r="Y46" i="1"/>
  <c r="Y47" i="1"/>
  <c r="Y48" i="1"/>
  <c r="X45" i="1"/>
  <c r="X46" i="1"/>
  <c r="X47" i="1"/>
  <c r="X49" i="1" s="1"/>
  <c r="X56" i="1" s="1"/>
  <c r="X48" i="1"/>
  <c r="W45" i="1"/>
  <c r="W46" i="1"/>
  <c r="W49" i="1" s="1"/>
  <c r="W56" i="1" s="1"/>
  <c r="W47" i="1"/>
  <c r="W48" i="1"/>
  <c r="V45" i="1"/>
  <c r="V46" i="1"/>
  <c r="V49" i="1" s="1"/>
  <c r="V56" i="1" s="1"/>
  <c r="V47" i="1"/>
  <c r="V48" i="1"/>
  <c r="U45" i="1"/>
  <c r="U49" i="1" s="1"/>
  <c r="U56" i="1" s="1"/>
  <c r="U46" i="1"/>
  <c r="U47" i="1"/>
  <c r="U48" i="1"/>
  <c r="T45" i="1"/>
  <c r="T49" i="1" s="1"/>
  <c r="T56" i="1" s="1"/>
  <c r="T46" i="1"/>
  <c r="T47" i="1"/>
  <c r="T48" i="1"/>
  <c r="S45" i="1"/>
  <c r="S49" i="1" s="1"/>
  <c r="S56" i="1" s="1"/>
  <c r="S46" i="1"/>
  <c r="S47" i="1"/>
  <c r="S48" i="1"/>
  <c r="R45" i="1"/>
  <c r="R49" i="1" s="1"/>
  <c r="R56" i="1" s="1"/>
  <c r="R46" i="1"/>
  <c r="R47" i="1"/>
  <c r="R48" i="1"/>
  <c r="Q45" i="1"/>
  <c r="Q46" i="1"/>
  <c r="Q47" i="1"/>
  <c r="Q48" i="1"/>
  <c r="P45" i="1"/>
  <c r="P46" i="1"/>
  <c r="P47" i="1"/>
  <c r="P48" i="1"/>
  <c r="P49" i="1"/>
  <c r="P56" i="1" s="1"/>
  <c r="O45" i="1"/>
  <c r="O46" i="1"/>
  <c r="O47" i="1"/>
  <c r="O48" i="1"/>
  <c r="N45" i="1"/>
  <c r="N46" i="1"/>
  <c r="N47" i="1"/>
  <c r="N48" i="1"/>
  <c r="N49" i="1" s="1"/>
  <c r="N56" i="1" s="1"/>
  <c r="M45" i="1"/>
  <c r="M46" i="1"/>
  <c r="M47" i="1"/>
  <c r="M48" i="1"/>
  <c r="L45" i="1"/>
  <c r="L46" i="1"/>
  <c r="L47" i="1"/>
  <c r="L48" i="1"/>
  <c r="K45" i="1"/>
  <c r="K46" i="1"/>
  <c r="K47" i="1"/>
  <c r="K48" i="1"/>
  <c r="J45" i="1"/>
  <c r="J46" i="1"/>
  <c r="J47" i="1"/>
  <c r="J48" i="1"/>
  <c r="I45" i="1"/>
  <c r="I46" i="1"/>
  <c r="I47" i="1"/>
  <c r="I48" i="1"/>
  <c r="H45" i="1"/>
  <c r="H46" i="1"/>
  <c r="H47" i="1"/>
  <c r="H49" i="1" s="1"/>
  <c r="H56" i="1" s="1"/>
  <c r="H48" i="1"/>
  <c r="G45" i="1"/>
  <c r="G46" i="1"/>
  <c r="G49" i="1" s="1"/>
  <c r="G56" i="1" s="1"/>
  <c r="G47" i="1"/>
  <c r="G48" i="1"/>
  <c r="F45" i="1"/>
  <c r="F46" i="1"/>
  <c r="F49" i="1" s="1"/>
  <c r="F56" i="1" s="1"/>
  <c r="F47" i="1"/>
  <c r="F48" i="1"/>
  <c r="E45" i="1"/>
  <c r="E49" i="1" s="1"/>
  <c r="E56" i="1" s="1"/>
  <c r="E46" i="1"/>
  <c r="E47" i="1"/>
  <c r="E48" i="1"/>
  <c r="AE45" i="4"/>
  <c r="AE46" i="4"/>
  <c r="AE47" i="4"/>
  <c r="AE48" i="4"/>
  <c r="AE49" i="4"/>
  <c r="AE56" i="4" s="1"/>
  <c r="AD45" i="4"/>
  <c r="AD46" i="4"/>
  <c r="AD47" i="4"/>
  <c r="AD48" i="4"/>
  <c r="AD49" i="4" s="1"/>
  <c r="AD56" i="4" s="1"/>
  <c r="AC45" i="4"/>
  <c r="AC46" i="4"/>
  <c r="AC47" i="4"/>
  <c r="AC49" i="4" s="1"/>
  <c r="AC56" i="4" s="1"/>
  <c r="AC48" i="4"/>
  <c r="AB45" i="4"/>
  <c r="AB46" i="4"/>
  <c r="AB49" i="4" s="1"/>
  <c r="AB56" i="4" s="1"/>
  <c r="AB47" i="4"/>
  <c r="AB48" i="4"/>
  <c r="AA45" i="4"/>
  <c r="AA46" i="4"/>
  <c r="AA47" i="4"/>
  <c r="AA48" i="4"/>
  <c r="AA49" i="4"/>
  <c r="AA56" i="4" s="1"/>
  <c r="Z45" i="4"/>
  <c r="Z46" i="4"/>
  <c r="Z47" i="4"/>
  <c r="Z48" i="4"/>
  <c r="Z49" i="4" s="1"/>
  <c r="Z56" i="4" s="1"/>
  <c r="Y45" i="4"/>
  <c r="Y46" i="4"/>
  <c r="Y47" i="4"/>
  <c r="Y49" i="4" s="1"/>
  <c r="Y56" i="4" s="1"/>
  <c r="Y48" i="4"/>
  <c r="X45" i="4"/>
  <c r="X46" i="4"/>
  <c r="X49" i="4" s="1"/>
  <c r="X56" i="4" s="1"/>
  <c r="X47" i="4"/>
  <c r="X48" i="4"/>
  <c r="W45" i="4"/>
  <c r="W46" i="4"/>
  <c r="W47" i="4"/>
  <c r="W48" i="4"/>
  <c r="W49" i="4"/>
  <c r="W56" i="4" s="1"/>
  <c r="V45" i="4"/>
  <c r="V46" i="4"/>
  <c r="V47" i="4"/>
  <c r="V48" i="4"/>
  <c r="V49" i="4" s="1"/>
  <c r="V56" i="4" s="1"/>
  <c r="U45" i="4"/>
  <c r="U46" i="4"/>
  <c r="U47" i="4"/>
  <c r="U49" i="4" s="1"/>
  <c r="U56" i="4" s="1"/>
  <c r="U48" i="4"/>
  <c r="T45" i="4"/>
  <c r="T46" i="4"/>
  <c r="T49" i="4" s="1"/>
  <c r="T56" i="4" s="1"/>
  <c r="T47" i="4"/>
  <c r="T48" i="4"/>
  <c r="S45" i="4"/>
  <c r="S46" i="4"/>
  <c r="S47" i="4"/>
  <c r="S48" i="4"/>
  <c r="S49" i="4"/>
  <c r="S56" i="4" s="1"/>
  <c r="R45" i="4"/>
  <c r="R46" i="4"/>
  <c r="R47" i="4"/>
  <c r="R48" i="4"/>
  <c r="R49" i="4" s="1"/>
  <c r="R56" i="4" s="1"/>
  <c r="Q45" i="4"/>
  <c r="Q46" i="4"/>
  <c r="Q47" i="4"/>
  <c r="Q49" i="4" s="1"/>
  <c r="Q56" i="4" s="1"/>
  <c r="Q48" i="4"/>
  <c r="P45" i="4"/>
  <c r="P46" i="4"/>
  <c r="P49" i="4" s="1"/>
  <c r="P56" i="4" s="1"/>
  <c r="P47" i="4"/>
  <c r="P48" i="4"/>
  <c r="O45" i="4"/>
  <c r="O46" i="4"/>
  <c r="O47" i="4"/>
  <c r="O48" i="4"/>
  <c r="O49" i="4"/>
  <c r="O56" i="4" s="1"/>
  <c r="N45" i="4"/>
  <c r="N46" i="4"/>
  <c r="N47" i="4"/>
  <c r="N48" i="4"/>
  <c r="N49" i="4" s="1"/>
  <c r="N56" i="4" s="1"/>
  <c r="M45" i="4"/>
  <c r="M46" i="4"/>
  <c r="M47" i="4"/>
  <c r="M49" i="4" s="1"/>
  <c r="M56" i="4" s="1"/>
  <c r="M48" i="4"/>
  <c r="L45" i="4"/>
  <c r="L46" i="4"/>
  <c r="L49" i="4" s="1"/>
  <c r="L56" i="4" s="1"/>
  <c r="L47" i="4"/>
  <c r="L48" i="4"/>
  <c r="K45" i="4"/>
  <c r="K46" i="4"/>
  <c r="K47" i="4"/>
  <c r="K48" i="4"/>
  <c r="K49" i="4"/>
  <c r="K56" i="4" s="1"/>
  <c r="J45" i="4"/>
  <c r="J46" i="4"/>
  <c r="J47" i="4"/>
  <c r="J48" i="4"/>
  <c r="J49" i="4" s="1"/>
  <c r="J56" i="4" s="1"/>
  <c r="I45" i="4"/>
  <c r="I46" i="4"/>
  <c r="I47" i="4"/>
  <c r="I49" i="4" s="1"/>
  <c r="I56" i="4" s="1"/>
  <c r="I48" i="4"/>
  <c r="H45" i="4"/>
  <c r="H46" i="4"/>
  <c r="H49" i="4" s="1"/>
  <c r="H56" i="4" s="1"/>
  <c r="H47" i="4"/>
  <c r="H48" i="4"/>
  <c r="G45" i="4"/>
  <c r="G46" i="4"/>
  <c r="G47" i="4"/>
  <c r="G48" i="4"/>
  <c r="G49" i="4"/>
  <c r="G56" i="4" s="1"/>
  <c r="F45" i="4"/>
  <c r="F46" i="4"/>
  <c r="F47" i="4"/>
  <c r="F48" i="4"/>
  <c r="F49" i="4" s="1"/>
  <c r="F56" i="4" s="1"/>
  <c r="E45" i="4"/>
  <c r="E46" i="4"/>
  <c r="E47" i="4"/>
  <c r="E49" i="4" s="1"/>
  <c r="E56" i="4" s="1"/>
  <c r="D56" i="4" s="1"/>
  <c r="E48" i="4"/>
  <c r="D45" i="3"/>
  <c r="D46" i="3"/>
  <c r="D47" i="3"/>
  <c r="D48" i="3"/>
  <c r="D45" i="5"/>
  <c r="D46" i="5"/>
  <c r="D49" i="5" s="1"/>
  <c r="D47" i="5"/>
  <c r="D48" i="5"/>
  <c r="D45" i="1"/>
  <c r="D46" i="1"/>
  <c r="D47" i="1"/>
  <c r="D48" i="1"/>
  <c r="D45" i="4"/>
  <c r="D46" i="4"/>
  <c r="D47" i="4"/>
  <c r="D48" i="4"/>
  <c r="D49" i="4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B4" i="6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AE19" i="3"/>
  <c r="AD19" i="3"/>
  <c r="AC19" i="3"/>
  <c r="AB19" i="3"/>
  <c r="AA19" i="3"/>
  <c r="Z19" i="3"/>
  <c r="Y19" i="3"/>
  <c r="Y72" i="3" s="1"/>
  <c r="X19" i="3"/>
  <c r="X72" i="3" s="1"/>
  <c r="W19" i="3"/>
  <c r="V19" i="3"/>
  <c r="U19" i="3"/>
  <c r="U72" i="3" s="1"/>
  <c r="T19" i="3"/>
  <c r="S19" i="3"/>
  <c r="R19" i="3"/>
  <c r="Q19" i="3"/>
  <c r="Q72" i="3" s="1"/>
  <c r="P19" i="3"/>
  <c r="P72" i="3" s="1"/>
  <c r="O19" i="3"/>
  <c r="N19" i="3"/>
  <c r="M19" i="3"/>
  <c r="M72" i="3" s="1"/>
  <c r="L19" i="3"/>
  <c r="K19" i="3"/>
  <c r="J19" i="3"/>
  <c r="I19" i="3"/>
  <c r="I72" i="3" s="1"/>
  <c r="H19" i="3"/>
  <c r="H72" i="3" s="1"/>
  <c r="G19" i="3"/>
  <c r="F19" i="3"/>
  <c r="E19" i="3"/>
  <c r="E72" i="3" s="1"/>
  <c r="D19" i="3"/>
  <c r="AE18" i="3"/>
  <c r="AD18" i="3"/>
  <c r="AC18" i="3"/>
  <c r="AB18" i="3"/>
  <c r="AB71" i="3" s="1"/>
  <c r="AA18" i="3"/>
  <c r="Z18" i="3"/>
  <c r="Y18" i="3"/>
  <c r="Y71" i="3" s="1"/>
  <c r="X18" i="3"/>
  <c r="W18" i="3"/>
  <c r="V18" i="3"/>
  <c r="U18" i="3"/>
  <c r="U71" i="3" s="1"/>
  <c r="T18" i="3"/>
  <c r="S18" i="3"/>
  <c r="R18" i="3"/>
  <c r="Q18" i="3"/>
  <c r="Q71" i="3" s="1"/>
  <c r="P18" i="3"/>
  <c r="O18" i="3"/>
  <c r="N18" i="3"/>
  <c r="M18" i="3"/>
  <c r="M71" i="3" s="1"/>
  <c r="L18" i="3"/>
  <c r="L71" i="3" s="1"/>
  <c r="K18" i="3"/>
  <c r="J18" i="3"/>
  <c r="I18" i="3"/>
  <c r="I71" i="3" s="1"/>
  <c r="H18" i="3"/>
  <c r="G18" i="3"/>
  <c r="F18" i="3"/>
  <c r="E18" i="3"/>
  <c r="E71" i="3" s="1"/>
  <c r="D18" i="3"/>
  <c r="D71" i="3" s="1"/>
  <c r="AE17" i="3"/>
  <c r="AD17" i="3"/>
  <c r="AC17" i="3"/>
  <c r="AB17" i="3"/>
  <c r="AB70" i="3" s="1"/>
  <c r="AA17" i="3"/>
  <c r="Z17" i="3"/>
  <c r="Y17" i="3"/>
  <c r="X17" i="3"/>
  <c r="X70" i="3" s="1"/>
  <c r="W17" i="3"/>
  <c r="V17" i="3"/>
  <c r="U17" i="3"/>
  <c r="T17" i="3"/>
  <c r="T70" i="3" s="1"/>
  <c r="S17" i="3"/>
  <c r="R17" i="3"/>
  <c r="Q17" i="3"/>
  <c r="Q70" i="3" s="1"/>
  <c r="P17" i="3"/>
  <c r="P70" i="3" s="1"/>
  <c r="O17" i="3"/>
  <c r="N17" i="3"/>
  <c r="M17" i="3"/>
  <c r="L17" i="3"/>
  <c r="L70" i="3" s="1"/>
  <c r="K17" i="3"/>
  <c r="J17" i="3"/>
  <c r="I17" i="3"/>
  <c r="H17" i="3"/>
  <c r="H70" i="3" s="1"/>
  <c r="G17" i="3"/>
  <c r="F17" i="3"/>
  <c r="E17" i="3"/>
  <c r="D17" i="3"/>
  <c r="D70" i="3" s="1"/>
  <c r="AE16" i="3"/>
  <c r="AD16" i="3"/>
  <c r="AC16" i="3"/>
  <c r="AC69" i="3" s="1"/>
  <c r="AB16" i="3"/>
  <c r="AB69" i="3" s="1"/>
  <c r="AA16" i="3"/>
  <c r="Z16" i="3"/>
  <c r="Y16" i="3"/>
  <c r="X16" i="3"/>
  <c r="X69" i="3" s="1"/>
  <c r="W16" i="3"/>
  <c r="V16" i="3"/>
  <c r="U16" i="3"/>
  <c r="T16" i="3"/>
  <c r="T69" i="3" s="1"/>
  <c r="S16" i="3"/>
  <c r="R16" i="3"/>
  <c r="Q16" i="3"/>
  <c r="P16" i="3"/>
  <c r="P69" i="3" s="1"/>
  <c r="O16" i="3"/>
  <c r="N16" i="3"/>
  <c r="M16" i="3"/>
  <c r="M69" i="3" s="1"/>
  <c r="L16" i="3"/>
  <c r="L69" i="3" s="1"/>
  <c r="K16" i="3"/>
  <c r="J16" i="3"/>
  <c r="I16" i="3"/>
  <c r="H16" i="3"/>
  <c r="H69" i="3" s="1"/>
  <c r="G16" i="3"/>
  <c r="F16" i="3"/>
  <c r="E16" i="3"/>
  <c r="D16" i="3"/>
  <c r="D69" i="3" s="1"/>
  <c r="AE15" i="3"/>
  <c r="AD15" i="3"/>
  <c r="AC15" i="3"/>
  <c r="AB15" i="3"/>
  <c r="AB68" i="3" s="1"/>
  <c r="AA15" i="3"/>
  <c r="Z15" i="3"/>
  <c r="Y15" i="3"/>
  <c r="Y68" i="3" s="1"/>
  <c r="X15" i="3"/>
  <c r="X68" i="3" s="1"/>
  <c r="W15" i="3"/>
  <c r="V15" i="3"/>
  <c r="U15" i="3"/>
  <c r="T15" i="3"/>
  <c r="T68" i="3" s="1"/>
  <c r="S15" i="3"/>
  <c r="R15" i="3"/>
  <c r="Q15" i="3"/>
  <c r="P15" i="3"/>
  <c r="P68" i="3" s="1"/>
  <c r="O15" i="3"/>
  <c r="N15" i="3"/>
  <c r="M15" i="3"/>
  <c r="L15" i="3"/>
  <c r="L68" i="3" s="1"/>
  <c r="K15" i="3"/>
  <c r="J15" i="3"/>
  <c r="I15" i="3"/>
  <c r="I68" i="3" s="1"/>
  <c r="H15" i="3"/>
  <c r="H68" i="3" s="1"/>
  <c r="G15" i="3"/>
  <c r="F15" i="3"/>
  <c r="E15" i="3"/>
  <c r="D15" i="3"/>
  <c r="D68" i="3" s="1"/>
  <c r="AE14" i="3"/>
  <c r="AD14" i="3"/>
  <c r="AC14" i="3"/>
  <c r="AB14" i="3"/>
  <c r="AB67" i="3" s="1"/>
  <c r="AA14" i="3"/>
  <c r="Z14" i="3"/>
  <c r="Y14" i="3"/>
  <c r="X14" i="3"/>
  <c r="X67" i="3" s="1"/>
  <c r="W14" i="3"/>
  <c r="V14" i="3"/>
  <c r="U14" i="3"/>
  <c r="U67" i="3" s="1"/>
  <c r="T14" i="3"/>
  <c r="T67" i="3" s="1"/>
  <c r="S14" i="3"/>
  <c r="R14" i="3"/>
  <c r="Q14" i="3"/>
  <c r="P14" i="3"/>
  <c r="P67" i="3" s="1"/>
  <c r="O14" i="3"/>
  <c r="N14" i="3"/>
  <c r="M14" i="3"/>
  <c r="L14" i="3"/>
  <c r="L67" i="3" s="1"/>
  <c r="K14" i="3"/>
  <c r="J14" i="3"/>
  <c r="I14" i="3"/>
  <c r="H14" i="3"/>
  <c r="H67" i="3" s="1"/>
  <c r="G14" i="3"/>
  <c r="F14" i="3"/>
  <c r="E14" i="3"/>
  <c r="E67" i="3" s="1"/>
  <c r="D14" i="3"/>
  <c r="D67" i="3" s="1"/>
  <c r="AE13" i="3"/>
  <c r="AD13" i="3"/>
  <c r="AC13" i="3"/>
  <c r="AB13" i="3"/>
  <c r="AB66" i="3" s="1"/>
  <c r="AA13" i="3"/>
  <c r="Z13" i="3"/>
  <c r="Y13" i="3"/>
  <c r="X13" i="3"/>
  <c r="X66" i="3" s="1"/>
  <c r="W13" i="3"/>
  <c r="V13" i="3"/>
  <c r="U13" i="3"/>
  <c r="T13" i="3"/>
  <c r="T66" i="3" s="1"/>
  <c r="S13" i="3"/>
  <c r="R13" i="3"/>
  <c r="Q13" i="3"/>
  <c r="Q66" i="3" s="1"/>
  <c r="P13" i="3"/>
  <c r="P66" i="3" s="1"/>
  <c r="O13" i="3"/>
  <c r="N13" i="3"/>
  <c r="M13" i="3"/>
  <c r="L13" i="3"/>
  <c r="L66" i="3" s="1"/>
  <c r="K13" i="3"/>
  <c r="J13" i="3"/>
  <c r="I13" i="3"/>
  <c r="H13" i="3"/>
  <c r="H66" i="3" s="1"/>
  <c r="G13" i="3"/>
  <c r="F13" i="3"/>
  <c r="E13" i="3"/>
  <c r="D13" i="3"/>
  <c r="D66" i="3" s="1"/>
  <c r="AE12" i="3"/>
  <c r="AD12" i="3"/>
  <c r="AC12" i="3"/>
  <c r="AC65" i="3" s="1"/>
  <c r="AB12" i="3"/>
  <c r="AB65" i="3" s="1"/>
  <c r="AA12" i="3"/>
  <c r="Z12" i="3"/>
  <c r="Y12" i="3"/>
  <c r="X12" i="3"/>
  <c r="X65" i="3" s="1"/>
  <c r="W12" i="3"/>
  <c r="V12" i="3"/>
  <c r="U12" i="3"/>
  <c r="T12" i="3"/>
  <c r="T65" i="3" s="1"/>
  <c r="S12" i="3"/>
  <c r="R12" i="3"/>
  <c r="Q12" i="3"/>
  <c r="P12" i="3"/>
  <c r="P65" i="3" s="1"/>
  <c r="O12" i="3"/>
  <c r="N12" i="3"/>
  <c r="M12" i="3"/>
  <c r="M65" i="3" s="1"/>
  <c r="L12" i="3"/>
  <c r="L65" i="3" s="1"/>
  <c r="K12" i="3"/>
  <c r="J12" i="3"/>
  <c r="I12" i="3"/>
  <c r="H12" i="3"/>
  <c r="H65" i="3" s="1"/>
  <c r="G12" i="3"/>
  <c r="F12" i="3"/>
  <c r="E12" i="3"/>
  <c r="D12" i="3"/>
  <c r="D65" i="3" s="1"/>
  <c r="AE11" i="3"/>
  <c r="AD11" i="3"/>
  <c r="AC11" i="3"/>
  <c r="AB11" i="3"/>
  <c r="AB64" i="3" s="1"/>
  <c r="AA11" i="3"/>
  <c r="Z11" i="3"/>
  <c r="Y11" i="3"/>
  <c r="Y64" i="3" s="1"/>
  <c r="X11" i="3"/>
  <c r="X64" i="3" s="1"/>
  <c r="W11" i="3"/>
  <c r="V11" i="3"/>
  <c r="U11" i="3"/>
  <c r="T11" i="3"/>
  <c r="T64" i="3" s="1"/>
  <c r="S11" i="3"/>
  <c r="R11" i="3"/>
  <c r="Q11" i="3"/>
  <c r="P11" i="3"/>
  <c r="P64" i="3" s="1"/>
  <c r="O11" i="3"/>
  <c r="N11" i="3"/>
  <c r="M11" i="3"/>
  <c r="L11" i="3"/>
  <c r="L64" i="3" s="1"/>
  <c r="K11" i="3"/>
  <c r="J11" i="3"/>
  <c r="I11" i="3"/>
  <c r="I64" i="3" s="1"/>
  <c r="H11" i="3"/>
  <c r="H64" i="3" s="1"/>
  <c r="G11" i="3"/>
  <c r="F11" i="3"/>
  <c r="E11" i="3"/>
  <c r="D11" i="3"/>
  <c r="D64" i="3" s="1"/>
  <c r="AE10" i="3"/>
  <c r="AD10" i="3"/>
  <c r="AC10" i="3"/>
  <c r="AB10" i="3"/>
  <c r="AB63" i="3" s="1"/>
  <c r="AA10" i="3"/>
  <c r="Z10" i="3"/>
  <c r="Y10" i="3"/>
  <c r="X10" i="3"/>
  <c r="X63" i="3" s="1"/>
  <c r="W10" i="3"/>
  <c r="V10" i="3"/>
  <c r="U10" i="3"/>
  <c r="U63" i="3" s="1"/>
  <c r="T10" i="3"/>
  <c r="T63" i="3" s="1"/>
  <c r="S10" i="3"/>
  <c r="R10" i="3"/>
  <c r="Q10" i="3"/>
  <c r="P10" i="3"/>
  <c r="P63" i="3" s="1"/>
  <c r="O10" i="3"/>
  <c r="N10" i="3"/>
  <c r="M10" i="3"/>
  <c r="L10" i="3"/>
  <c r="L63" i="3" s="1"/>
  <c r="K10" i="3"/>
  <c r="J10" i="3"/>
  <c r="I10" i="3"/>
  <c r="H10" i="3"/>
  <c r="H63" i="3" s="1"/>
  <c r="G10" i="3"/>
  <c r="F10" i="3"/>
  <c r="E10" i="3"/>
  <c r="E63" i="3" s="1"/>
  <c r="D10" i="3"/>
  <c r="D63" i="3" s="1"/>
  <c r="AE9" i="3"/>
  <c r="AD9" i="3"/>
  <c r="AC9" i="3"/>
  <c r="AB9" i="3"/>
  <c r="AB62" i="3" s="1"/>
  <c r="AA9" i="3"/>
  <c r="Z9" i="3"/>
  <c r="Y9" i="3"/>
  <c r="X9" i="3"/>
  <c r="X62" i="3" s="1"/>
  <c r="W9" i="3"/>
  <c r="V9" i="3"/>
  <c r="U9" i="3"/>
  <c r="T9" i="3"/>
  <c r="T62" i="3" s="1"/>
  <c r="S9" i="3"/>
  <c r="R9" i="3"/>
  <c r="Q9" i="3"/>
  <c r="Q62" i="3" s="1"/>
  <c r="P9" i="3"/>
  <c r="P62" i="3" s="1"/>
  <c r="O9" i="3"/>
  <c r="N9" i="3"/>
  <c r="M9" i="3"/>
  <c r="L9" i="3"/>
  <c r="L62" i="3" s="1"/>
  <c r="K9" i="3"/>
  <c r="J9" i="3"/>
  <c r="I9" i="3"/>
  <c r="H9" i="3"/>
  <c r="H62" i="3" s="1"/>
  <c r="G9" i="3"/>
  <c r="F9" i="3"/>
  <c r="E9" i="3"/>
  <c r="D9" i="3"/>
  <c r="D62" i="3" s="1"/>
  <c r="AE8" i="3"/>
  <c r="AD8" i="3"/>
  <c r="AC8" i="3"/>
  <c r="AC61" i="3" s="1"/>
  <c r="AB8" i="3"/>
  <c r="AB61" i="3" s="1"/>
  <c r="AA8" i="3"/>
  <c r="Z8" i="3"/>
  <c r="Y8" i="3"/>
  <c r="X8" i="3"/>
  <c r="X61" i="3" s="1"/>
  <c r="W8" i="3"/>
  <c r="V8" i="3"/>
  <c r="U8" i="3"/>
  <c r="T8" i="3"/>
  <c r="T61" i="3" s="1"/>
  <c r="S8" i="3"/>
  <c r="R8" i="3"/>
  <c r="Q8" i="3"/>
  <c r="P8" i="3"/>
  <c r="P61" i="3" s="1"/>
  <c r="O8" i="3"/>
  <c r="N8" i="3"/>
  <c r="M8" i="3"/>
  <c r="M61" i="3" s="1"/>
  <c r="L8" i="3"/>
  <c r="L61" i="3" s="1"/>
  <c r="K8" i="3"/>
  <c r="J8" i="3"/>
  <c r="I8" i="3"/>
  <c r="H8" i="3"/>
  <c r="H61" i="3" s="1"/>
  <c r="G8" i="3"/>
  <c r="F8" i="3"/>
  <c r="E8" i="3"/>
  <c r="D8" i="3"/>
  <c r="D61" i="3" s="1"/>
  <c r="AE7" i="3"/>
  <c r="AD7" i="3"/>
  <c r="AC7" i="3"/>
  <c r="AB7" i="3"/>
  <c r="AB60" i="3" s="1"/>
  <c r="AA7" i="3"/>
  <c r="Z7" i="3"/>
  <c r="Y7" i="3"/>
  <c r="Y60" i="3" s="1"/>
  <c r="X7" i="3"/>
  <c r="X60" i="3" s="1"/>
  <c r="W7" i="3"/>
  <c r="V7" i="3"/>
  <c r="U7" i="3"/>
  <c r="T7" i="3"/>
  <c r="T60" i="3" s="1"/>
  <c r="S7" i="3"/>
  <c r="R7" i="3"/>
  <c r="Q7" i="3"/>
  <c r="P7" i="3"/>
  <c r="P60" i="3" s="1"/>
  <c r="O7" i="3"/>
  <c r="N7" i="3"/>
  <c r="M7" i="3"/>
  <c r="L7" i="3"/>
  <c r="L60" i="3" s="1"/>
  <c r="K7" i="3"/>
  <c r="J7" i="3"/>
  <c r="I7" i="3"/>
  <c r="I60" i="3" s="1"/>
  <c r="H7" i="3"/>
  <c r="H60" i="3" s="1"/>
  <c r="G7" i="3"/>
  <c r="F7" i="3"/>
  <c r="E7" i="3"/>
  <c r="D7" i="3"/>
  <c r="D60" i="3" s="1"/>
  <c r="AE6" i="3"/>
  <c r="AD6" i="3"/>
  <c r="AC6" i="3"/>
  <c r="AB6" i="3"/>
  <c r="AB59" i="3" s="1"/>
  <c r="AA6" i="3"/>
  <c r="Z6" i="3"/>
  <c r="Y6" i="3"/>
  <c r="X6" i="3"/>
  <c r="X59" i="3" s="1"/>
  <c r="W6" i="3"/>
  <c r="V6" i="3"/>
  <c r="U6" i="3"/>
  <c r="U59" i="3" s="1"/>
  <c r="T6" i="3"/>
  <c r="T59" i="3" s="1"/>
  <c r="S6" i="3"/>
  <c r="R6" i="3"/>
  <c r="Q6" i="3"/>
  <c r="P6" i="3"/>
  <c r="P59" i="3" s="1"/>
  <c r="O6" i="3"/>
  <c r="N6" i="3"/>
  <c r="M6" i="3"/>
  <c r="L6" i="3"/>
  <c r="L59" i="3" s="1"/>
  <c r="K6" i="3"/>
  <c r="J6" i="3"/>
  <c r="I6" i="3"/>
  <c r="H6" i="3"/>
  <c r="H59" i="3" s="1"/>
  <c r="G6" i="3"/>
  <c r="F6" i="3"/>
  <c r="E6" i="3"/>
  <c r="D6" i="3"/>
  <c r="D59" i="3" s="1"/>
  <c r="AE72" i="3"/>
  <c r="AD72" i="3"/>
  <c r="AC72" i="3"/>
  <c r="AA72" i="3"/>
  <c r="Z72" i="3"/>
  <c r="W72" i="3"/>
  <c r="V72" i="3"/>
  <c r="S72" i="3"/>
  <c r="R72" i="3"/>
  <c r="O72" i="3"/>
  <c r="N72" i="3"/>
  <c r="K72" i="3"/>
  <c r="J72" i="3"/>
  <c r="G72" i="3"/>
  <c r="F72" i="3"/>
  <c r="AE71" i="3"/>
  <c r="AD71" i="3"/>
  <c r="AC71" i="3"/>
  <c r="AA71" i="3"/>
  <c r="Z71" i="3"/>
  <c r="W71" i="3"/>
  <c r="V71" i="3"/>
  <c r="T71" i="3"/>
  <c r="S71" i="3"/>
  <c r="R71" i="3"/>
  <c r="O71" i="3"/>
  <c r="N71" i="3"/>
  <c r="K71" i="3"/>
  <c r="J71" i="3"/>
  <c r="G71" i="3"/>
  <c r="F71" i="3"/>
  <c r="AE70" i="3"/>
  <c r="AD70" i="3"/>
  <c r="AC70" i="3"/>
  <c r="AA70" i="3"/>
  <c r="Z70" i="3"/>
  <c r="Y70" i="3"/>
  <c r="W70" i="3"/>
  <c r="V70" i="3"/>
  <c r="U70" i="3"/>
  <c r="S70" i="3"/>
  <c r="R70" i="3"/>
  <c r="O70" i="3"/>
  <c r="N70" i="3"/>
  <c r="M70" i="3"/>
  <c r="K70" i="3"/>
  <c r="J70" i="3"/>
  <c r="I70" i="3"/>
  <c r="G70" i="3"/>
  <c r="F70" i="3"/>
  <c r="E70" i="3"/>
  <c r="AE69" i="3"/>
  <c r="AD69" i="3"/>
  <c r="AA69" i="3"/>
  <c r="Z69" i="3"/>
  <c r="Y69" i="3"/>
  <c r="W69" i="3"/>
  <c r="V69" i="3"/>
  <c r="U69" i="3"/>
  <c r="S69" i="3"/>
  <c r="R69" i="3"/>
  <c r="Q69" i="3"/>
  <c r="O69" i="3"/>
  <c r="N69" i="3"/>
  <c r="K69" i="3"/>
  <c r="J69" i="3"/>
  <c r="I69" i="3"/>
  <c r="G69" i="3"/>
  <c r="F69" i="3"/>
  <c r="E69" i="3"/>
  <c r="AE68" i="3"/>
  <c r="AD68" i="3"/>
  <c r="AC68" i="3"/>
  <c r="AA68" i="3"/>
  <c r="Z68" i="3"/>
  <c r="W68" i="3"/>
  <c r="V68" i="3"/>
  <c r="U68" i="3"/>
  <c r="S68" i="3"/>
  <c r="R68" i="3"/>
  <c r="Q68" i="3"/>
  <c r="O68" i="3"/>
  <c r="N68" i="3"/>
  <c r="M68" i="3"/>
  <c r="K68" i="3"/>
  <c r="J68" i="3"/>
  <c r="G68" i="3"/>
  <c r="F68" i="3"/>
  <c r="E68" i="3"/>
  <c r="AE67" i="3"/>
  <c r="AD67" i="3"/>
  <c r="AC67" i="3"/>
  <c r="AA67" i="3"/>
  <c r="Z67" i="3"/>
  <c r="Y67" i="3"/>
  <c r="W67" i="3"/>
  <c r="V67" i="3"/>
  <c r="S67" i="3"/>
  <c r="R67" i="3"/>
  <c r="Q67" i="3"/>
  <c r="O67" i="3"/>
  <c r="N67" i="3"/>
  <c r="M67" i="3"/>
  <c r="K67" i="3"/>
  <c r="J67" i="3"/>
  <c r="I67" i="3"/>
  <c r="G67" i="3"/>
  <c r="F67" i="3"/>
  <c r="AE66" i="3"/>
  <c r="AD66" i="3"/>
  <c r="AC66" i="3"/>
  <c r="AA66" i="3"/>
  <c r="Z66" i="3"/>
  <c r="Y66" i="3"/>
  <c r="W66" i="3"/>
  <c r="V66" i="3"/>
  <c r="U66" i="3"/>
  <c r="S66" i="3"/>
  <c r="R66" i="3"/>
  <c r="O66" i="3"/>
  <c r="N66" i="3"/>
  <c r="M66" i="3"/>
  <c r="K66" i="3"/>
  <c r="J66" i="3"/>
  <c r="I66" i="3"/>
  <c r="G66" i="3"/>
  <c r="F66" i="3"/>
  <c r="E66" i="3"/>
  <c r="AE65" i="3"/>
  <c r="AD65" i="3"/>
  <c r="AA65" i="3"/>
  <c r="Z65" i="3"/>
  <c r="Y65" i="3"/>
  <c r="W65" i="3"/>
  <c r="V65" i="3"/>
  <c r="U65" i="3"/>
  <c r="S65" i="3"/>
  <c r="R65" i="3"/>
  <c r="Q65" i="3"/>
  <c r="O65" i="3"/>
  <c r="N65" i="3"/>
  <c r="K65" i="3"/>
  <c r="J65" i="3"/>
  <c r="I65" i="3"/>
  <c r="G65" i="3"/>
  <c r="F65" i="3"/>
  <c r="E65" i="3"/>
  <c r="AE64" i="3"/>
  <c r="AD64" i="3"/>
  <c r="AC64" i="3"/>
  <c r="AA64" i="3"/>
  <c r="Z64" i="3"/>
  <c r="W64" i="3"/>
  <c r="V64" i="3"/>
  <c r="U64" i="3"/>
  <c r="S64" i="3"/>
  <c r="R64" i="3"/>
  <c r="Q64" i="3"/>
  <c r="O64" i="3"/>
  <c r="N64" i="3"/>
  <c r="M64" i="3"/>
  <c r="K64" i="3"/>
  <c r="J64" i="3"/>
  <c r="G64" i="3"/>
  <c r="F64" i="3"/>
  <c r="E64" i="3"/>
  <c r="AE63" i="3"/>
  <c r="AD63" i="3"/>
  <c r="AC63" i="3"/>
  <c r="AA63" i="3"/>
  <c r="Z63" i="3"/>
  <c r="Y63" i="3"/>
  <c r="W63" i="3"/>
  <c r="V63" i="3"/>
  <c r="S63" i="3"/>
  <c r="R63" i="3"/>
  <c r="Q63" i="3"/>
  <c r="O63" i="3"/>
  <c r="N63" i="3"/>
  <c r="M63" i="3"/>
  <c r="K63" i="3"/>
  <c r="J63" i="3"/>
  <c r="I63" i="3"/>
  <c r="G63" i="3"/>
  <c r="F63" i="3"/>
  <c r="AE62" i="3"/>
  <c r="AD62" i="3"/>
  <c r="AC62" i="3"/>
  <c r="AA62" i="3"/>
  <c r="Z62" i="3"/>
  <c r="Y62" i="3"/>
  <c r="W62" i="3"/>
  <c r="V62" i="3"/>
  <c r="U62" i="3"/>
  <c r="S62" i="3"/>
  <c r="R62" i="3"/>
  <c r="O62" i="3"/>
  <c r="N62" i="3"/>
  <c r="M62" i="3"/>
  <c r="K62" i="3"/>
  <c r="J62" i="3"/>
  <c r="I62" i="3"/>
  <c r="G62" i="3"/>
  <c r="F62" i="3"/>
  <c r="E62" i="3"/>
  <c r="AE61" i="3"/>
  <c r="AD61" i="3"/>
  <c r="AA61" i="3"/>
  <c r="Z61" i="3"/>
  <c r="Y61" i="3"/>
  <c r="W61" i="3"/>
  <c r="V61" i="3"/>
  <c r="U61" i="3"/>
  <c r="S61" i="3"/>
  <c r="R61" i="3"/>
  <c r="Q61" i="3"/>
  <c r="O61" i="3"/>
  <c r="N61" i="3"/>
  <c r="K61" i="3"/>
  <c r="J61" i="3"/>
  <c r="I61" i="3"/>
  <c r="G61" i="3"/>
  <c r="F61" i="3"/>
  <c r="E61" i="3"/>
  <c r="AE60" i="3"/>
  <c r="AD60" i="3"/>
  <c r="AC60" i="3"/>
  <c r="AA60" i="3"/>
  <c r="Z60" i="3"/>
  <c r="W60" i="3"/>
  <c r="V60" i="3"/>
  <c r="U60" i="3"/>
  <c r="S60" i="3"/>
  <c r="R60" i="3"/>
  <c r="Q60" i="3"/>
  <c r="O60" i="3"/>
  <c r="N60" i="3"/>
  <c r="M60" i="3"/>
  <c r="K60" i="3"/>
  <c r="J60" i="3"/>
  <c r="G60" i="3"/>
  <c r="F60" i="3"/>
  <c r="E60" i="3"/>
  <c r="AE59" i="3"/>
  <c r="AD59" i="3"/>
  <c r="AC59" i="3"/>
  <c r="AA59" i="3"/>
  <c r="Z59" i="3"/>
  <c r="Y59" i="3"/>
  <c r="W59" i="3"/>
  <c r="V59" i="3"/>
  <c r="S59" i="3"/>
  <c r="R59" i="3"/>
  <c r="Q59" i="3"/>
  <c r="O59" i="3"/>
  <c r="N59" i="3"/>
  <c r="M59" i="3"/>
  <c r="K59" i="3"/>
  <c r="J59" i="3"/>
  <c r="I59" i="3"/>
  <c r="G59" i="3"/>
  <c r="F59" i="3"/>
  <c r="E59" i="3"/>
  <c r="AE19" i="1"/>
  <c r="AE43" i="1"/>
  <c r="AD19" i="1"/>
  <c r="AD72" i="1" s="1"/>
  <c r="AD43" i="1"/>
  <c r="AC19" i="1"/>
  <c r="AC43" i="1"/>
  <c r="AB19" i="1"/>
  <c r="AB72" i="1" s="1"/>
  <c r="AB43" i="1"/>
  <c r="AA19" i="1"/>
  <c r="AA43" i="1"/>
  <c r="AA72" i="1"/>
  <c r="Z19" i="1"/>
  <c r="Z43" i="1"/>
  <c r="Z72" i="1"/>
  <c r="Y19" i="1"/>
  <c r="Y72" i="1" s="1"/>
  <c r="Y43" i="1"/>
  <c r="X19" i="1"/>
  <c r="X43" i="1"/>
  <c r="W19" i="1"/>
  <c r="W43" i="1"/>
  <c r="V19" i="1"/>
  <c r="V43" i="1"/>
  <c r="U19" i="1"/>
  <c r="U43" i="1"/>
  <c r="T19" i="1"/>
  <c r="T43" i="1"/>
  <c r="S19" i="1"/>
  <c r="S43" i="1"/>
  <c r="S72" i="1"/>
  <c r="R19" i="1"/>
  <c r="R72" i="1" s="1"/>
  <c r="R43" i="1"/>
  <c r="Q19" i="1"/>
  <c r="Q72" i="1" s="1"/>
  <c r="Q43" i="1"/>
  <c r="P19" i="1"/>
  <c r="P43" i="1"/>
  <c r="O19" i="1"/>
  <c r="O72" i="1" s="1"/>
  <c r="O43" i="1"/>
  <c r="N19" i="1"/>
  <c r="N43" i="1"/>
  <c r="M19" i="1"/>
  <c r="M72" i="1" s="1"/>
  <c r="M43" i="1"/>
  <c r="L19" i="1"/>
  <c r="L43" i="1"/>
  <c r="K19" i="1"/>
  <c r="K72" i="1" s="1"/>
  <c r="K43" i="1"/>
  <c r="J19" i="1"/>
  <c r="J72" i="1" s="1"/>
  <c r="J43" i="1"/>
  <c r="I19" i="1"/>
  <c r="I43" i="1"/>
  <c r="I72" i="1"/>
  <c r="H19" i="1"/>
  <c r="H43" i="1"/>
  <c r="G19" i="1"/>
  <c r="G43" i="1"/>
  <c r="F19" i="1"/>
  <c r="F43" i="1"/>
  <c r="E19" i="1"/>
  <c r="E43" i="1"/>
  <c r="D19" i="1"/>
  <c r="D43" i="1"/>
  <c r="AE18" i="1"/>
  <c r="AE71" i="1" s="1"/>
  <c r="AE42" i="1"/>
  <c r="AD18" i="1"/>
  <c r="AD42" i="1"/>
  <c r="AD71" i="1"/>
  <c r="AC18" i="1"/>
  <c r="AC42" i="1"/>
  <c r="AC71" i="1"/>
  <c r="AB18" i="1"/>
  <c r="AB42" i="1"/>
  <c r="AA18" i="1"/>
  <c r="AA42" i="1"/>
  <c r="AA71" i="1" s="1"/>
  <c r="Z18" i="1"/>
  <c r="Z42" i="1"/>
  <c r="Y18" i="1"/>
  <c r="Y42" i="1"/>
  <c r="X18" i="1"/>
  <c r="X71" i="1" s="1"/>
  <c r="X42" i="1"/>
  <c r="W18" i="1"/>
  <c r="W42" i="1"/>
  <c r="W71" i="1"/>
  <c r="V18" i="1"/>
  <c r="V42" i="1"/>
  <c r="U18" i="1"/>
  <c r="U71" i="1" s="1"/>
  <c r="U42" i="1"/>
  <c r="T18" i="1"/>
  <c r="T42" i="1"/>
  <c r="S18" i="1"/>
  <c r="S71" i="1" s="1"/>
  <c r="S42" i="1"/>
  <c r="R18" i="1"/>
  <c r="R42" i="1"/>
  <c r="R71" i="1" s="1"/>
  <c r="Q18" i="1"/>
  <c r="Q42" i="1"/>
  <c r="P18" i="1"/>
  <c r="P42" i="1"/>
  <c r="O18" i="1"/>
  <c r="O42" i="1"/>
  <c r="O71" i="1"/>
  <c r="N18" i="1"/>
  <c r="N71" i="1" s="1"/>
  <c r="N42" i="1"/>
  <c r="M18" i="1"/>
  <c r="M71" i="1" s="1"/>
  <c r="M42" i="1"/>
  <c r="L18" i="1"/>
  <c r="L42" i="1"/>
  <c r="K18" i="1"/>
  <c r="K71" i="1" s="1"/>
  <c r="K42" i="1"/>
  <c r="J18" i="1"/>
  <c r="J42" i="1"/>
  <c r="J71" i="1" s="1"/>
  <c r="I18" i="1"/>
  <c r="I42" i="1"/>
  <c r="H18" i="1"/>
  <c r="H42" i="1"/>
  <c r="G18" i="1"/>
  <c r="G42" i="1"/>
  <c r="G71" i="1"/>
  <c r="F18" i="1"/>
  <c r="F71" i="1" s="1"/>
  <c r="F42" i="1"/>
  <c r="E18" i="1"/>
  <c r="E71" i="1" s="1"/>
  <c r="E42" i="1"/>
  <c r="D18" i="1"/>
  <c r="D42" i="1"/>
  <c r="AE17" i="1"/>
  <c r="AE70" i="1" s="1"/>
  <c r="AE41" i="1"/>
  <c r="AD17" i="1"/>
  <c r="AD41" i="1"/>
  <c r="AC17" i="1"/>
  <c r="AC41" i="1"/>
  <c r="AB17" i="1"/>
  <c r="AB41" i="1"/>
  <c r="AA17" i="1"/>
  <c r="AA41" i="1"/>
  <c r="Z17" i="1"/>
  <c r="Z70" i="1" s="1"/>
  <c r="Z41" i="1"/>
  <c r="Y17" i="1"/>
  <c r="Y41" i="1"/>
  <c r="Y70" i="1"/>
  <c r="X17" i="1"/>
  <c r="X41" i="1"/>
  <c r="W17" i="1"/>
  <c r="W41" i="1"/>
  <c r="W70" i="1" s="1"/>
  <c r="V17" i="1"/>
  <c r="V41" i="1"/>
  <c r="U17" i="1"/>
  <c r="U41" i="1"/>
  <c r="T17" i="1"/>
  <c r="T41" i="1"/>
  <c r="S17" i="1"/>
  <c r="S70" i="1" s="1"/>
  <c r="S41" i="1"/>
  <c r="R17" i="1"/>
  <c r="R41" i="1"/>
  <c r="R70" i="1"/>
  <c r="Q17" i="1"/>
  <c r="Q41" i="1"/>
  <c r="Q54" i="1" s="1"/>
  <c r="Q70" i="1"/>
  <c r="P17" i="1"/>
  <c r="P70" i="1" s="1"/>
  <c r="P41" i="1"/>
  <c r="O17" i="1"/>
  <c r="O41" i="1"/>
  <c r="O70" i="1" s="1"/>
  <c r="N17" i="1"/>
  <c r="N41" i="1"/>
  <c r="M17" i="1"/>
  <c r="M41" i="1"/>
  <c r="M54" i="1" s="1"/>
  <c r="L17" i="1"/>
  <c r="L70" i="1" s="1"/>
  <c r="L41" i="1"/>
  <c r="K17" i="1"/>
  <c r="K41" i="1"/>
  <c r="K70" i="1"/>
  <c r="J17" i="1"/>
  <c r="J41" i="1"/>
  <c r="J70" i="1"/>
  <c r="I17" i="1"/>
  <c r="I70" i="1" s="1"/>
  <c r="I41" i="1"/>
  <c r="H17" i="1"/>
  <c r="H41" i="1"/>
  <c r="H54" i="1" s="1"/>
  <c r="G17" i="1"/>
  <c r="G41" i="1"/>
  <c r="G70" i="1" s="1"/>
  <c r="F17" i="1"/>
  <c r="F41" i="1"/>
  <c r="F54" i="1" s="1"/>
  <c r="E17" i="1"/>
  <c r="E41" i="1"/>
  <c r="E54" i="1" s="1"/>
  <c r="D17" i="1"/>
  <c r="D41" i="1"/>
  <c r="D54" i="1" s="1"/>
  <c r="AE16" i="1"/>
  <c r="AE40" i="1"/>
  <c r="AE69" i="1"/>
  <c r="AD16" i="1"/>
  <c r="AD69" i="1" s="1"/>
  <c r="AD40" i="1"/>
  <c r="AC16" i="1"/>
  <c r="AC69" i="1" s="1"/>
  <c r="AB16" i="1"/>
  <c r="AB69" i="1" s="1"/>
  <c r="AA16" i="1"/>
  <c r="AA40" i="1"/>
  <c r="Z16" i="1"/>
  <c r="Z40" i="1"/>
  <c r="Y16" i="1"/>
  <c r="Y40" i="1"/>
  <c r="Y69" i="1"/>
  <c r="X16" i="1"/>
  <c r="X69" i="1" s="1"/>
  <c r="X40" i="1"/>
  <c r="W16" i="1"/>
  <c r="W69" i="1" s="1"/>
  <c r="W40" i="1"/>
  <c r="V16" i="1"/>
  <c r="V69" i="1"/>
  <c r="U16" i="1"/>
  <c r="U69" i="1" s="1"/>
  <c r="U40" i="1"/>
  <c r="T16" i="1"/>
  <c r="T69" i="1" s="1"/>
  <c r="T40" i="1"/>
  <c r="S16" i="1"/>
  <c r="S40" i="1"/>
  <c r="R16" i="1"/>
  <c r="R40" i="1"/>
  <c r="Q16" i="1"/>
  <c r="Q69" i="1"/>
  <c r="P16" i="1"/>
  <c r="P69" i="1" s="1"/>
  <c r="P40" i="1"/>
  <c r="O16" i="1"/>
  <c r="O40" i="1"/>
  <c r="O69" i="1" s="1"/>
  <c r="N16" i="1"/>
  <c r="N40" i="1"/>
  <c r="M16" i="1"/>
  <c r="M40" i="1"/>
  <c r="L16" i="1"/>
  <c r="L69" i="1" s="1"/>
  <c r="L40" i="1"/>
  <c r="K16" i="1"/>
  <c r="K40" i="1"/>
  <c r="K69" i="1"/>
  <c r="J16" i="1"/>
  <c r="J69" i="1"/>
  <c r="I16" i="1"/>
  <c r="I40" i="1"/>
  <c r="H16" i="1"/>
  <c r="H69" i="1" s="1"/>
  <c r="G16" i="1"/>
  <c r="G40" i="1"/>
  <c r="F16" i="1"/>
  <c r="F69" i="1" s="1"/>
  <c r="F40" i="1"/>
  <c r="E16" i="1"/>
  <c r="E69" i="1" s="1"/>
  <c r="D16" i="1"/>
  <c r="D40" i="1"/>
  <c r="AE15" i="1"/>
  <c r="AE39" i="1"/>
  <c r="AD15" i="1"/>
  <c r="AD68" i="1" s="1"/>
  <c r="AD39" i="1"/>
  <c r="AC15" i="1"/>
  <c r="AC39" i="1"/>
  <c r="AC68" i="1" s="1"/>
  <c r="AB15" i="1"/>
  <c r="AB68" i="1" s="1"/>
  <c r="AB39" i="1"/>
  <c r="AA15" i="1"/>
  <c r="AA39" i="1"/>
  <c r="Z15" i="1"/>
  <c r="Z39" i="1"/>
  <c r="Y15" i="1"/>
  <c r="Y39" i="1"/>
  <c r="Y68" i="1" s="1"/>
  <c r="X15" i="1"/>
  <c r="X39" i="1"/>
  <c r="W15" i="1"/>
  <c r="W39" i="1"/>
  <c r="V15" i="1"/>
  <c r="V39" i="1"/>
  <c r="V68" i="1"/>
  <c r="U15" i="1"/>
  <c r="U39" i="1"/>
  <c r="T15" i="1"/>
  <c r="T39" i="1"/>
  <c r="T68" i="1"/>
  <c r="S15" i="1"/>
  <c r="S39" i="1"/>
  <c r="R15" i="1"/>
  <c r="R39" i="1"/>
  <c r="Q15" i="1"/>
  <c r="Q39" i="1"/>
  <c r="Q68" i="1" s="1"/>
  <c r="P15" i="1"/>
  <c r="P39" i="1"/>
  <c r="O15" i="1"/>
  <c r="O39" i="1"/>
  <c r="N15" i="1"/>
  <c r="N68" i="1" s="1"/>
  <c r="N39" i="1"/>
  <c r="M15" i="1"/>
  <c r="M39" i="1"/>
  <c r="M68" i="1" s="1"/>
  <c r="L15" i="1"/>
  <c r="L68" i="1" s="1"/>
  <c r="L39" i="1"/>
  <c r="K15" i="1"/>
  <c r="K39" i="1"/>
  <c r="J15" i="1"/>
  <c r="J39" i="1"/>
  <c r="I15" i="1"/>
  <c r="I39" i="1"/>
  <c r="I68" i="1" s="1"/>
  <c r="H15" i="1"/>
  <c r="H39" i="1"/>
  <c r="G15" i="1"/>
  <c r="G39" i="1"/>
  <c r="F15" i="1"/>
  <c r="F39" i="1"/>
  <c r="F68" i="1"/>
  <c r="E15" i="1"/>
  <c r="E39" i="1"/>
  <c r="D15" i="1"/>
  <c r="D39" i="1"/>
  <c r="D68" i="1"/>
  <c r="AE14" i="1"/>
  <c r="AE67" i="1"/>
  <c r="AD14" i="1"/>
  <c r="AD67" i="1"/>
  <c r="AC14" i="1"/>
  <c r="AC67" i="1" s="1"/>
  <c r="AB14" i="1"/>
  <c r="AB67" i="1"/>
  <c r="AA14" i="1"/>
  <c r="AA67" i="1" s="1"/>
  <c r="Z14" i="1"/>
  <c r="Z38" i="1"/>
  <c r="Z67" i="1" s="1"/>
  <c r="Y14" i="1"/>
  <c r="Y67" i="1" s="1"/>
  <c r="X14" i="1"/>
  <c r="X67" i="1" s="1"/>
  <c r="W14" i="1"/>
  <c r="W67" i="1" s="1"/>
  <c r="V14" i="1"/>
  <c r="V67" i="1" s="1"/>
  <c r="U14" i="1"/>
  <c r="U67" i="1" s="1"/>
  <c r="T14" i="1"/>
  <c r="T67" i="1" s="1"/>
  <c r="S14" i="1"/>
  <c r="S38" i="1"/>
  <c r="R14" i="1"/>
  <c r="R67" i="1" s="1"/>
  <c r="R38" i="1"/>
  <c r="Q14" i="1"/>
  <c r="Q67" i="1" s="1"/>
  <c r="P14" i="1"/>
  <c r="P67" i="1" s="1"/>
  <c r="O14" i="1"/>
  <c r="O67" i="1" s="1"/>
  <c r="N14" i="1"/>
  <c r="N67" i="1" s="1"/>
  <c r="M14" i="1"/>
  <c r="M67" i="1" s="1"/>
  <c r="L14" i="1"/>
  <c r="L67" i="1" s="1"/>
  <c r="K14" i="1"/>
  <c r="K67" i="1" s="1"/>
  <c r="J14" i="1"/>
  <c r="J67" i="1" s="1"/>
  <c r="I14" i="1"/>
  <c r="I67" i="1" s="1"/>
  <c r="H14" i="1"/>
  <c r="H67" i="1" s="1"/>
  <c r="G14" i="1"/>
  <c r="G67" i="1" s="1"/>
  <c r="F14" i="1"/>
  <c r="F67" i="1" s="1"/>
  <c r="E14" i="1"/>
  <c r="E67" i="1" s="1"/>
  <c r="D14" i="1"/>
  <c r="D38" i="1"/>
  <c r="AE13" i="1"/>
  <c r="AE66" i="1" s="1"/>
  <c r="AD13" i="1"/>
  <c r="AD37" i="1"/>
  <c r="AD66" i="1" s="1"/>
  <c r="AC13" i="1"/>
  <c r="AC66" i="1" s="1"/>
  <c r="AB13" i="1"/>
  <c r="AB66" i="1" s="1"/>
  <c r="AA13" i="1"/>
  <c r="AA66" i="1" s="1"/>
  <c r="Z13" i="1"/>
  <c r="Z66" i="1" s="1"/>
  <c r="Z37" i="1"/>
  <c r="Y13" i="1"/>
  <c r="Y66" i="1"/>
  <c r="X13" i="1"/>
  <c r="X66" i="1" s="1"/>
  <c r="W13" i="1"/>
  <c r="W66" i="1"/>
  <c r="V13" i="1"/>
  <c r="V66" i="1"/>
  <c r="U13" i="1"/>
  <c r="U66" i="1"/>
  <c r="T13" i="1"/>
  <c r="T66" i="1" s="1"/>
  <c r="S13" i="1"/>
  <c r="S66" i="1" s="1"/>
  <c r="R13" i="1"/>
  <c r="R66" i="1"/>
  <c r="Q13" i="1"/>
  <c r="Q66" i="1" s="1"/>
  <c r="P13" i="1"/>
  <c r="P37" i="1"/>
  <c r="O13" i="1"/>
  <c r="O66" i="1" s="1"/>
  <c r="N13" i="1"/>
  <c r="N66" i="1" s="1"/>
  <c r="M13" i="1"/>
  <c r="M66" i="1" s="1"/>
  <c r="L13" i="1"/>
  <c r="L66" i="1" s="1"/>
  <c r="K13" i="1"/>
  <c r="K66" i="1" s="1"/>
  <c r="J13" i="1"/>
  <c r="J66" i="1" s="1"/>
  <c r="I13" i="1"/>
  <c r="I37" i="1"/>
  <c r="H13" i="1"/>
  <c r="H66" i="1" s="1"/>
  <c r="G13" i="1"/>
  <c r="G66" i="1"/>
  <c r="F13" i="1"/>
  <c r="F66" i="1" s="1"/>
  <c r="E13" i="1"/>
  <c r="E66" i="1" s="1"/>
  <c r="D13" i="1"/>
  <c r="D37" i="1"/>
  <c r="AE12" i="1"/>
  <c r="AE36" i="1"/>
  <c r="AD12" i="1"/>
  <c r="AD36" i="1"/>
  <c r="AC12" i="1"/>
  <c r="AC36" i="1"/>
  <c r="AC65" i="1"/>
  <c r="AB12" i="1"/>
  <c r="AB36" i="1"/>
  <c r="AA12" i="1"/>
  <c r="AA36" i="1"/>
  <c r="AA65" i="1"/>
  <c r="Z12" i="1"/>
  <c r="Z36" i="1"/>
  <c r="Z65" i="1" s="1"/>
  <c r="Y12" i="1"/>
  <c r="Y36" i="1"/>
  <c r="X12" i="1"/>
  <c r="X36" i="1"/>
  <c r="W12" i="1"/>
  <c r="W36" i="1"/>
  <c r="V12" i="1"/>
  <c r="V36" i="1"/>
  <c r="U12" i="1"/>
  <c r="U65" i="1" s="1"/>
  <c r="U36" i="1"/>
  <c r="T12" i="1"/>
  <c r="T36" i="1"/>
  <c r="T65" i="1" s="1"/>
  <c r="S12" i="1"/>
  <c r="S65" i="1" s="1"/>
  <c r="S36" i="1"/>
  <c r="R12" i="1"/>
  <c r="R36" i="1"/>
  <c r="R65" i="1" s="1"/>
  <c r="Q12" i="1"/>
  <c r="Q36" i="1"/>
  <c r="P12" i="1"/>
  <c r="P36" i="1"/>
  <c r="O12" i="1"/>
  <c r="O36" i="1"/>
  <c r="N12" i="1"/>
  <c r="N36" i="1"/>
  <c r="M12" i="1"/>
  <c r="M36" i="1"/>
  <c r="M65" i="1"/>
  <c r="L12" i="1"/>
  <c r="L36" i="1"/>
  <c r="K12" i="1"/>
  <c r="K36" i="1"/>
  <c r="K65" i="1"/>
  <c r="J12" i="1"/>
  <c r="J36" i="1"/>
  <c r="I12" i="1"/>
  <c r="I36" i="1"/>
  <c r="H12" i="1"/>
  <c r="H36" i="1"/>
  <c r="H65" i="1" s="1"/>
  <c r="G12" i="1"/>
  <c r="G36" i="1"/>
  <c r="F12" i="1"/>
  <c r="F36" i="1"/>
  <c r="E12" i="1"/>
  <c r="E65" i="1" s="1"/>
  <c r="E36" i="1"/>
  <c r="D12" i="1"/>
  <c r="D36" i="1"/>
  <c r="D65" i="1" s="1"/>
  <c r="AE11" i="1"/>
  <c r="AE64" i="1" s="1"/>
  <c r="AE35" i="1"/>
  <c r="AD11" i="1"/>
  <c r="AD35" i="1"/>
  <c r="AC11" i="1"/>
  <c r="AC35" i="1"/>
  <c r="AB11" i="1"/>
  <c r="AB35" i="1"/>
  <c r="AB64" i="1" s="1"/>
  <c r="AA11" i="1"/>
  <c r="AA35" i="1"/>
  <c r="Z11" i="1"/>
  <c r="Z35" i="1"/>
  <c r="Y11" i="1"/>
  <c r="Y35" i="1"/>
  <c r="Y64" i="1"/>
  <c r="X11" i="1"/>
  <c r="X35" i="1"/>
  <c r="W11" i="1"/>
  <c r="W64" i="1" s="1"/>
  <c r="V11" i="1"/>
  <c r="V64" i="1" s="1"/>
  <c r="V35" i="1"/>
  <c r="U11" i="1"/>
  <c r="U35" i="1"/>
  <c r="U64" i="1" s="1"/>
  <c r="T11" i="1"/>
  <c r="T64" i="1" s="1"/>
  <c r="T35" i="1"/>
  <c r="S11" i="1"/>
  <c r="S35" i="1"/>
  <c r="R11" i="1"/>
  <c r="R35" i="1"/>
  <c r="Q11" i="1"/>
  <c r="Q35" i="1"/>
  <c r="Q64" i="1" s="1"/>
  <c r="P11" i="1"/>
  <c r="P35" i="1"/>
  <c r="O11" i="1"/>
  <c r="O35" i="1"/>
  <c r="N11" i="1"/>
  <c r="N35" i="1"/>
  <c r="N64" i="1"/>
  <c r="M11" i="1"/>
  <c r="M35" i="1"/>
  <c r="L11" i="1"/>
  <c r="L35" i="1"/>
  <c r="L64" i="1"/>
  <c r="K11" i="1"/>
  <c r="K35" i="1"/>
  <c r="J11" i="1"/>
  <c r="J35" i="1"/>
  <c r="I11" i="1"/>
  <c r="I35" i="1"/>
  <c r="I64" i="1" s="1"/>
  <c r="H11" i="1"/>
  <c r="H35" i="1"/>
  <c r="G11" i="1"/>
  <c r="G35" i="1"/>
  <c r="F11" i="1"/>
  <c r="F64" i="1" s="1"/>
  <c r="F35" i="1"/>
  <c r="E11" i="1"/>
  <c r="E35" i="1"/>
  <c r="E64" i="1" s="1"/>
  <c r="D11" i="1"/>
  <c r="D64" i="1" s="1"/>
  <c r="D35" i="1"/>
  <c r="AE10" i="1"/>
  <c r="AE34" i="1"/>
  <c r="AE63" i="1" s="1"/>
  <c r="AD10" i="1"/>
  <c r="AD34" i="1"/>
  <c r="AC10" i="1"/>
  <c r="AC34" i="1"/>
  <c r="AC63" i="1" s="1"/>
  <c r="AB10" i="1"/>
  <c r="AB34" i="1"/>
  <c r="AA10" i="1"/>
  <c r="AA34" i="1"/>
  <c r="Z10" i="1"/>
  <c r="Z34" i="1"/>
  <c r="Z63" i="1"/>
  <c r="Y10" i="1"/>
  <c r="Y34" i="1"/>
  <c r="X10" i="1"/>
  <c r="X34" i="1"/>
  <c r="X63" i="1"/>
  <c r="W10" i="1"/>
  <c r="W63" i="1"/>
  <c r="V10" i="1"/>
  <c r="V63" i="1"/>
  <c r="U10" i="1"/>
  <c r="U34" i="1"/>
  <c r="T10" i="1"/>
  <c r="T63" i="1" s="1"/>
  <c r="T34" i="1"/>
  <c r="S10" i="1"/>
  <c r="S34" i="1"/>
  <c r="S63" i="1" s="1"/>
  <c r="R10" i="1"/>
  <c r="R63" i="1" s="1"/>
  <c r="R34" i="1"/>
  <c r="Q10" i="1"/>
  <c r="Q34" i="1"/>
  <c r="P10" i="1"/>
  <c r="P34" i="1"/>
  <c r="O10" i="1"/>
  <c r="O34" i="1"/>
  <c r="O63" i="1" s="1"/>
  <c r="N10" i="1"/>
  <c r="N34" i="1"/>
  <c r="M10" i="1"/>
  <c r="M34" i="1"/>
  <c r="L10" i="1"/>
  <c r="L63" i="1" s="1"/>
  <c r="K10" i="1"/>
  <c r="K63" i="1" s="1"/>
  <c r="J10" i="1"/>
  <c r="J34" i="1"/>
  <c r="I10" i="1"/>
  <c r="I63" i="1"/>
  <c r="H10" i="1"/>
  <c r="H34" i="1"/>
  <c r="G10" i="1"/>
  <c r="G34" i="1"/>
  <c r="F10" i="1"/>
  <c r="F34" i="1"/>
  <c r="F63" i="1" s="1"/>
  <c r="E10" i="1"/>
  <c r="E34" i="1"/>
  <c r="D10" i="1"/>
  <c r="D34" i="1"/>
  <c r="AE9" i="1"/>
  <c r="AE33" i="1"/>
  <c r="AE62" i="1"/>
  <c r="AD9" i="1"/>
  <c r="AD33" i="1"/>
  <c r="AC9" i="1"/>
  <c r="AC33" i="1"/>
  <c r="AC62" i="1"/>
  <c r="AB9" i="1"/>
  <c r="AB33" i="1"/>
  <c r="AA9" i="1"/>
  <c r="AA33" i="1"/>
  <c r="Z9" i="1"/>
  <c r="Z33" i="1"/>
  <c r="Z62" i="1" s="1"/>
  <c r="Y9" i="1"/>
  <c r="Y33" i="1"/>
  <c r="X9" i="1"/>
  <c r="X33" i="1"/>
  <c r="W9" i="1"/>
  <c r="W62" i="1" s="1"/>
  <c r="W33" i="1"/>
  <c r="V9" i="1"/>
  <c r="V33" i="1"/>
  <c r="V62" i="1" s="1"/>
  <c r="U9" i="1"/>
  <c r="U62" i="1" s="1"/>
  <c r="U33" i="1"/>
  <c r="T9" i="1"/>
  <c r="T33" i="1"/>
  <c r="S9" i="1"/>
  <c r="S33" i="1"/>
  <c r="R9" i="1"/>
  <c r="R33" i="1"/>
  <c r="R62" i="1" s="1"/>
  <c r="Q9" i="1"/>
  <c r="Q33" i="1"/>
  <c r="P9" i="1"/>
  <c r="P33" i="1"/>
  <c r="O9" i="1"/>
  <c r="O33" i="1"/>
  <c r="O62" i="1"/>
  <c r="N9" i="1"/>
  <c r="N33" i="1"/>
  <c r="M9" i="1"/>
  <c r="M33" i="1"/>
  <c r="M62" i="1"/>
  <c r="L9" i="1"/>
  <c r="L33" i="1"/>
  <c r="K9" i="1"/>
  <c r="K33" i="1"/>
  <c r="J9" i="1"/>
  <c r="J33" i="1"/>
  <c r="J62" i="1" s="1"/>
  <c r="I9" i="1"/>
  <c r="I33" i="1"/>
  <c r="H9" i="1"/>
  <c r="H33" i="1"/>
  <c r="G9" i="1"/>
  <c r="G62" i="1" s="1"/>
  <c r="G33" i="1"/>
  <c r="F9" i="1"/>
  <c r="F33" i="1"/>
  <c r="F62" i="1" s="1"/>
  <c r="E9" i="1"/>
  <c r="E62" i="1" s="1"/>
  <c r="E33" i="1"/>
  <c r="D9" i="1"/>
  <c r="D33" i="1"/>
  <c r="AE8" i="1"/>
  <c r="AE32" i="1"/>
  <c r="AD8" i="1"/>
  <c r="AD32" i="1"/>
  <c r="AD61" i="1" s="1"/>
  <c r="AC8" i="1"/>
  <c r="AC32" i="1"/>
  <c r="AB8" i="1"/>
  <c r="AB32" i="1"/>
  <c r="AA8" i="1"/>
  <c r="AA32" i="1"/>
  <c r="AA61" i="1"/>
  <c r="Z8" i="1"/>
  <c r="Z32" i="1"/>
  <c r="Y8" i="1"/>
  <c r="Y32" i="1"/>
  <c r="Y61" i="1"/>
  <c r="X8" i="1"/>
  <c r="X32" i="1"/>
  <c r="W8" i="1"/>
  <c r="W32" i="1"/>
  <c r="V8" i="1"/>
  <c r="V32" i="1"/>
  <c r="V61" i="1" s="1"/>
  <c r="U8" i="1"/>
  <c r="U32" i="1"/>
  <c r="T8" i="1"/>
  <c r="T32" i="1"/>
  <c r="S8" i="1"/>
  <c r="S61" i="1" s="1"/>
  <c r="S32" i="1"/>
  <c r="R8" i="1"/>
  <c r="R32" i="1"/>
  <c r="R61" i="1" s="1"/>
  <c r="Q8" i="1"/>
  <c r="Q61" i="1" s="1"/>
  <c r="Q32" i="1"/>
  <c r="P8" i="1"/>
  <c r="P32" i="1"/>
  <c r="O8" i="1"/>
  <c r="O32" i="1"/>
  <c r="N8" i="1"/>
  <c r="N32" i="1"/>
  <c r="N61" i="1" s="1"/>
  <c r="M8" i="1"/>
  <c r="M32" i="1"/>
  <c r="L8" i="1"/>
  <c r="L32" i="1"/>
  <c r="K8" i="1"/>
  <c r="K32" i="1"/>
  <c r="K61" i="1"/>
  <c r="J8" i="1"/>
  <c r="J32" i="1"/>
  <c r="I8" i="1"/>
  <c r="I32" i="1"/>
  <c r="I61" i="1"/>
  <c r="H8" i="1"/>
  <c r="H32" i="1"/>
  <c r="G8" i="1"/>
  <c r="G32" i="1"/>
  <c r="F8" i="1"/>
  <c r="F32" i="1"/>
  <c r="F61" i="1" s="1"/>
  <c r="E8" i="1"/>
  <c r="E32" i="1"/>
  <c r="D8" i="1"/>
  <c r="D32" i="1"/>
  <c r="AE7" i="1"/>
  <c r="AE60" i="1" s="1"/>
  <c r="AE31" i="1"/>
  <c r="AD7" i="1"/>
  <c r="AD31" i="1"/>
  <c r="AD60" i="1" s="1"/>
  <c r="AC7" i="1"/>
  <c r="AC60" i="1" s="1"/>
  <c r="AC31" i="1"/>
  <c r="AB7" i="1"/>
  <c r="AB31" i="1"/>
  <c r="AA7" i="1"/>
  <c r="AA31" i="1"/>
  <c r="Z7" i="1"/>
  <c r="Z31" i="1"/>
  <c r="Z60" i="1" s="1"/>
  <c r="Y7" i="1"/>
  <c r="Y31" i="1"/>
  <c r="X7" i="1"/>
  <c r="X31" i="1"/>
  <c r="W7" i="1"/>
  <c r="W31" i="1"/>
  <c r="W60" i="1"/>
  <c r="V7" i="1"/>
  <c r="V60" i="1" s="1"/>
  <c r="V31" i="1"/>
  <c r="U7" i="1"/>
  <c r="U60" i="1" s="1"/>
  <c r="U31" i="1"/>
  <c r="T7" i="1"/>
  <c r="T31" i="1"/>
  <c r="S7" i="1"/>
  <c r="S60" i="1" s="1"/>
  <c r="S31" i="1"/>
  <c r="R7" i="1"/>
  <c r="R31" i="1"/>
  <c r="Q7" i="1"/>
  <c r="Q60" i="1" s="1"/>
  <c r="Q31" i="1"/>
  <c r="P7" i="1"/>
  <c r="P31" i="1"/>
  <c r="O7" i="1"/>
  <c r="O60" i="1" s="1"/>
  <c r="O31" i="1"/>
  <c r="N7" i="1"/>
  <c r="N60" i="1" s="1"/>
  <c r="N31" i="1"/>
  <c r="M7" i="1"/>
  <c r="M31" i="1"/>
  <c r="M60" i="1"/>
  <c r="L7" i="1"/>
  <c r="L31" i="1"/>
  <c r="K7" i="1"/>
  <c r="K31" i="1"/>
  <c r="J7" i="1"/>
  <c r="J31" i="1"/>
  <c r="J60" i="1" s="1"/>
  <c r="I7" i="1"/>
  <c r="I31" i="1"/>
  <c r="H7" i="1"/>
  <c r="H31" i="1"/>
  <c r="G7" i="1"/>
  <c r="G60" i="1" s="1"/>
  <c r="G31" i="1"/>
  <c r="F7" i="1"/>
  <c r="F31" i="1"/>
  <c r="F60" i="1"/>
  <c r="E7" i="1"/>
  <c r="E31" i="1"/>
  <c r="E60" i="1"/>
  <c r="D7" i="1"/>
  <c r="D60" i="1" s="1"/>
  <c r="D31" i="1"/>
  <c r="AE6" i="1"/>
  <c r="AE30" i="1"/>
  <c r="AD6" i="1"/>
  <c r="AD30" i="1"/>
  <c r="AC6" i="1"/>
  <c r="AC30" i="1"/>
  <c r="AB6" i="1"/>
  <c r="AB59" i="1" s="1"/>
  <c r="AB30" i="1"/>
  <c r="AA6" i="1"/>
  <c r="AA30" i="1"/>
  <c r="AA59" i="1"/>
  <c r="Z6" i="1"/>
  <c r="Z30" i="1"/>
  <c r="Z59" i="1"/>
  <c r="Y6" i="1"/>
  <c r="Y59" i="1" s="1"/>
  <c r="Y30" i="1"/>
  <c r="X6" i="1"/>
  <c r="X30" i="1"/>
  <c r="W6" i="1"/>
  <c r="W30" i="1"/>
  <c r="V6" i="1"/>
  <c r="V30" i="1"/>
  <c r="V59" i="1" s="1"/>
  <c r="U6" i="1"/>
  <c r="U30" i="1"/>
  <c r="T6" i="1"/>
  <c r="T30" i="1"/>
  <c r="S6" i="1"/>
  <c r="S30" i="1"/>
  <c r="S59" i="1"/>
  <c r="R6" i="1"/>
  <c r="R59" i="1" s="1"/>
  <c r="R30" i="1"/>
  <c r="Q6" i="1"/>
  <c r="Q59" i="1" s="1"/>
  <c r="Q30" i="1"/>
  <c r="P6" i="1"/>
  <c r="P30" i="1"/>
  <c r="O6" i="1"/>
  <c r="O59" i="1" s="1"/>
  <c r="O30" i="1"/>
  <c r="N6" i="1"/>
  <c r="N30" i="1"/>
  <c r="N59" i="1" s="1"/>
  <c r="M6" i="1"/>
  <c r="M59" i="1" s="1"/>
  <c r="M30" i="1"/>
  <c r="L6" i="1"/>
  <c r="L30" i="1"/>
  <c r="K6" i="1"/>
  <c r="K59" i="1" s="1"/>
  <c r="K30" i="1"/>
  <c r="J6" i="1"/>
  <c r="J59" i="1" s="1"/>
  <c r="J30" i="1"/>
  <c r="I6" i="1"/>
  <c r="I30" i="1"/>
  <c r="I59" i="1"/>
  <c r="H6" i="1"/>
  <c r="H30" i="1"/>
  <c r="G6" i="1"/>
  <c r="G30" i="1"/>
  <c r="F6" i="1"/>
  <c r="F30" i="1"/>
  <c r="F59" i="1" s="1"/>
  <c r="E6" i="1"/>
  <c r="E30" i="1"/>
  <c r="D6" i="1"/>
  <c r="D30" i="1"/>
  <c r="AE53" i="1"/>
  <c r="AE54" i="1" s="1"/>
  <c r="AD53" i="1"/>
  <c r="AC53" i="1"/>
  <c r="AC54" i="1"/>
  <c r="AB53" i="1"/>
  <c r="AA53" i="1"/>
  <c r="AA54" i="1" s="1"/>
  <c r="Z53" i="1"/>
  <c r="Y53" i="1"/>
  <c r="Y54" i="1"/>
  <c r="X53" i="1"/>
  <c r="W53" i="1"/>
  <c r="V53" i="1"/>
  <c r="U53" i="1"/>
  <c r="U54" i="1"/>
  <c r="T53" i="1"/>
  <c r="S53" i="1"/>
  <c r="R53" i="1"/>
  <c r="R54" i="1" s="1"/>
  <c r="Q53" i="1"/>
  <c r="P53" i="1"/>
  <c r="O53" i="1"/>
  <c r="O54" i="1" s="1"/>
  <c r="N53" i="1"/>
  <c r="M53" i="1"/>
  <c r="L53" i="1"/>
  <c r="L54" i="1"/>
  <c r="K53" i="1"/>
  <c r="J53" i="1"/>
  <c r="J54" i="1" s="1"/>
  <c r="I53" i="1"/>
  <c r="I54" i="1"/>
  <c r="H53" i="1"/>
  <c r="G53" i="1"/>
  <c r="G54" i="1" s="1"/>
  <c r="F53" i="1"/>
  <c r="E53" i="1"/>
  <c r="D53" i="1"/>
  <c r="AC40" i="1"/>
  <c r="AB40" i="1"/>
  <c r="V40" i="1"/>
  <c r="Q40" i="1"/>
  <c r="J40" i="1"/>
  <c r="H40" i="1"/>
  <c r="E40" i="1"/>
  <c r="AE38" i="1"/>
  <c r="AD38" i="1"/>
  <c r="AC38" i="1"/>
  <c r="AB38" i="1"/>
  <c r="AA38" i="1"/>
  <c r="Y38" i="1"/>
  <c r="X38" i="1"/>
  <c r="W38" i="1"/>
  <c r="V38" i="1"/>
  <c r="U38" i="1"/>
  <c r="T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AE37" i="1"/>
  <c r="AC37" i="1"/>
  <c r="AB37" i="1"/>
  <c r="AA37" i="1"/>
  <c r="Y37" i="1"/>
  <c r="X37" i="1"/>
  <c r="W37" i="1"/>
  <c r="V37" i="1"/>
  <c r="U37" i="1"/>
  <c r="T37" i="1"/>
  <c r="S37" i="1"/>
  <c r="R37" i="1"/>
  <c r="Q37" i="1"/>
  <c r="O37" i="1"/>
  <c r="N37" i="1"/>
  <c r="M37" i="1"/>
  <c r="L37" i="1"/>
  <c r="K37" i="1"/>
  <c r="J37" i="1"/>
  <c r="H37" i="1"/>
  <c r="G37" i="1"/>
  <c r="F37" i="1"/>
  <c r="E37" i="1"/>
  <c r="W35" i="1"/>
  <c r="W34" i="1"/>
  <c r="V34" i="1"/>
  <c r="L34" i="1"/>
  <c r="K34" i="1"/>
  <c r="I34" i="1"/>
  <c r="E59" i="1" l="1"/>
  <c r="X59" i="1"/>
  <c r="K60" i="1"/>
  <c r="G61" i="1"/>
  <c r="L61" i="1"/>
  <c r="W61" i="1"/>
  <c r="K62" i="1"/>
  <c r="T62" i="1"/>
  <c r="AA62" i="1"/>
  <c r="J63" i="1"/>
  <c r="AA63" i="1"/>
  <c r="H64" i="1"/>
  <c r="Z64" i="1"/>
  <c r="AD64" i="1"/>
  <c r="I65" i="1"/>
  <c r="P65" i="1"/>
  <c r="Y65" i="1"/>
  <c r="D66" i="1"/>
  <c r="D67" i="1"/>
  <c r="G68" i="1"/>
  <c r="K68" i="1"/>
  <c r="R68" i="1"/>
  <c r="AA68" i="1"/>
  <c r="I69" i="1"/>
  <c r="Z69" i="1"/>
  <c r="D70" i="1"/>
  <c r="H70" i="1"/>
  <c r="U70" i="1"/>
  <c r="G72" i="1"/>
  <c r="V72" i="1"/>
  <c r="H71" i="3"/>
  <c r="P71" i="3"/>
  <c r="D72" i="3"/>
  <c r="L72" i="3"/>
  <c r="T72" i="3"/>
  <c r="AB72" i="3"/>
  <c r="AD54" i="1"/>
  <c r="AB54" i="1"/>
  <c r="G59" i="1"/>
  <c r="T59" i="1"/>
  <c r="I60" i="1"/>
  <c r="AB60" i="1"/>
  <c r="E61" i="1"/>
  <c r="P61" i="1"/>
  <c r="AB61" i="1"/>
  <c r="D62" i="1"/>
  <c r="I62" i="1"/>
  <c r="P62" i="1"/>
  <c r="Y62" i="1"/>
  <c r="H63" i="1"/>
  <c r="M63" i="1"/>
  <c r="Q63" i="1"/>
  <c r="J64" i="1"/>
  <c r="O64" i="1"/>
  <c r="S64" i="1"/>
  <c r="G65" i="1"/>
  <c r="N65" i="1"/>
  <c r="W65" i="1"/>
  <c r="AD65" i="1"/>
  <c r="P68" i="1"/>
  <c r="W68" i="1"/>
  <c r="D69" i="1"/>
  <c r="AB70" i="1"/>
  <c r="H71" i="1"/>
  <c r="P71" i="1"/>
  <c r="E72" i="1"/>
  <c r="T72" i="1"/>
  <c r="X72" i="1"/>
  <c r="X71" i="3"/>
  <c r="S54" i="1"/>
  <c r="L59" i="1"/>
  <c r="P59" i="1"/>
  <c r="AC59" i="1"/>
  <c r="AE59" i="1"/>
  <c r="P60" i="1"/>
  <c r="R60" i="1"/>
  <c r="T60" i="1"/>
  <c r="X54" i="1"/>
  <c r="D71" i="1"/>
  <c r="L71" i="1"/>
  <c r="T71" i="1"/>
  <c r="Y71" i="1"/>
  <c r="L72" i="1"/>
  <c r="N72" i="1"/>
  <c r="P72" i="1"/>
  <c r="AC72" i="1"/>
  <c r="AE72" i="1"/>
  <c r="X60" i="1"/>
  <c r="U61" i="1"/>
  <c r="D63" i="1"/>
  <c r="I66" i="1"/>
  <c r="P66" i="1"/>
  <c r="S67" i="1"/>
  <c r="G69" i="1"/>
  <c r="M69" i="1"/>
  <c r="S69" i="1"/>
  <c r="M70" i="1"/>
  <c r="V54" i="1"/>
  <c r="K54" i="1"/>
  <c r="T54" i="1"/>
  <c r="W54" i="1"/>
  <c r="Z54" i="1"/>
  <c r="D59" i="1"/>
  <c r="H59" i="1"/>
  <c r="U59" i="1"/>
  <c r="W59" i="1"/>
  <c r="AD59" i="1"/>
  <c r="H60" i="1"/>
  <c r="L60" i="1"/>
  <c r="Y60" i="1"/>
  <c r="AA60" i="1"/>
  <c r="D61" i="1"/>
  <c r="H61" i="1"/>
  <c r="J61" i="1"/>
  <c r="M61" i="1"/>
  <c r="O61" i="1"/>
  <c r="T61" i="1"/>
  <c r="X61" i="1"/>
  <c r="Z61" i="1"/>
  <c r="AC61" i="1"/>
  <c r="AE61" i="1"/>
  <c r="H62" i="1"/>
  <c r="L62" i="1"/>
  <c r="N62" i="1"/>
  <c r="Q62" i="1"/>
  <c r="S62" i="1"/>
  <c r="X62" i="1"/>
  <c r="AB62" i="1"/>
  <c r="AD62" i="1"/>
  <c r="E63" i="1"/>
  <c r="G63" i="1"/>
  <c r="N63" i="1"/>
  <c r="P63" i="1"/>
  <c r="U63" i="1"/>
  <c r="Y63" i="1"/>
  <c r="AB63" i="1"/>
  <c r="AD63" i="1"/>
  <c r="G64" i="1"/>
  <c r="K64" i="1"/>
  <c r="M64" i="1"/>
  <c r="P64" i="1"/>
  <c r="R64" i="1"/>
  <c r="X64" i="1"/>
  <c r="AA64" i="1"/>
  <c r="AC64" i="1"/>
  <c r="F65" i="1"/>
  <c r="J65" i="1"/>
  <c r="L65" i="1"/>
  <c r="O65" i="1"/>
  <c r="Q65" i="1"/>
  <c r="V65" i="1"/>
  <c r="X65" i="1"/>
  <c r="AB65" i="1"/>
  <c r="AE65" i="1"/>
  <c r="E68" i="1"/>
  <c r="H68" i="1"/>
  <c r="J68" i="1"/>
  <c r="O68" i="1"/>
  <c r="S68" i="1"/>
  <c r="U68" i="1"/>
  <c r="X68" i="1"/>
  <c r="Z68" i="1"/>
  <c r="AE68" i="1"/>
  <c r="N69" i="1"/>
  <c r="R69" i="1"/>
  <c r="AA69" i="1"/>
  <c r="E70" i="1"/>
  <c r="N54" i="1"/>
  <c r="P54" i="1"/>
  <c r="T70" i="1"/>
  <c r="X70" i="1"/>
  <c r="AA70" i="1"/>
  <c r="AC70" i="1"/>
  <c r="I71" i="1"/>
  <c r="Q71" i="1"/>
  <c r="V71" i="1"/>
  <c r="Z71" i="1"/>
  <c r="AB71" i="1"/>
  <c r="D72" i="1"/>
  <c r="F72" i="1"/>
  <c r="H72" i="1"/>
  <c r="U72" i="1"/>
  <c r="W72" i="1"/>
  <c r="D56" i="5"/>
  <c r="F25" i="1"/>
  <c r="N25" i="1"/>
  <c r="V25" i="1"/>
  <c r="AD25" i="1"/>
  <c r="I49" i="1"/>
  <c r="I56" i="1" s="1"/>
  <c r="Y49" i="1"/>
  <c r="Y56" i="1" s="1"/>
  <c r="I49" i="3"/>
  <c r="I56" i="3" s="1"/>
  <c r="N49" i="3"/>
  <c r="N56" i="3" s="1"/>
  <c r="W49" i="3"/>
  <c r="W56" i="3" s="1"/>
  <c r="AC49" i="3"/>
  <c r="AC56" i="3" s="1"/>
  <c r="D49" i="3"/>
  <c r="J49" i="1"/>
  <c r="J56" i="1" s="1"/>
  <c r="K49" i="1"/>
  <c r="K56" i="1" s="1"/>
  <c r="L49" i="1"/>
  <c r="L56" i="1" s="1"/>
  <c r="M49" i="1"/>
  <c r="M56" i="1" s="1"/>
  <c r="O49" i="1"/>
  <c r="O56" i="1" s="1"/>
  <c r="Z49" i="1"/>
  <c r="Z56" i="1" s="1"/>
  <c r="AA49" i="1"/>
  <c r="AA56" i="1" s="1"/>
  <c r="AB49" i="1"/>
  <c r="AB56" i="1" s="1"/>
  <c r="AC49" i="1"/>
  <c r="AC56" i="1" s="1"/>
  <c r="AE49" i="1"/>
  <c r="AE56" i="1" s="1"/>
  <c r="E49" i="3"/>
  <c r="E56" i="3" s="1"/>
  <c r="F49" i="3"/>
  <c r="F56" i="3" s="1"/>
  <c r="H49" i="3"/>
  <c r="H56" i="3" s="1"/>
  <c r="K49" i="3"/>
  <c r="K56" i="3" s="1"/>
  <c r="M49" i="3"/>
  <c r="M56" i="3" s="1"/>
  <c r="V49" i="3"/>
  <c r="V56" i="3" s="1"/>
  <c r="AE49" i="3"/>
  <c r="AE56" i="3" s="1"/>
  <c r="D25" i="1"/>
  <c r="L25" i="1"/>
  <c r="T25" i="1"/>
  <c r="AB25" i="1"/>
  <c r="D25" i="3"/>
  <c r="L25" i="3"/>
  <c r="T25" i="3"/>
  <c r="AB25" i="3"/>
  <c r="D54" i="3"/>
  <c r="L54" i="3"/>
  <c r="T54" i="3"/>
  <c r="D49" i="1"/>
  <c r="Q49" i="1"/>
  <c r="Q56" i="1" s="1"/>
  <c r="G49" i="3"/>
  <c r="G56" i="3" s="1"/>
  <c r="D56" i="3" s="1"/>
  <c r="P49" i="3"/>
  <c r="P56" i="3" s="1"/>
  <c r="Q49" i="3"/>
  <c r="Q56" i="3" s="1"/>
  <c r="R49" i="3"/>
  <c r="R56" i="3" s="1"/>
  <c r="S49" i="3"/>
  <c r="S56" i="3" s="1"/>
  <c r="U49" i="3"/>
  <c r="U56" i="3" s="1"/>
  <c r="Y49" i="3"/>
  <c r="Y56" i="3" s="1"/>
  <c r="AD49" i="3"/>
  <c r="AD56" i="3" s="1"/>
  <c r="J54" i="3"/>
  <c r="R54" i="3"/>
  <c r="Z54" i="3"/>
  <c r="D56" i="1"/>
  <c r="F70" i="1"/>
  <c r="N70" i="1"/>
  <c r="V70" i="1"/>
  <c r="AD70" i="1"/>
</calcChain>
</file>

<file path=xl/sharedStrings.xml><?xml version="1.0" encoding="utf-8"?>
<sst xmlns="http://schemas.openxmlformats.org/spreadsheetml/2006/main" count="1326" uniqueCount="124">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</sst>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8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16" fillId="4" borderId="0" xfId="0" applyFont="1" applyFill="1" applyBorder="1" applyAlignment="1">
      <alignment horizontal="left" wrapText="1"/>
    </xf>
    <xf numFmtId="0" fontId="17" fillId="4" borderId="0" xfId="0" applyFont="1" applyFill="1" applyBorder="1"/>
    <xf numFmtId="164" fontId="18" fillId="4" borderId="1" xfId="0" applyNumberFormat="1" applyFont="1" applyFill="1" applyBorder="1"/>
    <xf numFmtId="164" fontId="18" fillId="4" borderId="0" xfId="0" applyNumberFormat="1" applyFont="1" applyFill="1" applyBorder="1"/>
    <xf numFmtId="0" fontId="16" fillId="4" borderId="2" xfId="0" applyFont="1" applyFill="1" applyBorder="1" applyAlignment="1">
      <alignment horizontal="left" wrapText="1"/>
    </xf>
    <xf numFmtId="0" fontId="17" fillId="4" borderId="2" xfId="0" applyFont="1" applyFill="1" applyBorder="1"/>
    <xf numFmtId="164" fontId="18" fillId="4" borderId="3" xfId="0" applyNumberFormat="1" applyFont="1" applyFill="1" applyBorder="1"/>
    <xf numFmtId="164" fontId="18" fillId="4" borderId="2" xfId="0" applyNumberFormat="1" applyFont="1" applyFill="1" applyBorder="1"/>
    <xf numFmtId="0" fontId="16" fillId="4" borderId="4" xfId="0" applyFont="1" applyFill="1" applyBorder="1" applyAlignment="1">
      <alignment horizontal="left" wrapText="1"/>
    </xf>
    <xf numFmtId="0" fontId="17" fillId="4" borderId="4" xfId="0" applyFont="1" applyFill="1" applyBorder="1"/>
    <xf numFmtId="164" fontId="18" fillId="4" borderId="5" xfId="0" applyNumberFormat="1" applyFont="1" applyFill="1" applyBorder="1"/>
    <xf numFmtId="164" fontId="18" fillId="4" borderId="4" xfId="0" applyNumberFormat="1" applyFont="1" applyFill="1" applyBorder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RES2\results\Summary%20A2-GoO(RE40-Trad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GX-reference-2%20(GXnew)%20EE32-5-AURES2%20incl%20NECP%20incl%20PREBS2020%20low%20(pELE%20EEMM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RES2\results\Summary%20A2-GoO(RE40-NoTrade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RES2\results\Summary%20A2-GoO-QUOe(NECP-Trad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RES2\results\Summary%20A2-GoO-QUOe(NECP-NoTrade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353">
          <cell r="AB353">
            <v>57311.463971287012</v>
          </cell>
        </row>
        <row r="354">
          <cell r="AB354">
            <v>163307.58520817757</v>
          </cell>
        </row>
        <row r="355">
          <cell r="AB355">
            <v>26864.012793540955</v>
          </cell>
        </row>
        <row r="356">
          <cell r="AB356">
            <v>23898.696918433532</v>
          </cell>
        </row>
        <row r="357">
          <cell r="AB357">
            <v>301828.38499450684</v>
          </cell>
        </row>
        <row r="358">
          <cell r="AB358">
            <v>53306.80237865448</v>
          </cell>
        </row>
        <row r="359">
          <cell r="AB359">
            <v>561294.35774993896</v>
          </cell>
        </row>
        <row r="360">
          <cell r="AB360">
            <v>10377.023315429688</v>
          </cell>
        </row>
        <row r="361">
          <cell r="AB361">
            <v>206.22817482789168</v>
          </cell>
        </row>
        <row r="362">
          <cell r="AB362">
            <v>763572.73483116948</v>
          </cell>
        </row>
        <row r="363">
          <cell r="AB363">
            <v>212023.82489229916</v>
          </cell>
        </row>
        <row r="364">
          <cell r="AB364">
            <v>2173991.1152282655</v>
          </cell>
        </row>
        <row r="365">
          <cell r="AB365">
            <v>182330.55071461201</v>
          </cell>
        </row>
        <row r="366">
          <cell r="AB366">
            <v>403476.8932800293</v>
          </cell>
        </row>
        <row r="368">
          <cell r="AB368">
            <v>27763.419912695885</v>
          </cell>
        </row>
        <row r="369">
          <cell r="AB369">
            <v>272311.35071957111</v>
          </cell>
        </row>
        <row r="370">
          <cell r="AB370">
            <v>39891.841701507568</v>
          </cell>
        </row>
        <row r="371">
          <cell r="AB371">
            <v>49404.897498130798</v>
          </cell>
        </row>
        <row r="376">
          <cell r="AB376">
            <v>193284.41242092848</v>
          </cell>
        </row>
        <row r="377">
          <cell r="AB377">
            <v>196087.08394443989</v>
          </cell>
        </row>
        <row r="396">
          <cell r="AB396">
            <v>0.70337326408457945</v>
          </cell>
        </row>
        <row r="453">
          <cell r="AB453">
            <v>12223.590671382844</v>
          </cell>
        </row>
        <row r="454">
          <cell r="AB454">
            <v>32027.988922297955</v>
          </cell>
        </row>
        <row r="455">
          <cell r="AB455">
            <v>4309.6378766596317</v>
          </cell>
        </row>
        <row r="456">
          <cell r="AB456">
            <v>3652.1962232077494</v>
          </cell>
        </row>
        <row r="457">
          <cell r="AB457">
            <v>97228.034774780273</v>
          </cell>
        </row>
        <row r="458">
          <cell r="AB458">
            <v>16939.956111431122</v>
          </cell>
        </row>
        <row r="459">
          <cell r="AB459">
            <v>530711.89122200012</v>
          </cell>
        </row>
        <row r="460">
          <cell r="AB460">
            <v>2455.5925035476685</v>
          </cell>
        </row>
        <row r="461">
          <cell r="AB461">
            <v>61.767096757888794</v>
          </cell>
        </row>
        <row r="462">
          <cell r="AB462">
            <v>306962.85237884521</v>
          </cell>
        </row>
        <row r="463">
          <cell r="AB463">
            <v>60241.650970458984</v>
          </cell>
        </row>
        <row r="464">
          <cell r="AB464">
            <v>1066815.1587513695</v>
          </cell>
        </row>
        <row r="465">
          <cell r="AB465">
            <v>34290.488960057497</v>
          </cell>
        </row>
        <row r="466">
          <cell r="AB466">
            <v>410778.70901107788</v>
          </cell>
        </row>
        <row r="468">
          <cell r="AB468">
            <v>15685.325717866421</v>
          </cell>
        </row>
        <row r="469">
          <cell r="AB469">
            <v>80530.922443509102</v>
          </cell>
        </row>
        <row r="470">
          <cell r="AB470">
            <v>14210.806359291077</v>
          </cell>
        </row>
        <row r="471">
          <cell r="AB471">
            <v>20290.118164777756</v>
          </cell>
        </row>
        <row r="476">
          <cell r="AB476">
            <v>74717.803134083748</v>
          </cell>
        </row>
        <row r="477">
          <cell r="AB477">
            <v>55999.370275139809</v>
          </cell>
        </row>
      </sheetData>
      <sheetData sheetId="4">
        <row r="353">
          <cell r="AB353">
            <v>959.48853302001953</v>
          </cell>
        </row>
        <row r="354">
          <cell r="AB354">
            <v>4797.2741432189941</v>
          </cell>
        </row>
        <row r="355">
          <cell r="AB355">
            <v>713.33624267578125</v>
          </cell>
        </row>
        <row r="356">
          <cell r="AB356">
            <v>588.9849853515625</v>
          </cell>
        </row>
        <row r="357">
          <cell r="AB357">
            <v>37994.86328125</v>
          </cell>
        </row>
        <row r="358">
          <cell r="AB358">
            <v>8073.14501953125</v>
          </cell>
        </row>
        <row r="359">
          <cell r="AB359">
            <v>16099.77099609375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19327.860502726533</v>
          </cell>
        </row>
        <row r="363">
          <cell r="AB363">
            <v>0</v>
          </cell>
        </row>
        <row r="364">
          <cell r="AB364">
            <v>88554.723703867887</v>
          </cell>
        </row>
        <row r="365">
          <cell r="AB365">
            <v>5824.43603515625</v>
          </cell>
        </row>
        <row r="366">
          <cell r="AB366">
            <v>13543.400390625</v>
          </cell>
        </row>
        <row r="368">
          <cell r="AB368">
            <v>759.81923341751099</v>
          </cell>
        </row>
        <row r="369">
          <cell r="AB369">
            <v>9998.3629837036133</v>
          </cell>
        </row>
        <row r="370">
          <cell r="AB370">
            <v>1264.5032958984375</v>
          </cell>
        </row>
        <row r="371">
          <cell r="AB371">
            <v>1596.1229248046875</v>
          </cell>
        </row>
        <row r="376">
          <cell r="AB376">
            <v>6204.33203125</v>
          </cell>
        </row>
        <row r="377">
          <cell r="AB377">
            <v>7414.4765625</v>
          </cell>
        </row>
        <row r="396">
          <cell r="AB396">
            <v>1.1207445967076215</v>
          </cell>
        </row>
        <row r="453">
          <cell r="AB453">
            <v>245.09758377075195</v>
          </cell>
        </row>
        <row r="454">
          <cell r="AB454">
            <v>825.90384042263031</v>
          </cell>
        </row>
        <row r="455">
          <cell r="AB455">
            <v>106.50173950195313</v>
          </cell>
        </row>
        <row r="456">
          <cell r="AB456">
            <v>84.226425170898438</v>
          </cell>
        </row>
        <row r="457">
          <cell r="AB457">
            <v>8766.6787109375</v>
          </cell>
        </row>
        <row r="458">
          <cell r="AB458">
            <v>1863.4984130859375</v>
          </cell>
        </row>
        <row r="459">
          <cell r="AB459">
            <v>16883.51904296875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8078.974609375</v>
          </cell>
        </row>
        <row r="463">
          <cell r="AB463">
            <v>0</v>
          </cell>
        </row>
        <row r="464">
          <cell r="AB464">
            <v>36854.400365233421</v>
          </cell>
        </row>
        <row r="465">
          <cell r="AB465">
            <v>1047.9957275390625</v>
          </cell>
        </row>
        <row r="466">
          <cell r="AB466">
            <v>14833.0234375</v>
          </cell>
        </row>
        <row r="468">
          <cell r="AB468">
            <v>361.6804575920105</v>
          </cell>
        </row>
        <row r="469">
          <cell r="AB469">
            <v>3109.321195602417</v>
          </cell>
        </row>
        <row r="470">
          <cell r="AB470">
            <v>382.99649047851563</v>
          </cell>
        </row>
        <row r="471">
          <cell r="AB471">
            <v>571.5054931640625</v>
          </cell>
        </row>
        <row r="476">
          <cell r="AB476">
            <v>2297.357177734375</v>
          </cell>
        </row>
        <row r="477">
          <cell r="AB477">
            <v>2128.146484375</v>
          </cell>
        </row>
      </sheetData>
      <sheetData sheetId="5">
        <row r="353">
          <cell r="AB353">
            <v>1485.8046245574951</v>
          </cell>
        </row>
        <row r="354">
          <cell r="AB354">
            <v>3374.443660736084</v>
          </cell>
        </row>
        <row r="355">
          <cell r="AB355">
            <v>762.78515625</v>
          </cell>
        </row>
        <row r="356">
          <cell r="AB356">
            <v>270.96331787109375</v>
          </cell>
        </row>
        <row r="357">
          <cell r="AB357">
            <v>160.06973266601563</v>
          </cell>
        </row>
        <row r="358">
          <cell r="AB358">
            <v>189.73495483398438</v>
          </cell>
        </row>
        <row r="359">
          <cell r="AB359">
            <v>17440.67578125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18004.331876220269</v>
          </cell>
        </row>
        <row r="363">
          <cell r="AB363">
            <v>12494.74826352988</v>
          </cell>
        </row>
        <row r="364">
          <cell r="AB364">
            <v>54183.557367914822</v>
          </cell>
        </row>
        <row r="365">
          <cell r="AB365">
            <v>4049.494873046875</v>
          </cell>
        </row>
        <row r="366">
          <cell r="AB366">
            <v>15155.6298828125</v>
          </cell>
        </row>
        <row r="368">
          <cell r="AB368">
            <v>843.92572021484375</v>
          </cell>
        </row>
        <row r="369">
          <cell r="AB369">
            <v>2674.4587879180908</v>
          </cell>
        </row>
        <row r="370">
          <cell r="AB370">
            <v>970.1527099609375</v>
          </cell>
        </row>
        <row r="371">
          <cell r="AB371">
            <v>333.142822265625</v>
          </cell>
        </row>
        <row r="376">
          <cell r="AB376">
            <v>4093.935546875</v>
          </cell>
        </row>
        <row r="377">
          <cell r="AB377">
            <v>727.7442626953125</v>
          </cell>
        </row>
        <row r="396">
          <cell r="AB396">
            <v>0.54573630922060079</v>
          </cell>
        </row>
        <row r="453">
          <cell r="AB453">
            <v>331.76734304428101</v>
          </cell>
        </row>
        <row r="454">
          <cell r="AB454">
            <v>1086.8025894165039</v>
          </cell>
        </row>
        <row r="455">
          <cell r="AB455">
            <v>116.323486328125</v>
          </cell>
        </row>
        <row r="456">
          <cell r="AB456">
            <v>54.192665100097656</v>
          </cell>
        </row>
        <row r="457">
          <cell r="AB457">
            <v>56.322021484375</v>
          </cell>
        </row>
        <row r="458">
          <cell r="AB458">
            <v>66.333335876464844</v>
          </cell>
        </row>
        <row r="459">
          <cell r="AB459">
            <v>23589.732666015625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7163.9892578125</v>
          </cell>
        </row>
        <row r="463">
          <cell r="AB463">
            <v>3752.69482421875</v>
          </cell>
        </row>
        <row r="464">
          <cell r="AB464">
            <v>36218.158189296722</v>
          </cell>
        </row>
        <row r="465">
          <cell r="AB465">
            <v>835.27197265625</v>
          </cell>
        </row>
        <row r="466">
          <cell r="AB466">
            <v>20027.205078125</v>
          </cell>
        </row>
        <row r="468">
          <cell r="AB468">
            <v>508.53249359130859</v>
          </cell>
        </row>
        <row r="469">
          <cell r="AB469">
            <v>893.28323173522949</v>
          </cell>
        </row>
        <row r="470">
          <cell r="AB470">
            <v>374.89080810546875</v>
          </cell>
        </row>
        <row r="471">
          <cell r="AB471">
            <v>132.5689697265625</v>
          </cell>
        </row>
        <row r="476">
          <cell r="AB476">
            <v>1674.6785888671875</v>
          </cell>
        </row>
        <row r="477">
          <cell r="AB477">
            <v>234.596923828125</v>
          </cell>
        </row>
      </sheetData>
      <sheetData sheetId="6">
        <row r="353">
          <cell r="AB353">
            <v>370.99763870239258</v>
          </cell>
        </row>
        <row r="354">
          <cell r="AB354">
            <v>2210.317985534668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650.77239990234375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6539.394658897193</v>
          </cell>
        </row>
        <row r="363">
          <cell r="AB363">
            <v>66.890701293945313</v>
          </cell>
        </row>
        <row r="364">
          <cell r="AB364">
            <v>21571.915513847143</v>
          </cell>
        </row>
        <row r="365">
          <cell r="AB365">
            <v>1521.189453125</v>
          </cell>
        </row>
        <row r="366">
          <cell r="AB366">
            <v>5108.9541015625</v>
          </cell>
        </row>
        <row r="368">
          <cell r="AB368">
            <v>109.87567615509033</v>
          </cell>
        </row>
        <row r="369">
          <cell r="AB369">
            <v>4473.1618576049805</v>
          </cell>
        </row>
        <row r="370">
          <cell r="AB370">
            <v>201.77235412597656</v>
          </cell>
        </row>
        <row r="371">
          <cell r="AB371">
            <v>1120.660400390625</v>
          </cell>
        </row>
        <row r="376">
          <cell r="AB376">
            <v>1586.595703125</v>
          </cell>
        </row>
        <row r="377">
          <cell r="AB377">
            <v>4318.875</v>
          </cell>
        </row>
        <row r="396">
          <cell r="AB396">
            <v>0.57534373468319677</v>
          </cell>
        </row>
        <row r="453">
          <cell r="AB453">
            <v>59.709081649780273</v>
          </cell>
        </row>
        <row r="454">
          <cell r="AB454">
            <v>371.45986747741699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390.43939208984375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3056.684814453125</v>
          </cell>
        </row>
        <row r="463">
          <cell r="AB463">
            <v>17.99732780456543</v>
          </cell>
        </row>
        <row r="464">
          <cell r="AB464">
            <v>12513.990917205811</v>
          </cell>
        </row>
        <row r="465">
          <cell r="AB465">
            <v>248.31758117675781</v>
          </cell>
        </row>
        <row r="466">
          <cell r="AB466">
            <v>4799.6484375</v>
          </cell>
        </row>
        <row r="468">
          <cell r="AB468">
            <v>60.562236785888672</v>
          </cell>
        </row>
        <row r="469">
          <cell r="AB469">
            <v>1255.8318729400635</v>
          </cell>
        </row>
        <row r="470">
          <cell r="AB470">
            <v>76.428924560546875</v>
          </cell>
        </row>
        <row r="471">
          <cell r="AB471">
            <v>472.34716796875</v>
          </cell>
        </row>
        <row r="476">
          <cell r="AB476">
            <v>613.52069091796875</v>
          </cell>
        </row>
        <row r="477">
          <cell r="AB477">
            <v>1251.6495361328125</v>
          </cell>
        </row>
      </sheetData>
      <sheetData sheetId="7">
        <row r="353">
          <cell r="AB353">
            <v>254.80305576324463</v>
          </cell>
        </row>
        <row r="354">
          <cell r="AB354">
            <v>483.49481320381165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677.2779541015625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8174.236328125</v>
          </cell>
        </row>
        <row r="363">
          <cell r="AB363">
            <v>0</v>
          </cell>
        </row>
        <row r="364">
          <cell r="AB364">
            <v>19619.544359445572</v>
          </cell>
        </row>
        <row r="365">
          <cell r="AB365">
            <v>579.73236083984375</v>
          </cell>
        </row>
        <row r="366">
          <cell r="AB366">
            <v>2389.16015625</v>
          </cell>
        </row>
        <row r="368">
          <cell r="AB368">
            <v>106.97962379455566</v>
          </cell>
        </row>
        <row r="369">
          <cell r="AB369">
            <v>1481.5560970306396</v>
          </cell>
        </row>
        <row r="370">
          <cell r="AB370">
            <v>122.40333557128906</v>
          </cell>
        </row>
        <row r="371">
          <cell r="AB371">
            <v>187.27999877929688</v>
          </cell>
        </row>
        <row r="376">
          <cell r="AB376">
            <v>517.35589599609375</v>
          </cell>
        </row>
        <row r="377">
          <cell r="AB377">
            <v>1380.86328125</v>
          </cell>
        </row>
        <row r="396">
          <cell r="AB396">
            <v>0.95857813029066818</v>
          </cell>
        </row>
        <row r="453">
          <cell r="AB453">
            <v>40.263839721679688</v>
          </cell>
        </row>
        <row r="454">
          <cell r="AB454">
            <v>86.056859493255615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208.57000732421875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3242.96044921875</v>
          </cell>
        </row>
        <row r="463">
          <cell r="AB463">
            <v>0</v>
          </cell>
        </row>
        <row r="464">
          <cell r="AB464">
            <v>8753.4024958610535</v>
          </cell>
        </row>
        <row r="465">
          <cell r="AB465">
            <v>92.987449645996094</v>
          </cell>
        </row>
        <row r="466">
          <cell r="AB466">
            <v>2319.3603515625</v>
          </cell>
        </row>
        <row r="468">
          <cell r="AB468">
            <v>47.974645614624023</v>
          </cell>
        </row>
        <row r="469">
          <cell r="AB469">
            <v>477.59142398834229</v>
          </cell>
        </row>
        <row r="470">
          <cell r="AB470">
            <v>46.364902496337891</v>
          </cell>
        </row>
        <row r="471">
          <cell r="AB471">
            <v>99.430809020996094</v>
          </cell>
        </row>
        <row r="476">
          <cell r="AB476">
            <v>207.61619567871094</v>
          </cell>
        </row>
        <row r="477">
          <cell r="AB477">
            <v>463.74557495117188</v>
          </cell>
        </row>
      </sheetData>
      <sheetData sheetId="8">
        <row r="353">
          <cell r="AB353">
            <v>44.221304774284363</v>
          </cell>
        </row>
        <row r="354">
          <cell r="AB354">
            <v>24.777963638305664</v>
          </cell>
        </row>
        <row r="355">
          <cell r="AB355">
            <v>39.799999237060547</v>
          </cell>
        </row>
        <row r="356">
          <cell r="AB356">
            <v>2.1906450390815735E-2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4.6160888671875</v>
          </cell>
        </row>
        <row r="361">
          <cell r="AB361">
            <v>0</v>
          </cell>
        </row>
        <row r="362">
          <cell r="AB362">
            <v>3063.7286335713716</v>
          </cell>
        </row>
        <row r="363">
          <cell r="AB363">
            <v>73.202743530273438</v>
          </cell>
        </row>
        <row r="364">
          <cell r="AB364">
            <v>4943.0791779793353</v>
          </cell>
        </row>
        <row r="365">
          <cell r="AB365">
            <v>64.541893005371094</v>
          </cell>
        </row>
        <row r="366">
          <cell r="AB366">
            <v>1435.8751220703125</v>
          </cell>
        </row>
        <row r="368">
          <cell r="AB368">
            <v>6.1113206744194031</v>
          </cell>
        </row>
        <row r="369">
          <cell r="AB369">
            <v>0.67030918598175049</v>
          </cell>
        </row>
        <row r="370">
          <cell r="AB370">
            <v>38.548961639404297</v>
          </cell>
        </row>
        <row r="371">
          <cell r="AB371">
            <v>0</v>
          </cell>
        </row>
        <row r="376">
          <cell r="AB376">
            <v>44.660282135009766</v>
          </cell>
        </row>
        <row r="377">
          <cell r="AB377">
            <v>0.67030918598175049</v>
          </cell>
        </row>
        <row r="396">
          <cell r="AB396">
            <v>0.79444545337058736</v>
          </cell>
        </row>
        <row r="453">
          <cell r="AB453">
            <v>7.2837415039539337</v>
          </cell>
        </row>
        <row r="454">
          <cell r="AB454">
            <v>3.8119945526123047</v>
          </cell>
        </row>
        <row r="455">
          <cell r="AB455">
            <v>6.1333327293395996</v>
          </cell>
        </row>
        <row r="456">
          <cell r="AB456">
            <v>3.6510750651359558E-3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1.1281538009643555</v>
          </cell>
        </row>
        <row r="461">
          <cell r="AB461">
            <v>0</v>
          </cell>
        </row>
        <row r="462">
          <cell r="AB462">
            <v>1337.10986328125</v>
          </cell>
        </row>
        <row r="463">
          <cell r="AB463">
            <v>23.539915084838867</v>
          </cell>
        </row>
        <row r="464">
          <cell r="AB464">
            <v>2581.4421059712768</v>
          </cell>
        </row>
        <row r="465">
          <cell r="AB465">
            <v>10.420241355895996</v>
          </cell>
        </row>
        <row r="466">
          <cell r="AB466">
            <v>1039.0098876953125</v>
          </cell>
        </row>
        <row r="468">
          <cell r="AB468">
            <v>7.3930934071540833</v>
          </cell>
        </row>
        <row r="469">
          <cell r="AB469">
            <v>0.62065660953521729</v>
          </cell>
        </row>
        <row r="470">
          <cell r="AB470">
            <v>24.183017730712891</v>
          </cell>
        </row>
        <row r="471">
          <cell r="AB471">
            <v>0</v>
          </cell>
        </row>
        <row r="476">
          <cell r="AB476">
            <v>31.57611083984375</v>
          </cell>
        </row>
        <row r="477">
          <cell r="AB477">
            <v>0.62065660953521729</v>
          </cell>
        </row>
      </sheetData>
      <sheetData sheetId="9">
        <row r="353">
          <cell r="AB353">
            <v>3060.0239124298096</v>
          </cell>
        </row>
        <row r="354">
          <cell r="AB354">
            <v>4467.0489959716797</v>
          </cell>
        </row>
        <row r="355">
          <cell r="AB355">
            <v>211.69802856445313</v>
          </cell>
        </row>
        <row r="356">
          <cell r="AB356">
            <v>153.38453674316406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15108.6845703125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28055.948199921975</v>
          </cell>
        </row>
        <row r="365">
          <cell r="AB365">
            <v>6284.14208984375</v>
          </cell>
        </row>
        <row r="366">
          <cell r="AB366">
            <v>10915.873046875</v>
          </cell>
        </row>
        <row r="368">
          <cell r="AB368">
            <v>2338.1843414306641</v>
          </cell>
        </row>
        <row r="369">
          <cell r="AB369">
            <v>9889.1319923400879</v>
          </cell>
        </row>
        <row r="370">
          <cell r="AB370">
            <v>356.50601196289063</v>
          </cell>
        </row>
        <row r="371">
          <cell r="AB371">
            <v>495.33322143554688</v>
          </cell>
        </row>
        <row r="376">
          <cell r="AB376">
            <v>6921.38330078125</v>
          </cell>
        </row>
        <row r="377">
          <cell r="AB377">
            <v>6157.77197265625</v>
          </cell>
        </row>
        <row r="396">
          <cell r="AB396">
            <v>0.38323397048302738</v>
          </cell>
        </row>
        <row r="453">
          <cell r="AB453">
            <v>510.8514609336853</v>
          </cell>
        </row>
        <row r="454">
          <cell r="AB454">
            <v>858.23895072937012</v>
          </cell>
        </row>
        <row r="455">
          <cell r="AB455">
            <v>32.568927764892578</v>
          </cell>
        </row>
        <row r="456">
          <cell r="AB456">
            <v>25.564090728759766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17268.705078125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20888.967082500458</v>
          </cell>
        </row>
        <row r="465">
          <cell r="AB465">
            <v>1096.491455078125</v>
          </cell>
        </row>
        <row r="466">
          <cell r="AB466">
            <v>13032.2861328125</v>
          </cell>
        </row>
        <row r="468">
          <cell r="AB468">
            <v>765.70656585693359</v>
          </cell>
        </row>
        <row r="469">
          <cell r="AB469">
            <v>2486.4838085174561</v>
          </cell>
        </row>
        <row r="470">
          <cell r="AB470">
            <v>120.03569793701172</v>
          </cell>
        </row>
        <row r="471">
          <cell r="AB471">
            <v>183.35792541503906</v>
          </cell>
        </row>
        <row r="476">
          <cell r="AB476">
            <v>2145.113525390625</v>
          </cell>
        </row>
        <row r="477">
          <cell r="AB477">
            <v>1410.470458984375</v>
          </cell>
        </row>
      </sheetData>
      <sheetData sheetId="10">
        <row r="353">
          <cell r="AB353">
            <v>917.7624568939209</v>
          </cell>
        </row>
        <row r="354">
          <cell r="AB354">
            <v>4857.7450618743896</v>
          </cell>
        </row>
        <row r="355">
          <cell r="AB355">
            <v>752.76605224609375</v>
          </cell>
        </row>
        <row r="356">
          <cell r="AB356">
            <v>293.58050537109375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5711.216796875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20506.985805367516</v>
          </cell>
        </row>
        <row r="364">
          <cell r="AB364">
            <v>54923.226857777248</v>
          </cell>
        </row>
        <row r="365">
          <cell r="AB365">
            <v>6459.9912109375</v>
          </cell>
        </row>
        <row r="366">
          <cell r="AB366">
            <v>4511.84423828125</v>
          </cell>
        </row>
        <row r="368">
          <cell r="AB368">
            <v>734.65070152282715</v>
          </cell>
        </row>
        <row r="369">
          <cell r="AB369">
            <v>11126.244705200195</v>
          </cell>
        </row>
        <row r="370">
          <cell r="AB370">
            <v>2842.354248046875</v>
          </cell>
        </row>
        <row r="371">
          <cell r="AB371">
            <v>3927.14013671875</v>
          </cell>
        </row>
        <row r="376">
          <cell r="AB376">
            <v>9604.3505859375</v>
          </cell>
        </row>
        <row r="377">
          <cell r="AB377">
            <v>9026.0390625</v>
          </cell>
        </row>
        <row r="396">
          <cell r="AB396">
            <v>1.0629186282935001</v>
          </cell>
        </row>
        <row r="453">
          <cell r="AB453">
            <v>227.91882371902466</v>
          </cell>
        </row>
        <row r="454">
          <cell r="AB454">
            <v>1175.1314487457275</v>
          </cell>
        </row>
        <row r="455">
          <cell r="AB455">
            <v>129.19869995117188</v>
          </cell>
        </row>
        <row r="456">
          <cell r="AB456">
            <v>58.716106414794922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7088.71826171875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5366.826171875</v>
          </cell>
        </row>
        <row r="464">
          <cell r="AB464">
            <v>21535.351796627045</v>
          </cell>
        </row>
        <row r="465">
          <cell r="AB465">
            <v>1455.7557373046875</v>
          </cell>
        </row>
        <row r="466">
          <cell r="AB466">
            <v>5763.15673828125</v>
          </cell>
        </row>
        <row r="468">
          <cell r="AB468">
            <v>307.31520080566406</v>
          </cell>
        </row>
        <row r="469">
          <cell r="AB469">
            <v>3199.3688411712646</v>
          </cell>
        </row>
        <row r="470">
          <cell r="AB470">
            <v>591.61669921875</v>
          </cell>
        </row>
        <row r="471">
          <cell r="AB471">
            <v>1412.3936767578125</v>
          </cell>
        </row>
        <row r="476">
          <cell r="AB476">
            <v>2883.260009765625</v>
          </cell>
        </row>
        <row r="477">
          <cell r="AB477">
            <v>2627.4345703125</v>
          </cell>
        </row>
      </sheetData>
      <sheetData sheetId="11">
        <row r="353">
          <cell r="AB353">
            <v>124.77085494995117</v>
          </cell>
        </row>
        <row r="354">
          <cell r="AB354">
            <v>749.50447463989258</v>
          </cell>
        </row>
        <row r="355">
          <cell r="AB355">
            <v>56.164352416992188</v>
          </cell>
        </row>
        <row r="356">
          <cell r="AB356">
            <v>30.676902770996094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140.1890471191837</v>
          </cell>
        </row>
        <row r="364">
          <cell r="AB364">
            <v>5304.8697005981976</v>
          </cell>
        </row>
        <row r="365">
          <cell r="AB365">
            <v>757.31005859375</v>
          </cell>
        </row>
        <row r="366">
          <cell r="AB366">
            <v>33.238197326660156</v>
          </cell>
        </row>
        <row r="368">
          <cell r="AB368">
            <v>60.565592765808105</v>
          </cell>
        </row>
        <row r="369">
          <cell r="AB369">
            <v>3589.3572616577148</v>
          </cell>
        </row>
        <row r="370">
          <cell r="AB370">
            <v>107.32704162597656</v>
          </cell>
        </row>
        <row r="371">
          <cell r="AB371">
            <v>0</v>
          </cell>
        </row>
        <row r="376">
          <cell r="AB376">
            <v>893.09210205078125</v>
          </cell>
        </row>
        <row r="377">
          <cell r="AB377">
            <v>2864.15771484375</v>
          </cell>
        </row>
        <row r="396">
          <cell r="AB396">
            <v>0.51515492319861089</v>
          </cell>
        </row>
        <row r="453">
          <cell r="AB453">
            <v>20.50924813747406</v>
          </cell>
        </row>
        <row r="454">
          <cell r="AB454">
            <v>172.66040515899658</v>
          </cell>
        </row>
        <row r="455">
          <cell r="AB455">
            <v>8.6406698226928711</v>
          </cell>
        </row>
        <row r="456">
          <cell r="AB456">
            <v>5.1128172874450684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38.944404602050781</v>
          </cell>
        </row>
        <row r="464">
          <cell r="AB464">
            <v>1789.9116705656052</v>
          </cell>
        </row>
        <row r="465">
          <cell r="AB465">
            <v>136.29275512695313</v>
          </cell>
        </row>
        <row r="466">
          <cell r="AB466">
            <v>40.478530883789063</v>
          </cell>
        </row>
        <row r="468">
          <cell r="AB468">
            <v>24.104963302612305</v>
          </cell>
        </row>
        <row r="469">
          <cell r="AB469">
            <v>935.2247371673584</v>
          </cell>
        </row>
        <row r="470">
          <cell r="AB470">
            <v>34.235099792480469</v>
          </cell>
        </row>
        <row r="471">
          <cell r="AB471">
            <v>0</v>
          </cell>
        </row>
        <row r="476">
          <cell r="AB476">
            <v>321.27212524414063</v>
          </cell>
        </row>
        <row r="477">
          <cell r="AB477">
            <v>672.29266357421875</v>
          </cell>
        </row>
      </sheetData>
      <sheetData sheetId="12">
        <row r="353">
          <cell r="AB353">
            <v>681.5906617641449</v>
          </cell>
        </row>
        <row r="354">
          <cell r="AB354">
            <v>15098.014030456543</v>
          </cell>
        </row>
        <row r="355">
          <cell r="AB355">
            <v>301.6505126953125</v>
          </cell>
        </row>
        <row r="356">
          <cell r="AB356">
            <v>135.48165893554688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3904.0751953125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21272.230164894896</v>
          </cell>
        </row>
        <row r="363">
          <cell r="AB363">
            <v>750.95085567225135</v>
          </cell>
        </row>
        <row r="364">
          <cell r="AB364">
            <v>57254.17520863744</v>
          </cell>
        </row>
        <row r="365">
          <cell r="AB365">
            <v>15875.3369140625</v>
          </cell>
        </row>
        <row r="366">
          <cell r="AB366">
            <v>3238.09521484375</v>
          </cell>
        </row>
        <row r="368">
          <cell r="AB368">
            <v>500.85307312011719</v>
          </cell>
        </row>
        <row r="369">
          <cell r="AB369">
            <v>33080.663803100586</v>
          </cell>
        </row>
        <row r="370">
          <cell r="AB370">
            <v>905.0924072265625</v>
          </cell>
        </row>
        <row r="371">
          <cell r="AB371">
            <v>0</v>
          </cell>
        </row>
        <row r="376">
          <cell r="AB376">
            <v>19998.494140625</v>
          </cell>
        </row>
        <row r="377">
          <cell r="AB377">
            <v>14488.111328125</v>
          </cell>
        </row>
        <row r="396">
          <cell r="AB396">
            <v>0.60709986865676124</v>
          </cell>
        </row>
        <row r="453">
          <cell r="AB453">
            <v>142.86385774612427</v>
          </cell>
        </row>
        <row r="454">
          <cell r="AB454">
            <v>2534.7760314941406</v>
          </cell>
        </row>
        <row r="455">
          <cell r="AB455">
            <v>47.820507049560547</v>
          </cell>
        </row>
        <row r="456">
          <cell r="AB456">
            <v>27.096332550048828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5179.17431640625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9058.296875</v>
          </cell>
        </row>
        <row r="463">
          <cell r="AB463">
            <v>235.14744567871094</v>
          </cell>
        </row>
        <row r="464">
          <cell r="AB464">
            <v>20631.046001911163</v>
          </cell>
        </row>
        <row r="465">
          <cell r="AB465">
            <v>2689.30859375</v>
          </cell>
        </row>
        <row r="466">
          <cell r="AB466">
            <v>4460.3779296875</v>
          </cell>
        </row>
        <row r="468">
          <cell r="AB468">
            <v>267.88192749023438</v>
          </cell>
        </row>
        <row r="469">
          <cell r="AB469">
            <v>8242.8433685302734</v>
          </cell>
        </row>
        <row r="470">
          <cell r="AB470">
            <v>202.71627807617188</v>
          </cell>
        </row>
        <row r="471">
          <cell r="AB471">
            <v>0</v>
          </cell>
        </row>
        <row r="476">
          <cell r="AB476">
            <v>5555.2802734375</v>
          </cell>
        </row>
        <row r="477">
          <cell r="AB477">
            <v>3158.161376953125</v>
          </cell>
        </row>
      </sheetData>
      <sheetData sheetId="13">
        <row r="353">
          <cell r="AB353">
            <v>5973.1583938598633</v>
          </cell>
        </row>
        <row r="354">
          <cell r="AB354">
            <v>18695.35334777832</v>
          </cell>
        </row>
        <row r="355">
          <cell r="AB355">
            <v>5173.96533203125</v>
          </cell>
        </row>
        <row r="356">
          <cell r="AB356">
            <v>3056.625</v>
          </cell>
        </row>
        <row r="357">
          <cell r="AB357">
            <v>49602.26953125</v>
          </cell>
        </row>
        <row r="358">
          <cell r="AB358">
            <v>9118.6474609375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23923.81723234188</v>
          </cell>
        </row>
        <row r="364">
          <cell r="AB364">
            <v>264486.38676305232</v>
          </cell>
        </row>
        <row r="365">
          <cell r="AB365">
            <v>21581.544921875</v>
          </cell>
        </row>
        <row r="366">
          <cell r="AB366">
            <v>68496.8671875</v>
          </cell>
        </row>
        <row r="368">
          <cell r="AB368">
            <v>2695.9654235839844</v>
          </cell>
        </row>
        <row r="369">
          <cell r="AB369">
            <v>23630.82975769043</v>
          </cell>
        </row>
        <row r="370">
          <cell r="AB370">
            <v>10018.4248046875</v>
          </cell>
        </row>
        <row r="371">
          <cell r="AB371">
            <v>2467.760009765625</v>
          </cell>
        </row>
        <row r="376">
          <cell r="AB376">
            <v>24852.541015625</v>
          </cell>
        </row>
        <row r="377">
          <cell r="AB377">
            <v>13960.4375</v>
          </cell>
        </row>
        <row r="396">
          <cell r="AB396">
            <v>0.44073131296875284</v>
          </cell>
        </row>
        <row r="453">
          <cell r="AB453">
            <v>969.5146541595459</v>
          </cell>
        </row>
        <row r="454">
          <cell r="AB454">
            <v>3268.5574951171875</v>
          </cell>
        </row>
        <row r="455">
          <cell r="AB455">
            <v>894.91436767578125</v>
          </cell>
        </row>
        <row r="456">
          <cell r="AB456">
            <v>438.70504760742188</v>
          </cell>
        </row>
        <row r="457">
          <cell r="AB457">
            <v>16466.109375</v>
          </cell>
        </row>
        <row r="458">
          <cell r="AB458">
            <v>3019.6748046875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6687.6279296875</v>
          </cell>
        </row>
        <row r="464">
          <cell r="AB464">
            <v>132688.30191612244</v>
          </cell>
        </row>
        <row r="465">
          <cell r="AB465">
            <v>3726.509765625</v>
          </cell>
        </row>
        <row r="466">
          <cell r="AB466">
            <v>67103.0859375</v>
          </cell>
        </row>
        <row r="468">
          <cell r="AB468">
            <v>1312.5347290039063</v>
          </cell>
        </row>
        <row r="469">
          <cell r="AB469">
            <v>6868.573974609375</v>
          </cell>
        </row>
        <row r="470">
          <cell r="AB470">
            <v>3184.349609375</v>
          </cell>
        </row>
        <row r="471">
          <cell r="AB471">
            <v>650.5198974609375</v>
          </cell>
        </row>
        <row r="476">
          <cell r="AB476">
            <v>8862.462890625</v>
          </cell>
        </row>
        <row r="477">
          <cell r="AB477">
            <v>3153.51611328125</v>
          </cell>
        </row>
      </sheetData>
      <sheetData sheetId="14">
        <row r="353">
          <cell r="AB353">
            <v>19566.629150390625</v>
          </cell>
        </row>
        <row r="354">
          <cell r="AB354">
            <v>27608.200927734375</v>
          </cell>
        </row>
        <row r="355">
          <cell r="AB355">
            <v>4923.9632568359375</v>
          </cell>
        </row>
        <row r="356">
          <cell r="AB356">
            <v>1903.96240234375</v>
          </cell>
        </row>
        <row r="357">
          <cell r="AB357">
            <v>15633.65234375</v>
          </cell>
        </row>
        <row r="358">
          <cell r="AB358">
            <v>5527.93896484375</v>
          </cell>
        </row>
        <row r="359">
          <cell r="AB359">
            <v>125313.87890625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160467.62952681581</v>
          </cell>
        </row>
        <row r="363">
          <cell r="AB363">
            <v>109260.26390467402</v>
          </cell>
        </row>
        <row r="364">
          <cell r="AB364">
            <v>470206.11938363832</v>
          </cell>
        </row>
        <row r="365">
          <cell r="AB365">
            <v>38174.81640625</v>
          </cell>
        </row>
        <row r="366">
          <cell r="AB366">
            <v>82714.296875</v>
          </cell>
        </row>
        <row r="368">
          <cell r="AB368">
            <v>10872.482696533203</v>
          </cell>
        </row>
        <row r="369">
          <cell r="AB369">
            <v>40383.289031982422</v>
          </cell>
        </row>
        <row r="370">
          <cell r="AB370">
            <v>6986.26318359375</v>
          </cell>
        </row>
        <row r="371">
          <cell r="AB371">
            <v>8308.6259765625</v>
          </cell>
        </row>
        <row r="376">
          <cell r="AB376">
            <v>40057.09375</v>
          </cell>
        </row>
        <row r="377">
          <cell r="AB377">
            <v>26493.5625</v>
          </cell>
        </row>
        <row r="396">
          <cell r="AB396">
            <v>0.8785756672249031</v>
          </cell>
        </row>
        <row r="453">
          <cell r="AB453">
            <v>5004.9221038818359</v>
          </cell>
        </row>
        <row r="454">
          <cell r="AB454">
            <v>5830.9753913879395</v>
          </cell>
        </row>
        <row r="455">
          <cell r="AB455">
            <v>758.1483154296875</v>
          </cell>
        </row>
        <row r="456">
          <cell r="AB456">
            <v>380.79244995117188</v>
          </cell>
        </row>
        <row r="457">
          <cell r="AB457">
            <v>3447.38720703125</v>
          </cell>
        </row>
        <row r="458">
          <cell r="AB458">
            <v>1218.1441650390625</v>
          </cell>
        </row>
        <row r="459">
          <cell r="AB459">
            <v>139983.90625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76774.890625</v>
          </cell>
        </row>
        <row r="463">
          <cell r="AB463">
            <v>31292.115234375</v>
          </cell>
        </row>
        <row r="464">
          <cell r="AB464">
            <v>264691.28174209595</v>
          </cell>
        </row>
        <row r="465">
          <cell r="AB465">
            <v>8221.552734375</v>
          </cell>
        </row>
        <row r="466">
          <cell r="AB466">
            <v>102822.0625</v>
          </cell>
        </row>
        <row r="468">
          <cell r="AB468">
            <v>6405.1222839355469</v>
          </cell>
        </row>
        <row r="469">
          <cell r="AB469">
            <v>13203.894336700439</v>
          </cell>
        </row>
        <row r="470">
          <cell r="AB470">
            <v>2279.724609375</v>
          </cell>
        </row>
        <row r="471">
          <cell r="AB471">
            <v>3167.163330078125</v>
          </cell>
        </row>
        <row r="476">
          <cell r="AB476">
            <v>17879.005859375</v>
          </cell>
        </row>
        <row r="477">
          <cell r="AB477">
            <v>7176.8984375</v>
          </cell>
        </row>
      </sheetData>
      <sheetData sheetId="15">
        <row r="353">
          <cell r="AB353">
            <v>916.37250709533691</v>
          </cell>
        </row>
        <row r="354">
          <cell r="AB354">
            <v>1771.6443290710449</v>
          </cell>
        </row>
        <row r="355">
          <cell r="AB355">
            <v>153.76914978027344</v>
          </cell>
        </row>
        <row r="356">
          <cell r="AB356">
            <v>434.36788940429688</v>
          </cell>
        </row>
        <row r="357">
          <cell r="AB357">
            <v>4915.75146484375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602.63364015866023</v>
          </cell>
        </row>
        <row r="364">
          <cell r="AB364">
            <v>39226.938608038909</v>
          </cell>
        </row>
        <row r="365">
          <cell r="AB365">
            <v>1491.884765625</v>
          </cell>
        </row>
        <row r="366">
          <cell r="AB366">
            <v>10247.28125</v>
          </cell>
        </row>
        <row r="368">
          <cell r="AB368">
            <v>275.98120880126953</v>
          </cell>
        </row>
        <row r="369">
          <cell r="AB369">
            <v>1368.9586639404297</v>
          </cell>
        </row>
        <row r="370">
          <cell r="AB370">
            <v>168.98956298828125</v>
          </cell>
        </row>
        <row r="371">
          <cell r="AB371">
            <v>339.5303955078125</v>
          </cell>
        </row>
        <row r="376">
          <cell r="AB376">
            <v>786.58795166015625</v>
          </cell>
        </row>
        <row r="377">
          <cell r="AB377">
            <v>1366.871826171875</v>
          </cell>
        </row>
        <row r="396">
          <cell r="AB396">
            <v>0.6770218795340015</v>
          </cell>
        </row>
        <row r="453">
          <cell r="AB453">
            <v>149.99521207809448</v>
          </cell>
        </row>
        <row r="454">
          <cell r="AB454">
            <v>304.00577354431152</v>
          </cell>
        </row>
        <row r="455">
          <cell r="AB455">
            <v>23.656795501708984</v>
          </cell>
        </row>
        <row r="456">
          <cell r="AB456">
            <v>63.732551574707031</v>
          </cell>
        </row>
        <row r="457">
          <cell r="AB457">
            <v>3039.82861328125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196.109130859375</v>
          </cell>
        </row>
        <row r="464">
          <cell r="AB464">
            <v>20025.175094127655</v>
          </cell>
        </row>
        <row r="465">
          <cell r="AB465">
            <v>238.02149963378906</v>
          </cell>
        </row>
        <row r="466">
          <cell r="AB466">
            <v>8450.615234375</v>
          </cell>
        </row>
        <row r="468">
          <cell r="AB468">
            <v>208.41294097900391</v>
          </cell>
        </row>
        <row r="469">
          <cell r="AB469">
            <v>492.99523162841797</v>
          </cell>
        </row>
        <row r="470">
          <cell r="AB470">
            <v>85.348274230957031</v>
          </cell>
        </row>
        <row r="471">
          <cell r="AB471">
            <v>182.1953125</v>
          </cell>
        </row>
        <row r="476">
          <cell r="AB476">
            <v>461.37161254882813</v>
          </cell>
        </row>
        <row r="477">
          <cell r="AB477">
            <v>507.58013916015625</v>
          </cell>
        </row>
      </sheetData>
      <sheetData sheetId="16">
        <row r="353">
          <cell r="AB353">
            <v>1056.6081161499023</v>
          </cell>
        </row>
        <row r="354">
          <cell r="AB354">
            <v>3565.9083862304688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12181.78076171875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19057.813278198242</v>
          </cell>
        </row>
        <row r="365">
          <cell r="AB365">
            <v>3477.462646484375</v>
          </cell>
        </row>
        <row r="366">
          <cell r="AB366">
            <v>8218.8095703125</v>
          </cell>
        </row>
        <row r="368">
          <cell r="AB368">
            <v>298.23996734619141</v>
          </cell>
        </row>
        <row r="369">
          <cell r="AB369">
            <v>6307.0619812011719</v>
          </cell>
        </row>
        <row r="370">
          <cell r="AB370">
            <v>523.43280029296875</v>
          </cell>
        </row>
        <row r="371">
          <cell r="AB371">
            <v>4265.23974609375</v>
          </cell>
        </row>
        <row r="376">
          <cell r="AB376">
            <v>3104.92724609375</v>
          </cell>
        </row>
        <row r="377">
          <cell r="AB377">
            <v>8289.046875</v>
          </cell>
        </row>
        <row r="396">
          <cell r="AB396">
            <v>0.35946261264197199</v>
          </cell>
        </row>
        <row r="453">
          <cell r="AB453">
            <v>164.84623336791992</v>
          </cell>
        </row>
        <row r="454">
          <cell r="AB454">
            <v>905.97791862487793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11895.3369140625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13572.474443435669</v>
          </cell>
        </row>
        <row r="465">
          <cell r="AB465">
            <v>830.1142578125</v>
          </cell>
        </row>
        <row r="466">
          <cell r="AB466">
            <v>8510.861328125</v>
          </cell>
        </row>
        <row r="468">
          <cell r="AB468">
            <v>178.83695983886719</v>
          </cell>
        </row>
        <row r="469">
          <cell r="AB469">
            <v>2333.8099956512451</v>
          </cell>
        </row>
        <row r="470">
          <cell r="AB470">
            <v>191.97084045410156</v>
          </cell>
        </row>
        <row r="471">
          <cell r="AB471">
            <v>1592.605712890625</v>
          </cell>
        </row>
        <row r="476">
          <cell r="AB476">
            <v>1739.0433349609375</v>
          </cell>
        </row>
        <row r="477">
          <cell r="AB477">
            <v>2558.18017578125</v>
          </cell>
        </row>
      </sheetData>
      <sheetData sheetId="17">
        <row r="353">
          <cell r="AB353">
            <v>567.21866226196289</v>
          </cell>
        </row>
        <row r="354">
          <cell r="AB354">
            <v>1003.6397933959961</v>
          </cell>
        </row>
        <row r="355">
          <cell r="AB355">
            <v>292.0421142578125</v>
          </cell>
        </row>
        <row r="356">
          <cell r="AB356">
            <v>67.740829467773438</v>
          </cell>
        </row>
        <row r="357">
          <cell r="AB357">
            <v>643.0372314453125</v>
          </cell>
        </row>
        <row r="358">
          <cell r="AB358">
            <v>188.998779296875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38344.925251023975</v>
          </cell>
        </row>
        <row r="365">
          <cell r="AB365">
            <v>1033.6455078125</v>
          </cell>
        </row>
        <row r="366">
          <cell r="AB366">
            <v>3694.806884765625</v>
          </cell>
        </row>
        <row r="368">
          <cell r="AB368">
            <v>185.21200752258301</v>
          </cell>
        </row>
        <row r="369">
          <cell r="AB369">
            <v>1171.4370803833008</v>
          </cell>
        </row>
        <row r="370">
          <cell r="AB370">
            <v>444.62973022460938</v>
          </cell>
        </row>
        <row r="371">
          <cell r="AB371">
            <v>26.13386344909668</v>
          </cell>
        </row>
        <row r="376">
          <cell r="AB376">
            <v>1011.9736938476563</v>
          </cell>
        </row>
        <row r="377">
          <cell r="AB377">
            <v>815.43902587890625</v>
          </cell>
        </row>
        <row r="396">
          <cell r="AB396">
            <v>0.67287149489231324</v>
          </cell>
        </row>
        <row r="453">
          <cell r="AB453">
            <v>101.75626182556152</v>
          </cell>
        </row>
        <row r="454">
          <cell r="AB454">
            <v>188.55130004882813</v>
          </cell>
        </row>
        <row r="455">
          <cell r="AB455">
            <v>44.929553985595703</v>
          </cell>
        </row>
        <row r="456">
          <cell r="AB456">
            <v>13.548166275024414</v>
          </cell>
        </row>
        <row r="457">
          <cell r="AB457">
            <v>212.64596557617188</v>
          </cell>
        </row>
        <row r="458">
          <cell r="AB458">
            <v>62.500003814697266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15309.222480773926</v>
          </cell>
        </row>
        <row r="465">
          <cell r="AB465">
            <v>168.93901062011719</v>
          </cell>
        </row>
        <row r="466">
          <cell r="AB466">
            <v>4875.5419921875</v>
          </cell>
        </row>
        <row r="468">
          <cell r="AB468">
            <v>101.89440536499023</v>
          </cell>
        </row>
        <row r="469">
          <cell r="AB469">
            <v>393.49477767944336</v>
          </cell>
        </row>
        <row r="470">
          <cell r="AB470">
            <v>168.42034912109375</v>
          </cell>
        </row>
        <row r="471">
          <cell r="AB471">
            <v>9.2661933898925781</v>
          </cell>
        </row>
        <row r="476">
          <cell r="AB476">
            <v>418.85690307617188</v>
          </cell>
        </row>
        <row r="477">
          <cell r="AB477">
            <v>254.21882629394531</v>
          </cell>
        </row>
      </sheetData>
      <sheetData sheetId="18">
        <row r="353">
          <cell r="AB353">
            <v>7501.1557006835938</v>
          </cell>
        </row>
        <row r="354">
          <cell r="AB354">
            <v>15365.738647460938</v>
          </cell>
        </row>
        <row r="355">
          <cell r="AB355">
            <v>3725.0538330078125</v>
          </cell>
        </row>
        <row r="356">
          <cell r="AB356">
            <v>10459.0693359375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114664.51171875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419.22302458900691</v>
          </cell>
        </row>
        <row r="364">
          <cell r="AB364">
            <v>254189.34178415581</v>
          </cell>
        </row>
        <row r="365">
          <cell r="AB365">
            <v>17321.298828125</v>
          </cell>
        </row>
        <row r="366">
          <cell r="AB366">
            <v>75112.953125</v>
          </cell>
        </row>
        <row r="368">
          <cell r="AB368">
            <v>2455.8577575683594</v>
          </cell>
        </row>
        <row r="369">
          <cell r="AB369">
            <v>13371.572959899902</v>
          </cell>
        </row>
        <row r="370">
          <cell r="AB370">
            <v>3410.413330078125</v>
          </cell>
        </row>
        <row r="371">
          <cell r="AB371">
            <v>15688.14453125</v>
          </cell>
        </row>
        <row r="376">
          <cell r="AB376">
            <v>12422.822265625</v>
          </cell>
        </row>
        <row r="377">
          <cell r="AB377">
            <v>22503.166015625</v>
          </cell>
        </row>
        <row r="396">
          <cell r="AB396">
            <v>0.74850511132096909</v>
          </cell>
        </row>
        <row r="453">
          <cell r="AB453">
            <v>1879.3898391723633</v>
          </cell>
        </row>
        <row r="454">
          <cell r="AB454">
            <v>3072.068733215332</v>
          </cell>
        </row>
        <row r="455">
          <cell r="AB455">
            <v>580.45693969726563</v>
          </cell>
        </row>
        <row r="456">
          <cell r="AB456">
            <v>1494.00634765625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88806.802734375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140.56137084960938</v>
          </cell>
        </row>
        <row r="464">
          <cell r="AB464">
            <v>133066.0466530323</v>
          </cell>
        </row>
        <row r="465">
          <cell r="AB465">
            <v>3373.708740234375</v>
          </cell>
        </row>
        <row r="466">
          <cell r="AB466">
            <v>64172.49609375</v>
          </cell>
        </row>
        <row r="468">
          <cell r="AB468">
            <v>2268.0023498535156</v>
          </cell>
        </row>
        <row r="469">
          <cell r="AB469">
            <v>5058.2044639587402</v>
          </cell>
        </row>
        <row r="470">
          <cell r="AB470">
            <v>1502.7064208984375</v>
          </cell>
        </row>
        <row r="471">
          <cell r="AB471">
            <v>7677.95458984375</v>
          </cell>
        </row>
        <row r="476">
          <cell r="AB476">
            <v>6832.22705078125</v>
          </cell>
        </row>
        <row r="477">
          <cell r="AB477">
            <v>9674.640625</v>
          </cell>
        </row>
      </sheetData>
      <sheetData sheetId="19">
        <row r="353">
          <cell r="AB353">
            <v>256.09754943847656</v>
          </cell>
        </row>
        <row r="354">
          <cell r="AB354">
            <v>441.59467697143555</v>
          </cell>
        </row>
        <row r="355">
          <cell r="AB355">
            <v>19.997093200683594</v>
          </cell>
        </row>
        <row r="356">
          <cell r="AB356">
            <v>30.676902770996094</v>
          </cell>
        </row>
        <row r="357">
          <cell r="AB357">
            <v>3278.06298828125</v>
          </cell>
        </row>
        <row r="358">
          <cell r="AB358">
            <v>156.63619995117188</v>
          </cell>
        </row>
        <row r="359">
          <cell r="AB359">
            <v>57.032966613769531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95.556887136286761</v>
          </cell>
        </row>
        <row r="364">
          <cell r="AB364">
            <v>5697.5185410851736</v>
          </cell>
        </row>
        <row r="365">
          <cell r="AB365">
            <v>635.299072265625</v>
          </cell>
        </row>
        <row r="366">
          <cell r="AB366">
            <v>46.492698669433594</v>
          </cell>
        </row>
        <row r="368">
          <cell r="AB368">
            <v>188.72927284240723</v>
          </cell>
        </row>
        <row r="369">
          <cell r="AB369">
            <v>5104.4746952056885</v>
          </cell>
        </row>
        <row r="370">
          <cell r="AB370">
            <v>39.153144836425781</v>
          </cell>
        </row>
        <row r="371">
          <cell r="AB371">
            <v>0</v>
          </cell>
        </row>
        <row r="376">
          <cell r="AB376">
            <v>757.816162109375</v>
          </cell>
        </row>
        <row r="377">
          <cell r="AB377">
            <v>4574.541015625</v>
          </cell>
        </row>
        <row r="396">
          <cell r="AB396">
            <v>0.62530528216652748</v>
          </cell>
        </row>
        <row r="453">
          <cell r="AB453">
            <v>45.047840595245361</v>
          </cell>
        </row>
        <row r="454">
          <cell r="AB454">
            <v>74.374663710594177</v>
          </cell>
        </row>
        <row r="455">
          <cell r="AB455">
            <v>3.0764758586883545</v>
          </cell>
        </row>
        <row r="456">
          <cell r="AB456">
            <v>5.1128172874450684</v>
          </cell>
        </row>
        <row r="457">
          <cell r="AB457">
            <v>1718.5946044921875</v>
          </cell>
        </row>
        <row r="458">
          <cell r="AB458">
            <v>81.701805114746094</v>
          </cell>
        </row>
        <row r="459">
          <cell r="AB459">
            <v>65.931852340698242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27.33685302734375</v>
          </cell>
        </row>
        <row r="464">
          <cell r="AB464">
            <v>2501.9046040773392</v>
          </cell>
        </row>
        <row r="465">
          <cell r="AB465">
            <v>108.37714385986328</v>
          </cell>
        </row>
        <row r="466">
          <cell r="AB466">
            <v>54.950832366943359</v>
          </cell>
        </row>
        <row r="468">
          <cell r="AB468">
            <v>56.83048152923584</v>
          </cell>
        </row>
        <row r="469">
          <cell r="AB469">
            <v>1177.0247669219971</v>
          </cell>
        </row>
        <row r="470">
          <cell r="AB470">
            <v>11.864590644836426</v>
          </cell>
        </row>
        <row r="471">
          <cell r="AB471">
            <v>0</v>
          </cell>
        </row>
        <row r="476">
          <cell r="AB476">
            <v>229.97273254394531</v>
          </cell>
        </row>
        <row r="477">
          <cell r="AB477">
            <v>1015.7470703125</v>
          </cell>
        </row>
      </sheetData>
      <sheetData sheetId="20">
        <row r="353">
          <cell r="AB353">
            <v>299.24805641174316</v>
          </cell>
        </row>
        <row r="354">
          <cell r="AB354">
            <v>783.36144256591797</v>
          </cell>
        </row>
        <row r="355">
          <cell r="AB355">
            <v>63.060642719268799</v>
          </cell>
        </row>
        <row r="356">
          <cell r="AB356">
            <v>61.390571594238281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68.463825390450552</v>
          </cell>
        </row>
        <row r="364">
          <cell r="AB364">
            <v>7776.0006545696797</v>
          </cell>
        </row>
        <row r="365">
          <cell r="AB365">
            <v>930.1103515625</v>
          </cell>
        </row>
        <row r="366">
          <cell r="AB366">
            <v>175.83932495117188</v>
          </cell>
        </row>
        <row r="368">
          <cell r="AB368">
            <v>188.35488700866699</v>
          </cell>
        </row>
        <row r="369">
          <cell r="AB369">
            <v>5822.1731567382813</v>
          </cell>
        </row>
        <row r="370">
          <cell r="AB370">
            <v>120.79319000244141</v>
          </cell>
        </row>
        <row r="371">
          <cell r="AB371">
            <v>3.9600000381469727</v>
          </cell>
        </row>
        <row r="376">
          <cell r="AB376">
            <v>998.79144287109375</v>
          </cell>
        </row>
        <row r="377">
          <cell r="AB377">
            <v>5136.48974609375</v>
          </cell>
        </row>
        <row r="396">
          <cell r="AB396">
            <v>0.59811894033531932</v>
          </cell>
        </row>
        <row r="453">
          <cell r="AB453">
            <v>47.479613780975342</v>
          </cell>
        </row>
        <row r="454">
          <cell r="AB454">
            <v>159.77241587638855</v>
          </cell>
        </row>
        <row r="455">
          <cell r="AB455">
            <v>9.7016351521015167</v>
          </cell>
        </row>
        <row r="456">
          <cell r="AB456">
            <v>10.231761932373047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19.401935577392578</v>
          </cell>
        </row>
        <row r="464">
          <cell r="AB464">
            <v>2618.1658230125904</v>
          </cell>
        </row>
        <row r="465">
          <cell r="AB465">
            <v>180.66082763671875</v>
          </cell>
        </row>
        <row r="466">
          <cell r="AB466">
            <v>208.89140319824219</v>
          </cell>
        </row>
        <row r="468">
          <cell r="AB468">
            <v>66.043540000915527</v>
          </cell>
        </row>
        <row r="469">
          <cell r="AB469">
            <v>1389.9657211303711</v>
          </cell>
        </row>
        <row r="470">
          <cell r="AB470">
            <v>36.604000091552734</v>
          </cell>
        </row>
        <row r="471">
          <cell r="AB471">
            <v>1.5528571605682373</v>
          </cell>
        </row>
        <row r="476">
          <cell r="AB476">
            <v>391.07373046875</v>
          </cell>
        </row>
        <row r="477">
          <cell r="AB477">
            <v>1103.0924072265625</v>
          </cell>
        </row>
      </sheetData>
      <sheetData sheetId="21">
        <row r="353">
          <cell r="AB353">
            <v>36.91146644949913</v>
          </cell>
        </row>
        <row r="354">
          <cell r="AB354">
            <v>59.488193511962891</v>
          </cell>
        </row>
        <row r="355">
          <cell r="AB355">
            <v>45.600000858306885</v>
          </cell>
        </row>
        <row r="356">
          <cell r="AB356">
            <v>1.9415538758039474E-2</v>
          </cell>
        </row>
        <row r="357">
          <cell r="AB357">
            <v>0</v>
          </cell>
        </row>
        <row r="358">
          <cell r="AB358">
            <v>142.96900939941406</v>
          </cell>
        </row>
        <row r="359">
          <cell r="AB359">
            <v>1244.4485015869141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2015.0552762442712</v>
          </cell>
        </row>
        <row r="365">
          <cell r="AB365">
            <v>127.19276428222656</v>
          </cell>
        </row>
        <row r="366">
          <cell r="AB366">
            <v>1064.25146484375</v>
          </cell>
        </row>
        <row r="368">
          <cell r="AB368">
            <v>30.445426940917969</v>
          </cell>
        </row>
        <row r="369">
          <cell r="AB369">
            <v>48.277090072631836</v>
          </cell>
        </row>
        <row r="370">
          <cell r="AB370">
            <v>64.385520935058594</v>
          </cell>
        </row>
        <row r="371">
          <cell r="AB371">
            <v>0</v>
          </cell>
        </row>
        <row r="376">
          <cell r="AB376">
            <v>143.1080322265625</v>
          </cell>
        </row>
        <row r="377">
          <cell r="AB377">
            <v>0</v>
          </cell>
        </row>
        <row r="396">
          <cell r="AB396">
            <v>0.89541893570770359</v>
          </cell>
        </row>
        <row r="453">
          <cell r="AB453">
            <v>9.6374012306332588</v>
          </cell>
        </row>
        <row r="454">
          <cell r="AB454">
            <v>9.7520297765731812</v>
          </cell>
        </row>
        <row r="455">
          <cell r="AB455">
            <v>7.0153833627700806</v>
          </cell>
        </row>
        <row r="456">
          <cell r="AB456">
            <v>3.8831080310046673E-3</v>
          </cell>
        </row>
        <row r="457">
          <cell r="AB457">
            <v>0</v>
          </cell>
        </row>
        <row r="458">
          <cell r="AB458">
            <v>46.63275146484375</v>
          </cell>
        </row>
        <row r="459">
          <cell r="AB459">
            <v>1556.3655853271484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1840.9131683032028</v>
          </cell>
        </row>
        <row r="465">
          <cell r="AB465">
            <v>24.100498199462891</v>
          </cell>
        </row>
        <row r="466">
          <cell r="AB466">
            <v>1344.4874267578125</v>
          </cell>
        </row>
        <row r="468">
          <cell r="AB468">
            <v>16.808652877807617</v>
          </cell>
        </row>
        <row r="469">
          <cell r="AB469">
            <v>24.551252841949463</v>
          </cell>
        </row>
        <row r="470">
          <cell r="AB470">
            <v>23.882595062255859</v>
          </cell>
        </row>
        <row r="471">
          <cell r="AB471">
            <v>0</v>
          </cell>
        </row>
        <row r="476">
          <cell r="AB476">
            <v>65.242500305175781</v>
          </cell>
        </row>
        <row r="477">
          <cell r="AB477">
            <v>0</v>
          </cell>
        </row>
      </sheetData>
      <sheetData sheetId="22">
        <row r="353">
          <cell r="AB353">
            <v>4.867679238319397</v>
          </cell>
        </row>
        <row r="354">
          <cell r="AB354">
            <v>13.031814575195313</v>
          </cell>
        </row>
        <row r="355">
          <cell r="AB355">
            <v>12.064765930175781</v>
          </cell>
        </row>
        <row r="356">
          <cell r="AB356">
            <v>2.6377389207482338E-2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526.85436248779297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254.78683471679688</v>
          </cell>
        </row>
        <row r="364">
          <cell r="AB364">
            <v>1039.6173513534097</v>
          </cell>
        </row>
        <row r="365">
          <cell r="AB365">
            <v>1.4416066408157349</v>
          </cell>
        </row>
        <row r="366">
          <cell r="AB366">
            <v>476.91766357421875</v>
          </cell>
        </row>
        <row r="368">
          <cell r="AB368">
            <v>0.46856945753097534</v>
          </cell>
        </row>
        <row r="369">
          <cell r="AB369">
            <v>0</v>
          </cell>
        </row>
        <row r="370">
          <cell r="AB370">
            <v>0</v>
          </cell>
        </row>
        <row r="371">
          <cell r="AB371">
            <v>0</v>
          </cell>
        </row>
        <row r="376">
          <cell r="AB376">
            <v>0.46856945753097534</v>
          </cell>
        </row>
        <row r="377">
          <cell r="AB377">
            <v>0</v>
          </cell>
        </row>
        <row r="396">
          <cell r="AB396">
            <v>0.29797000612020913</v>
          </cell>
        </row>
        <row r="453">
          <cell r="AB453">
            <v>0.78627845644950867</v>
          </cell>
        </row>
        <row r="454">
          <cell r="AB454">
            <v>2.004894495010376</v>
          </cell>
        </row>
        <row r="455">
          <cell r="AB455">
            <v>1.8561177253723145</v>
          </cell>
        </row>
        <row r="456">
          <cell r="AB456">
            <v>4.3962313793599606E-3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374.59637832641602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78.576675415039063</v>
          </cell>
        </row>
        <row r="464">
          <cell r="AB464">
            <v>548.58712315699086</v>
          </cell>
        </row>
        <row r="465">
          <cell r="AB465">
            <v>0.25919035077095032</v>
          </cell>
        </row>
        <row r="466">
          <cell r="AB466">
            <v>341.59271240234375</v>
          </cell>
        </row>
        <row r="468">
          <cell r="AB468">
            <v>0.52694237232208252</v>
          </cell>
        </row>
        <row r="469">
          <cell r="AB469">
            <v>0</v>
          </cell>
        </row>
        <row r="470">
          <cell r="AB470">
            <v>0</v>
          </cell>
        </row>
        <row r="471">
          <cell r="AB471">
            <v>0</v>
          </cell>
        </row>
        <row r="476">
          <cell r="AB476">
            <v>0.52694237232208252</v>
          </cell>
        </row>
        <row r="477">
          <cell r="AB477">
            <v>0</v>
          </cell>
        </row>
      </sheetData>
      <sheetData sheetId="23">
        <row r="353">
          <cell r="AB353">
            <v>2550.7025192379951</v>
          </cell>
        </row>
        <row r="354">
          <cell r="AB354">
            <v>4464.9481163024902</v>
          </cell>
        </row>
        <row r="355">
          <cell r="AB355">
            <v>2405.0387573242188</v>
          </cell>
        </row>
        <row r="356">
          <cell r="AB356">
            <v>270.96331787109375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14499.11279296875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33112.752616768572</v>
          </cell>
        </row>
        <row r="364">
          <cell r="AB364">
            <v>79866.656851685781</v>
          </cell>
        </row>
        <row r="365">
          <cell r="AB365">
            <v>7937.8115234375</v>
          </cell>
        </row>
        <row r="366">
          <cell r="AB366">
            <v>11958.306640625</v>
          </cell>
        </row>
        <row r="368">
          <cell r="AB368">
            <v>1501.0143432617188</v>
          </cell>
        </row>
        <row r="369">
          <cell r="AB369">
            <v>8034.7700042724609</v>
          </cell>
        </row>
        <row r="370">
          <cell r="AB370">
            <v>2736.26171875</v>
          </cell>
        </row>
        <row r="371">
          <cell r="AB371">
            <v>150.37007141113281</v>
          </cell>
        </row>
        <row r="376">
          <cell r="AB376">
            <v>8400.095703125</v>
          </cell>
        </row>
        <row r="377">
          <cell r="AB377">
            <v>4022.3203125</v>
          </cell>
        </row>
        <row r="396">
          <cell r="AB396">
            <v>0.62952663180851642</v>
          </cell>
        </row>
        <row r="453">
          <cell r="AB453">
            <v>501.01739172637463</v>
          </cell>
        </row>
        <row r="454">
          <cell r="AB454">
            <v>1254.203716814518</v>
          </cell>
        </row>
        <row r="455">
          <cell r="AB455">
            <v>370.55563354492188</v>
          </cell>
        </row>
        <row r="456">
          <cell r="AB456">
            <v>54.192665100097656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18022.1318359375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9346.08203125</v>
          </cell>
        </row>
        <row r="464">
          <cell r="AB464">
            <v>36822.152321204543</v>
          </cell>
        </row>
        <row r="465">
          <cell r="AB465">
            <v>1606.5780029296875</v>
          </cell>
        </row>
        <row r="466">
          <cell r="AB466">
            <v>15067.2705078125</v>
          </cell>
        </row>
        <row r="468">
          <cell r="AB468">
            <v>720.07141494750977</v>
          </cell>
        </row>
        <row r="469">
          <cell r="AB469">
            <v>2464.671989440918</v>
          </cell>
        </row>
        <row r="470">
          <cell r="AB470">
            <v>997.9322509765625</v>
          </cell>
        </row>
        <row r="471">
          <cell r="AB471">
            <v>64.990402221679688</v>
          </cell>
        </row>
        <row r="476">
          <cell r="AB476">
            <v>3200.20361328125</v>
          </cell>
        </row>
        <row r="477">
          <cell r="AB477">
            <v>1047.4622802734375</v>
          </cell>
        </row>
      </sheetData>
      <sheetData sheetId="24">
        <row r="353">
          <cell r="AB353">
            <v>3390.0657005310059</v>
          </cell>
        </row>
        <row r="354">
          <cell r="AB354">
            <v>18151.451019287109</v>
          </cell>
        </row>
        <row r="355">
          <cell r="AB355">
            <v>566.8674430847168</v>
          </cell>
        </row>
        <row r="356">
          <cell r="AB356">
            <v>552.184326171875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1107.1250297355205</v>
          </cell>
        </row>
        <row r="364">
          <cell r="AB364">
            <v>77931.507922790668</v>
          </cell>
        </row>
        <row r="365">
          <cell r="AB365">
            <v>12473.7890625</v>
          </cell>
        </row>
        <row r="366">
          <cell r="AB366">
            <v>3033.508544921875</v>
          </cell>
        </row>
        <row r="368">
          <cell r="AB368">
            <v>1606.2353363037109</v>
          </cell>
        </row>
        <row r="369">
          <cell r="AB369">
            <v>22637.2373046875</v>
          </cell>
        </row>
        <row r="370">
          <cell r="AB370">
            <v>925.8736572265625</v>
          </cell>
        </row>
        <row r="371">
          <cell r="AB371">
            <v>5693.5830078125</v>
          </cell>
        </row>
        <row r="376">
          <cell r="AB376">
            <v>14472.900390625</v>
          </cell>
        </row>
        <row r="377">
          <cell r="AB377">
            <v>16390.02734375</v>
          </cell>
        </row>
        <row r="396">
          <cell r="AB396">
            <v>0.39545710340591833</v>
          </cell>
        </row>
        <row r="453">
          <cell r="AB453">
            <v>528.76824164390564</v>
          </cell>
        </row>
        <row r="454">
          <cell r="AB454">
            <v>3545.212043762207</v>
          </cell>
        </row>
        <row r="455">
          <cell r="AB455">
            <v>87.210376739501953</v>
          </cell>
        </row>
        <row r="456">
          <cell r="AB456">
            <v>92.030723571777344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336.42196655273438</v>
          </cell>
        </row>
        <row r="464">
          <cell r="AB464">
            <v>27644.656505346298</v>
          </cell>
        </row>
        <row r="465">
          <cell r="AB465">
            <v>2256.5322265625</v>
          </cell>
        </row>
        <row r="466">
          <cell r="AB466">
            <v>3600.474609375</v>
          </cell>
        </row>
        <row r="468">
          <cell r="AB468">
            <v>623.05329132080078</v>
          </cell>
        </row>
        <row r="469">
          <cell r="AB469">
            <v>6065.25634765625</v>
          </cell>
        </row>
        <row r="470">
          <cell r="AB470">
            <v>289.29031372070313</v>
          </cell>
        </row>
        <row r="471">
          <cell r="AB471">
            <v>2189.98681640625</v>
          </cell>
        </row>
        <row r="476">
          <cell r="AB476">
            <v>4718.197265625</v>
          </cell>
        </row>
        <row r="477">
          <cell r="AB477">
            <v>4449.3896484375</v>
          </cell>
        </row>
      </sheetData>
      <sheetData sheetId="25">
        <row r="353">
          <cell r="AB353">
            <v>752.88803100585938</v>
          </cell>
        </row>
        <row r="354">
          <cell r="AB354">
            <v>3617.7073440551758</v>
          </cell>
        </row>
        <row r="355">
          <cell r="AB355">
            <v>357.61128997802734</v>
          </cell>
        </row>
        <row r="356">
          <cell r="AB356">
            <v>416.59500122070313</v>
          </cell>
        </row>
        <row r="357">
          <cell r="AB357">
            <v>9941.404296875</v>
          </cell>
        </row>
        <row r="358">
          <cell r="AB358">
            <v>1390.2939453125</v>
          </cell>
        </row>
        <row r="359">
          <cell r="AB359">
            <v>10919.718505859375</v>
          </cell>
        </row>
        <row r="360">
          <cell r="AB360">
            <v>382.14453125</v>
          </cell>
        </row>
        <row r="361">
          <cell r="AB361">
            <v>176.70013427734375</v>
          </cell>
        </row>
        <row r="362">
          <cell r="AB362">
            <v>38845.29928765526</v>
          </cell>
        </row>
        <row r="363">
          <cell r="AB363">
            <v>371.59561157226563</v>
          </cell>
        </row>
        <row r="364">
          <cell r="AB364">
            <v>67171.95797906151</v>
          </cell>
        </row>
        <row r="365">
          <cell r="AB365">
            <v>1742.35107421875</v>
          </cell>
        </row>
        <row r="366">
          <cell r="AB366">
            <v>9388.19921875</v>
          </cell>
        </row>
        <row r="368">
          <cell r="AB368">
            <v>122.37726497650146</v>
          </cell>
        </row>
        <row r="369">
          <cell r="AB369">
            <v>3995.4781494140625</v>
          </cell>
        </row>
        <row r="370">
          <cell r="AB370">
            <v>259.52264404296875</v>
          </cell>
        </row>
        <row r="371">
          <cell r="AB371">
            <v>243.0968017578125</v>
          </cell>
        </row>
        <row r="376">
          <cell r="AB376">
            <v>957.845947265625</v>
          </cell>
        </row>
        <row r="377">
          <cell r="AB377">
            <v>3662.62890625</v>
          </cell>
        </row>
        <row r="396">
          <cell r="AB396">
            <v>1.3080327566596361</v>
          </cell>
        </row>
        <row r="453">
          <cell r="AB453">
            <v>121.57892251014709</v>
          </cell>
        </row>
        <row r="454">
          <cell r="AB454">
            <v>635.59690856933594</v>
          </cell>
        </row>
        <row r="455">
          <cell r="AB455">
            <v>56.743385314941406</v>
          </cell>
        </row>
        <row r="456">
          <cell r="AB456">
            <v>59.953571319580078</v>
          </cell>
        </row>
        <row r="457">
          <cell r="AB457">
            <v>4399.75</v>
          </cell>
        </row>
        <row r="458">
          <cell r="AB458">
            <v>615.30010986328125</v>
          </cell>
        </row>
        <row r="459">
          <cell r="AB459">
            <v>8106.33544921875</v>
          </cell>
        </row>
        <row r="460">
          <cell r="AB460">
            <v>93.317497253417969</v>
          </cell>
        </row>
        <row r="461">
          <cell r="AB461">
            <v>54.537078857421875</v>
          </cell>
        </row>
        <row r="462">
          <cell r="AB462">
            <v>17383.08203125</v>
          </cell>
        </row>
        <row r="463">
          <cell r="AB463">
            <v>116.59974670410156</v>
          </cell>
        </row>
        <row r="464">
          <cell r="AB464">
            <v>31642.794700860977</v>
          </cell>
        </row>
        <row r="465">
          <cell r="AB465">
            <v>269.73687744140625</v>
          </cell>
        </row>
        <row r="466">
          <cell r="AB466">
            <v>7027.88720703125</v>
          </cell>
        </row>
        <row r="468">
          <cell r="AB468">
            <v>137.47703552246094</v>
          </cell>
        </row>
        <row r="469">
          <cell r="AB469">
            <v>2069.0017929077148</v>
          </cell>
        </row>
        <row r="470">
          <cell r="AB470">
            <v>149.90104675292969</v>
          </cell>
        </row>
        <row r="471">
          <cell r="AB471">
            <v>116.09904479980469</v>
          </cell>
        </row>
        <row r="476">
          <cell r="AB476">
            <v>595.6822509765625</v>
          </cell>
        </row>
        <row r="477">
          <cell r="AB477">
            <v>1876.796630859375</v>
          </cell>
        </row>
      </sheetData>
      <sheetData sheetId="26">
        <row r="353">
          <cell r="AB353">
            <v>1343.5852661132813</v>
          </cell>
        </row>
        <row r="354">
          <cell r="AB354">
            <v>4272.5270099639893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18505.263671875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15590.131923344208</v>
          </cell>
        </row>
        <row r="363">
          <cell r="AB363">
            <v>47.927406121500383</v>
          </cell>
        </row>
        <row r="364">
          <cell r="AB364">
            <v>53249.987279371104</v>
          </cell>
        </row>
        <row r="365">
          <cell r="AB365">
            <v>4075.619140625</v>
          </cell>
        </row>
        <row r="366">
          <cell r="AB366">
            <v>6387.9501953125</v>
          </cell>
        </row>
        <row r="368">
          <cell r="AB368">
            <v>390.16184997558594</v>
          </cell>
        </row>
        <row r="369">
          <cell r="AB369">
            <v>8481.3298530578613</v>
          </cell>
        </row>
        <row r="370">
          <cell r="AB370">
            <v>1246.7882080078125</v>
          </cell>
        </row>
        <row r="371">
          <cell r="AB371">
            <v>2045.85498046875</v>
          </cell>
        </row>
        <row r="376">
          <cell r="AB376">
            <v>4082.055419921875</v>
          </cell>
        </row>
        <row r="377">
          <cell r="AB377">
            <v>8082.07958984375</v>
          </cell>
        </row>
        <row r="396">
          <cell r="AB396">
            <v>0.71239853562761757</v>
          </cell>
        </row>
        <row r="453">
          <cell r="AB453">
            <v>208.02621078491211</v>
          </cell>
        </row>
        <row r="454">
          <cell r="AB454">
            <v>714.75855827331543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7123.83935546875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7678.4140625</v>
          </cell>
        </row>
        <row r="463">
          <cell r="AB463">
            <v>13.283576965332031</v>
          </cell>
        </row>
        <row r="464">
          <cell r="AB464">
            <v>24487.388902664185</v>
          </cell>
        </row>
        <row r="465">
          <cell r="AB465">
            <v>653.07989501953125</v>
          </cell>
        </row>
        <row r="466">
          <cell r="AB466">
            <v>5854.396484375</v>
          </cell>
        </row>
        <row r="468">
          <cell r="AB468">
            <v>205.86561584472656</v>
          </cell>
        </row>
        <row r="469">
          <cell r="AB469">
            <v>2421.8980550765991</v>
          </cell>
        </row>
        <row r="470">
          <cell r="AB470">
            <v>456.32711791992188</v>
          </cell>
        </row>
        <row r="471">
          <cell r="AB471">
            <v>859.19744873046875</v>
          </cell>
        </row>
        <row r="476">
          <cell r="AB476">
            <v>1585.416259765625</v>
          </cell>
        </row>
        <row r="477">
          <cell r="AB477">
            <v>2357.8720703125</v>
          </cell>
        </row>
      </sheetData>
      <sheetData sheetId="27">
        <row r="353">
          <cell r="AB353">
            <v>481.28715443611145</v>
          </cell>
        </row>
        <row r="354">
          <cell r="AB354">
            <v>2661.3500747680664</v>
          </cell>
        </row>
        <row r="355">
          <cell r="AB355">
            <v>153.69633483886719</v>
          </cell>
        </row>
        <row r="356">
          <cell r="AB356">
            <v>146.62701416015625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14248.252396552167</v>
          </cell>
        </row>
        <row r="365">
          <cell r="AB365">
            <v>2297.72216796875</v>
          </cell>
        </row>
        <row r="366">
          <cell r="AB366">
            <v>4071.3037109375</v>
          </cell>
        </row>
        <row r="368">
          <cell r="AB368">
            <v>294.9464111328125</v>
          </cell>
        </row>
        <row r="369">
          <cell r="AB369">
            <v>4043.8012390136719</v>
          </cell>
        </row>
        <row r="370">
          <cell r="AB370">
            <v>268.16162109375</v>
          </cell>
        </row>
        <row r="371">
          <cell r="AB371">
            <v>1395.658203125</v>
          </cell>
        </row>
        <row r="376">
          <cell r="AB376">
            <v>2332.56396484375</v>
          </cell>
        </row>
        <row r="377">
          <cell r="AB377">
            <v>3670.00341796875</v>
          </cell>
        </row>
        <row r="396">
          <cell r="AB396">
            <v>0.40296416200763457</v>
          </cell>
        </row>
        <row r="453">
          <cell r="AB453">
            <v>81.512414008378983</v>
          </cell>
        </row>
        <row r="454">
          <cell r="AB454">
            <v>461.02230644226074</v>
          </cell>
        </row>
        <row r="455">
          <cell r="AB455">
            <v>23.645587921142578</v>
          </cell>
        </row>
        <row r="456">
          <cell r="AB456">
            <v>24.437835693359375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8453.5156050026417</v>
          </cell>
        </row>
        <row r="465">
          <cell r="AB465">
            <v>379.96115112304688</v>
          </cell>
        </row>
        <row r="466">
          <cell r="AB466">
            <v>4474.42529296875</v>
          </cell>
        </row>
        <row r="468">
          <cell r="AB468">
            <v>106.73108100891113</v>
          </cell>
        </row>
        <row r="469">
          <cell r="AB469">
            <v>1072.002233505249</v>
          </cell>
        </row>
        <row r="470">
          <cell r="AB470">
            <v>102.51202392578125</v>
          </cell>
        </row>
        <row r="471">
          <cell r="AB471">
            <v>407.15982055664063</v>
          </cell>
        </row>
        <row r="476">
          <cell r="AB476">
            <v>754.30224609375</v>
          </cell>
        </row>
        <row r="477">
          <cell r="AB477">
            <v>934.1029052734375</v>
          </cell>
        </row>
      </sheetData>
      <sheetData sheetId="28">
        <row r="353">
          <cell r="AB353">
            <v>455.8238410949707</v>
          </cell>
        </row>
        <row r="354">
          <cell r="AB354">
            <v>544.14171981811523</v>
          </cell>
        </row>
        <row r="355">
          <cell r="AB355">
            <v>74.841026306152344</v>
          </cell>
        </row>
        <row r="356">
          <cell r="AB356">
            <v>189.70698547363281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748.1669921875</v>
          </cell>
        </row>
        <row r="363">
          <cell r="AB363">
            <v>0</v>
          </cell>
        </row>
        <row r="364">
          <cell r="AB364">
            <v>9068.5915145874023</v>
          </cell>
        </row>
        <row r="365">
          <cell r="AB365">
            <v>813.463134765625</v>
          </cell>
        </row>
        <row r="366">
          <cell r="AB366">
            <v>1769.0390625</v>
          </cell>
        </row>
        <row r="368">
          <cell r="AB368">
            <v>190.1042537689209</v>
          </cell>
        </row>
        <row r="369">
          <cell r="AB369">
            <v>857.86825370788574</v>
          </cell>
        </row>
        <row r="370">
          <cell r="AB370">
            <v>120.02962493896484</v>
          </cell>
        </row>
        <row r="371">
          <cell r="AB371">
            <v>397.46292114257813</v>
          </cell>
        </row>
        <row r="376">
          <cell r="AB376">
            <v>642.35760498046875</v>
          </cell>
        </row>
        <row r="377">
          <cell r="AB377">
            <v>923.107421875</v>
          </cell>
        </row>
        <row r="396">
          <cell r="AB396">
            <v>0.5373337097700055</v>
          </cell>
        </row>
        <row r="453">
          <cell r="AB453">
            <v>72.404697895050049</v>
          </cell>
        </row>
        <row r="454">
          <cell r="AB454">
            <v>98.480799674987793</v>
          </cell>
        </row>
        <row r="455">
          <cell r="AB455">
            <v>11.514003753662109</v>
          </cell>
        </row>
        <row r="456">
          <cell r="AB456">
            <v>28.743661880493164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371.56546020507813</v>
          </cell>
        </row>
        <row r="463">
          <cell r="AB463">
            <v>0</v>
          </cell>
        </row>
        <row r="464">
          <cell r="AB464">
            <v>4144.7357687950134</v>
          </cell>
        </row>
        <row r="465">
          <cell r="AB465">
            <v>136.111572265625</v>
          </cell>
        </row>
        <row r="466">
          <cell r="AB466">
            <v>1830.9095458984375</v>
          </cell>
        </row>
        <row r="468">
          <cell r="AB468">
            <v>85.970389366149902</v>
          </cell>
        </row>
        <row r="469">
          <cell r="AB469">
            <v>293.21964836120605</v>
          </cell>
        </row>
        <row r="470">
          <cell r="AB470">
            <v>45.465763092041016</v>
          </cell>
        </row>
        <row r="471">
          <cell r="AB471">
            <v>140.43231201171875</v>
          </cell>
        </row>
        <row r="476">
          <cell r="AB476">
            <v>278.23513793945313</v>
          </cell>
        </row>
        <row r="477">
          <cell r="AB477">
            <v>286.85296630859375</v>
          </cell>
        </row>
      </sheetData>
      <sheetData sheetId="29">
        <row r="353">
          <cell r="AB353">
            <v>3652.1282653808594</v>
          </cell>
        </row>
        <row r="354">
          <cell r="AB354">
            <v>8582.3691864013672</v>
          </cell>
        </row>
        <row r="355">
          <cell r="AB355">
            <v>4151.212158203125</v>
          </cell>
        </row>
        <row r="356">
          <cell r="AB356">
            <v>955.3599853515625</v>
          </cell>
        </row>
        <row r="357">
          <cell r="AB357">
            <v>25620.298828125</v>
          </cell>
        </row>
        <row r="358">
          <cell r="AB358">
            <v>5076.8720703125</v>
          </cell>
        </row>
        <row r="359">
          <cell r="AB359">
            <v>77440.2421875</v>
          </cell>
        </row>
        <row r="360">
          <cell r="AB360">
            <v>9884.8896484375</v>
          </cell>
        </row>
        <row r="361">
          <cell r="AB361">
            <v>0</v>
          </cell>
        </row>
        <row r="362">
          <cell r="AB362">
            <v>152572.6427578271</v>
          </cell>
        </row>
        <row r="363">
          <cell r="AB363">
            <v>1616.0864562571369</v>
          </cell>
        </row>
        <row r="364">
          <cell r="AB364">
            <v>289552.10154379613</v>
          </cell>
        </row>
        <row r="365">
          <cell r="AB365">
            <v>11486.2197265625</v>
          </cell>
        </row>
        <row r="366">
          <cell r="AB366">
            <v>56428.9375</v>
          </cell>
        </row>
        <row r="368">
          <cell r="AB368">
            <v>847.31853103637695</v>
          </cell>
        </row>
        <row r="369">
          <cell r="AB369">
            <v>3198.5406341552734</v>
          </cell>
        </row>
        <row r="370">
          <cell r="AB370">
            <v>3884.349609375</v>
          </cell>
        </row>
        <row r="371">
          <cell r="AB371">
            <v>539.7974853515625</v>
          </cell>
        </row>
        <row r="376">
          <cell r="AB376">
            <v>7930.208984375</v>
          </cell>
        </row>
        <row r="377">
          <cell r="AB377">
            <v>539.7974853515625</v>
          </cell>
        </row>
        <row r="396">
          <cell r="AB396">
            <v>0.98258070308066725</v>
          </cell>
        </row>
        <row r="453">
          <cell r="AB453">
            <v>649.66870975494385</v>
          </cell>
        </row>
        <row r="454">
          <cell r="AB454">
            <v>1729.4093036651611</v>
          </cell>
        </row>
        <row r="455">
          <cell r="AB455">
            <v>638.64805603027344</v>
          </cell>
        </row>
        <row r="456">
          <cell r="AB456">
            <v>137.19999694824219</v>
          </cell>
        </row>
        <row r="457">
          <cell r="AB457">
            <v>12502.119140625</v>
          </cell>
        </row>
        <row r="458">
          <cell r="AB458">
            <v>2471.63037109375</v>
          </cell>
        </row>
        <row r="459">
          <cell r="AB459">
            <v>56147.607421875</v>
          </cell>
        </row>
        <row r="460">
          <cell r="AB460">
            <v>2331.49072265625</v>
          </cell>
        </row>
        <row r="461">
          <cell r="AB461">
            <v>0</v>
          </cell>
        </row>
        <row r="462">
          <cell r="AB462">
            <v>61957.86328125</v>
          </cell>
        </row>
        <row r="463">
          <cell r="AB463">
            <v>511.89602661132813</v>
          </cell>
        </row>
        <row r="464">
          <cell r="AB464">
            <v>139077.53303050995</v>
          </cell>
        </row>
        <row r="465">
          <cell r="AB465">
            <v>1869.3583984375</v>
          </cell>
        </row>
        <row r="466">
          <cell r="AB466">
            <v>43596.2578125</v>
          </cell>
        </row>
        <row r="468">
          <cell r="AB468">
            <v>728.12744331359863</v>
          </cell>
        </row>
        <row r="469">
          <cell r="AB469">
            <v>1651.6351547241211</v>
          </cell>
        </row>
        <row r="470">
          <cell r="AB470">
            <v>2043.0819091796875</v>
          </cell>
        </row>
        <row r="471">
          <cell r="AB471">
            <v>298.2215576171875</v>
          </cell>
        </row>
        <row r="476">
          <cell r="AB476">
            <v>4422.8447265625</v>
          </cell>
        </row>
        <row r="477">
          <cell r="AB477">
            <v>298.2215576171875</v>
          </cell>
        </row>
      </sheetData>
      <sheetData sheetId="30">
        <row r="353">
          <cell r="AB353">
            <v>607.25286865234375</v>
          </cell>
        </row>
        <row r="354">
          <cell r="AB354">
            <v>15642.50804901123</v>
          </cell>
        </row>
        <row r="355">
          <cell r="AB355">
            <v>516.42095947265625</v>
          </cell>
        </row>
        <row r="356">
          <cell r="AB356">
            <v>225.80276489257813</v>
          </cell>
        </row>
        <row r="357">
          <cell r="AB357">
            <v>64432.09765625</v>
          </cell>
        </row>
        <row r="358">
          <cell r="AB358">
            <v>5464.0224609375</v>
          </cell>
        </row>
        <row r="359">
          <cell r="AB359">
            <v>4972.423828125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50493.631696565411</v>
          </cell>
        </row>
        <row r="363">
          <cell r="AB363">
            <v>4097.142475164469</v>
          </cell>
        </row>
        <row r="364">
          <cell r="AB364">
            <v>146451.3027590712</v>
          </cell>
        </row>
        <row r="365">
          <cell r="AB365">
            <v>15312.703125</v>
          </cell>
        </row>
        <row r="366">
          <cell r="AB366">
            <v>3859.06201171875</v>
          </cell>
        </row>
        <row r="368">
          <cell r="AB368">
            <v>158.55942153930664</v>
          </cell>
        </row>
        <row r="369">
          <cell r="AB369">
            <v>47540.64306640625</v>
          </cell>
        </row>
        <row r="370">
          <cell r="AB370">
            <v>1865.708984375</v>
          </cell>
        </row>
        <row r="371">
          <cell r="AB371">
            <v>180</v>
          </cell>
        </row>
        <row r="376">
          <cell r="AB376">
            <v>20466.0546875</v>
          </cell>
        </row>
        <row r="377">
          <cell r="AB377">
            <v>29278.85546875</v>
          </cell>
        </row>
        <row r="396">
          <cell r="AB396">
            <v>0.96865733685476019</v>
          </cell>
        </row>
        <row r="453">
          <cell r="AB453">
            <v>100.97366428375244</v>
          </cell>
        </row>
        <row r="454">
          <cell r="AB454">
            <v>2658.4226818084717</v>
          </cell>
        </row>
        <row r="455">
          <cell r="AB455">
            <v>136.43815612792969</v>
          </cell>
        </row>
        <row r="456">
          <cell r="AB456">
            <v>45.160552978515625</v>
          </cell>
        </row>
        <row r="457">
          <cell r="AB457">
            <v>15978.24609375</v>
          </cell>
        </row>
        <row r="458">
          <cell r="AB458">
            <v>1355.000244140625</v>
          </cell>
        </row>
        <row r="459">
          <cell r="AB459">
            <v>6349.890869140625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17977.896484375</v>
          </cell>
        </row>
        <row r="463">
          <cell r="AB463">
            <v>1311.6094970703125</v>
          </cell>
        </row>
        <row r="464">
          <cell r="AB464">
            <v>45913.638243675232</v>
          </cell>
        </row>
        <row r="465">
          <cell r="AB465">
            <v>2634.045654296875</v>
          </cell>
        </row>
        <row r="466">
          <cell r="AB466">
            <v>5127.95556640625</v>
          </cell>
        </row>
        <row r="468">
          <cell r="AB468">
            <v>111.86457633972168</v>
          </cell>
        </row>
        <row r="469">
          <cell r="AB469">
            <v>12950.153564453125</v>
          </cell>
        </row>
        <row r="470">
          <cell r="AB470">
            <v>787.95672607421875</v>
          </cell>
        </row>
        <row r="471">
          <cell r="AB471">
            <v>61.168827056884766</v>
          </cell>
        </row>
        <row r="476">
          <cell r="AB476">
            <v>6553.46337890625</v>
          </cell>
        </row>
        <row r="477">
          <cell r="AB477">
            <v>7357.68017578125</v>
          </cell>
        </row>
      </sheetData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-PRIMES-2"/>
      <sheetName val="ref-PRICES-2"/>
      <sheetName val="AT-Country-Data-2"/>
      <sheetName val="BE-Country-Data-2"/>
      <sheetName val="DK-Country-Data-2"/>
      <sheetName val="FI-Country-Data-2"/>
      <sheetName val="FR-Country-Data-2"/>
      <sheetName val="DE-Country-Data-2"/>
      <sheetName val="GR-Country-Data-2"/>
      <sheetName val="IE-Country-Data-2"/>
      <sheetName val="IT-Country-Data-2"/>
      <sheetName val="LU-Country-Data-2"/>
      <sheetName val="NL-Country-Data-2"/>
      <sheetName val="PT-Country-Data-2"/>
      <sheetName val="ES-Country-Data-2"/>
      <sheetName val="SE-Country-Data-2"/>
      <sheetName val="UK-Country-Data-2"/>
      <sheetName val="CY-Country-Data-2"/>
      <sheetName val="CZ-Country-Data-2"/>
      <sheetName val="EE-Country-Data-2"/>
      <sheetName val="HU-Country-Data-2"/>
      <sheetName val="LA-Country-Data-2"/>
      <sheetName val="LT-Country-Data-2"/>
      <sheetName val="MT-Country-Data-2"/>
      <sheetName val="PL-Country-Data-2"/>
      <sheetName val="SK-Country-Data-2"/>
      <sheetName val="SI-Country-Data-2"/>
      <sheetName val="BG-Country-Data-2"/>
      <sheetName val="RO-Country-Data-2"/>
      <sheetName val="HR-Country-Data-2"/>
      <sheetName val="SETTING C-Transmission"/>
      <sheetName val="SETTING deta-competition(dynam)"/>
      <sheetName val="SETTING w.a.c.c."/>
    </sheetNames>
    <sheetDataSet>
      <sheetData sheetId="0" refreshError="1"/>
      <sheetData sheetId="1" refreshError="1"/>
      <sheetData sheetId="2">
        <row r="33">
          <cell r="C33">
            <v>25454.684020548535</v>
          </cell>
        </row>
      </sheetData>
      <sheetData sheetId="3">
        <row r="33">
          <cell r="C33">
            <v>11618.898910090409</v>
          </cell>
        </row>
      </sheetData>
      <sheetData sheetId="4">
        <row r="33">
          <cell r="C33">
            <v>52806.613884081962</v>
          </cell>
        </row>
      </sheetData>
      <sheetData sheetId="5">
        <row r="33">
          <cell r="C33">
            <v>57126.520242974475</v>
          </cell>
        </row>
      </sheetData>
      <sheetData sheetId="6">
        <row r="33">
          <cell r="C33">
            <v>26990.978845250629</v>
          </cell>
        </row>
      </sheetData>
      <sheetData sheetId="7">
        <row r="33">
          <cell r="C33">
            <v>117619.42326554962</v>
          </cell>
        </row>
      </sheetData>
      <sheetData sheetId="8">
        <row r="33">
          <cell r="C33">
            <v>1093.9870689451097</v>
          </cell>
        </row>
      </sheetData>
      <sheetData sheetId="9">
        <row r="33">
          <cell r="C33">
            <v>1078.6755749478521</v>
          </cell>
        </row>
      </sheetData>
      <sheetData sheetId="10">
        <row r="33">
          <cell r="C33">
            <v>54408.30417149546</v>
          </cell>
        </row>
      </sheetData>
      <sheetData sheetId="11">
        <row r="33">
          <cell r="C33">
            <v>191.35044015186327</v>
          </cell>
        </row>
      </sheetData>
      <sheetData sheetId="12">
        <row r="33">
          <cell r="C33">
            <v>36534.590319995761</v>
          </cell>
        </row>
      </sheetData>
      <sheetData sheetId="13">
        <row r="33">
          <cell r="C33">
            <v>6483.6466586942488</v>
          </cell>
        </row>
      </sheetData>
      <sheetData sheetId="14">
        <row r="33">
          <cell r="C33">
            <v>9519.2821016688777</v>
          </cell>
        </row>
      </sheetData>
      <sheetData sheetId="15">
        <row r="33">
          <cell r="C33">
            <v>65514.548806070357</v>
          </cell>
        </row>
      </sheetData>
      <sheetData sheetId="16" refreshError="1"/>
      <sheetData sheetId="17">
        <row r="33">
          <cell r="C33">
            <v>15.059513522314857</v>
          </cell>
        </row>
      </sheetData>
      <sheetData sheetId="18">
        <row r="33">
          <cell r="C33">
            <v>33493.594578964796</v>
          </cell>
        </row>
      </sheetData>
      <sheetData sheetId="19">
        <row r="33">
          <cell r="C33">
            <v>6144.3958065702091</v>
          </cell>
        </row>
      </sheetData>
      <sheetData sheetId="20">
        <row r="33">
          <cell r="C33">
            <v>15352.540372954574</v>
          </cell>
        </row>
      </sheetData>
      <sheetData sheetId="21">
        <row r="33">
          <cell r="C33">
            <v>6233.9665673015179</v>
          </cell>
        </row>
      </sheetData>
      <sheetData sheetId="22">
        <row r="33">
          <cell r="C33">
            <v>9395.3332014102325</v>
          </cell>
        </row>
      </sheetData>
      <sheetData sheetId="23">
        <row r="33">
          <cell r="C33">
            <v>4.8039756130652522</v>
          </cell>
        </row>
      </sheetData>
      <sheetData sheetId="24">
        <row r="33">
          <cell r="C33">
            <v>87775.521177179427</v>
          </cell>
        </row>
      </sheetData>
      <sheetData sheetId="25">
        <row r="33">
          <cell r="C33">
            <v>8416.9795306526212</v>
          </cell>
        </row>
      </sheetData>
      <sheetData sheetId="26">
        <row r="33">
          <cell r="C33">
            <v>2311.7160968980638</v>
          </cell>
        </row>
      </sheetData>
      <sheetData sheetId="27">
        <row r="33">
          <cell r="C33">
            <v>11541.603025492293</v>
          </cell>
        </row>
      </sheetData>
      <sheetData sheetId="28">
        <row r="33">
          <cell r="C33">
            <v>23243.626980220135</v>
          </cell>
        </row>
      </sheetData>
      <sheetData sheetId="29">
        <row r="33">
          <cell r="C33">
            <v>5155.813055853002</v>
          </cell>
        </row>
      </sheetData>
      <sheetData sheetId="30" refreshError="1"/>
      <sheetData sheetId="31" refreshError="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353">
          <cell r="AB353">
            <v>59967.64367249608</v>
          </cell>
        </row>
        <row r="354">
          <cell r="AB354">
            <v>162707.4477045536</v>
          </cell>
        </row>
        <row r="355">
          <cell r="AB355">
            <v>26796.778765678406</v>
          </cell>
        </row>
        <row r="356">
          <cell r="AB356">
            <v>21871.812456391752</v>
          </cell>
        </row>
        <row r="357">
          <cell r="AB357">
            <v>300215.58491516113</v>
          </cell>
        </row>
        <row r="358">
          <cell r="AB358">
            <v>52486.998443603516</v>
          </cell>
        </row>
        <row r="359">
          <cell r="AB359">
            <v>510742.11349487305</v>
          </cell>
        </row>
        <row r="360">
          <cell r="AB360">
            <v>7336.9563598632813</v>
          </cell>
        </row>
        <row r="361">
          <cell r="AB361">
            <v>206.22817482789168</v>
          </cell>
        </row>
        <row r="362">
          <cell r="AB362">
            <v>676747.32691453106</v>
          </cell>
        </row>
        <row r="363">
          <cell r="AB363">
            <v>181037.06191610778</v>
          </cell>
        </row>
        <row r="364">
          <cell r="AB364">
            <v>2000115.9528180873</v>
          </cell>
        </row>
        <row r="365">
          <cell r="AB365">
            <v>182836.93691837788</v>
          </cell>
        </row>
        <row r="366">
          <cell r="AB366">
            <v>367927.05547332764</v>
          </cell>
        </row>
        <row r="368">
          <cell r="AB368">
            <v>29760.465388953686</v>
          </cell>
        </row>
        <row r="369">
          <cell r="AB369">
            <v>264468.59767913818</v>
          </cell>
        </row>
        <row r="370">
          <cell r="AB370">
            <v>39880.523582458496</v>
          </cell>
        </row>
        <row r="371">
          <cell r="AB371">
            <v>48154.148537635803</v>
          </cell>
        </row>
        <row r="376">
          <cell r="AB376">
            <v>194403.81817120314</v>
          </cell>
        </row>
        <row r="377">
          <cell r="AB377">
            <v>187859.91284179688</v>
          </cell>
        </row>
        <row r="396">
          <cell r="AB396">
            <v>0.64711767974892676</v>
          </cell>
        </row>
        <row r="453">
          <cell r="AB453">
            <v>12625.672466985881</v>
          </cell>
        </row>
        <row r="454">
          <cell r="AB454">
            <v>32270.518456637859</v>
          </cell>
        </row>
        <row r="455">
          <cell r="AB455">
            <v>4299.2941800653934</v>
          </cell>
        </row>
        <row r="456">
          <cell r="AB456">
            <v>3352.6485419580713</v>
          </cell>
        </row>
        <row r="457">
          <cell r="AB457">
            <v>96494.945678710938</v>
          </cell>
        </row>
        <row r="458">
          <cell r="AB458">
            <v>16522.146228671074</v>
          </cell>
        </row>
        <row r="459">
          <cell r="AB459">
            <v>484293.96199846268</v>
          </cell>
        </row>
        <row r="460">
          <cell r="AB460">
            <v>1727.6136660575867</v>
          </cell>
        </row>
        <row r="461">
          <cell r="AB461">
            <v>61.767096757888794</v>
          </cell>
        </row>
        <row r="462">
          <cell r="AB462">
            <v>268195.82933807373</v>
          </cell>
        </row>
        <row r="463">
          <cell r="AB463">
            <v>51548.16876745224</v>
          </cell>
        </row>
        <row r="464">
          <cell r="AB464">
            <v>971392.56641983334</v>
          </cell>
        </row>
        <row r="465">
          <cell r="AB465">
            <v>34374.066091328859</v>
          </cell>
        </row>
        <row r="466">
          <cell r="AB466">
            <v>375860.62949943542</v>
          </cell>
        </row>
        <row r="468">
          <cell r="AB468">
            <v>16088.62923169136</v>
          </cell>
        </row>
        <row r="469">
          <cell r="AB469">
            <v>77769.989523410797</v>
          </cell>
        </row>
        <row r="470">
          <cell r="AB470">
            <v>14198.997761726379</v>
          </cell>
        </row>
        <row r="471">
          <cell r="AB471">
            <v>19454.895085096359</v>
          </cell>
        </row>
        <row r="476">
          <cell r="AB476">
            <v>74601.522238850594</v>
          </cell>
        </row>
        <row r="477">
          <cell r="AB477">
            <v>52910.98641204834</v>
          </cell>
        </row>
      </sheetData>
      <sheetData sheetId="4">
        <row r="353">
          <cell r="AB353">
            <v>1425.5154838562012</v>
          </cell>
        </row>
        <row r="354">
          <cell r="AB354">
            <v>4749.9096450805664</v>
          </cell>
        </row>
        <row r="355">
          <cell r="AB355">
            <v>713.33624267578125</v>
          </cell>
        </row>
        <row r="356">
          <cell r="AB356">
            <v>519.7288818359375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15056.255493164063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16353.380314340709</v>
          </cell>
        </row>
        <row r="363">
          <cell r="AB363">
            <v>0</v>
          </cell>
        </row>
        <row r="364">
          <cell r="AB364">
            <v>85234.336998453262</v>
          </cell>
        </row>
        <row r="365">
          <cell r="AB365">
            <v>6183.58447265625</v>
          </cell>
        </row>
        <row r="366">
          <cell r="AB366">
            <v>13311.892578125</v>
          </cell>
        </row>
        <row r="368">
          <cell r="AB368">
            <v>1063.4121694564819</v>
          </cell>
        </row>
        <row r="369">
          <cell r="AB369">
            <v>9993.9938011169434</v>
          </cell>
        </row>
        <row r="370">
          <cell r="AB370">
            <v>1264.5032958984375</v>
          </cell>
        </row>
        <row r="371">
          <cell r="AB371">
            <v>1776.4600830078125</v>
          </cell>
        </row>
        <row r="376">
          <cell r="AB376">
            <v>6503.55419921875</v>
          </cell>
        </row>
        <row r="377">
          <cell r="AB377">
            <v>7594.81494140625</v>
          </cell>
        </row>
        <row r="396">
          <cell r="AB396">
            <v>1.0787219320385122</v>
          </cell>
        </row>
        <row r="453">
          <cell r="AB453">
            <v>297.5694899559021</v>
          </cell>
        </row>
        <row r="454">
          <cell r="AB454">
            <v>818.51486241817474</v>
          </cell>
        </row>
        <row r="455">
          <cell r="AB455">
            <v>106.50173950195313</v>
          </cell>
        </row>
        <row r="456">
          <cell r="AB456">
            <v>74.332695007324219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15953.395263671875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6741.30615234375</v>
          </cell>
        </row>
        <row r="463">
          <cell r="AB463">
            <v>0</v>
          </cell>
        </row>
        <row r="464">
          <cell r="AB464">
            <v>34695.365808367729</v>
          </cell>
        </row>
        <row r="465">
          <cell r="AB465">
            <v>1102.9696044921875</v>
          </cell>
        </row>
        <row r="466">
          <cell r="AB466">
            <v>14554.220703125</v>
          </cell>
        </row>
        <row r="468">
          <cell r="AB468">
            <v>452.35082292556763</v>
          </cell>
        </row>
        <row r="469">
          <cell r="AB469">
            <v>3104.9997777938843</v>
          </cell>
        </row>
        <row r="470">
          <cell r="AB470">
            <v>382.99649047851563</v>
          </cell>
        </row>
        <row r="471">
          <cell r="AB471">
            <v>638.2969970703125</v>
          </cell>
        </row>
        <row r="476">
          <cell r="AB476">
            <v>2395.7578125</v>
          </cell>
        </row>
        <row r="477">
          <cell r="AB477">
            <v>2182.88623046875</v>
          </cell>
        </row>
      </sheetData>
      <sheetData sheetId="5">
        <row r="353">
          <cell r="AB353">
            <v>1942.884069442749</v>
          </cell>
        </row>
        <row r="354">
          <cell r="AB354">
            <v>4056.4291324615479</v>
          </cell>
        </row>
        <row r="355">
          <cell r="AB355">
            <v>762.78515625</v>
          </cell>
        </row>
        <row r="356">
          <cell r="AB356">
            <v>396.08489990234375</v>
          </cell>
        </row>
        <row r="357">
          <cell r="AB357">
            <v>161.00189208984375</v>
          </cell>
        </row>
        <row r="358">
          <cell r="AB358">
            <v>199.21791076660156</v>
          </cell>
        </row>
        <row r="359">
          <cell r="AB359">
            <v>19351.097412109375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18005.740268186975</v>
          </cell>
        </row>
        <row r="363">
          <cell r="AB363">
            <v>17833.56400905941</v>
          </cell>
        </row>
        <row r="364">
          <cell r="AB364">
            <v>62708.804750268842</v>
          </cell>
        </row>
        <row r="365">
          <cell r="AB365">
            <v>4596.04931640625</v>
          </cell>
        </row>
        <row r="366">
          <cell r="AB366">
            <v>16497.3671875</v>
          </cell>
        </row>
        <row r="368">
          <cell r="AB368">
            <v>1142.956787109375</v>
          </cell>
        </row>
        <row r="369">
          <cell r="AB369">
            <v>2786.1176624298096</v>
          </cell>
        </row>
        <row r="370">
          <cell r="AB370">
            <v>970.1527099609375</v>
          </cell>
        </row>
        <row r="371">
          <cell r="AB371">
            <v>484.59521484375</v>
          </cell>
        </row>
        <row r="376">
          <cell r="AB376">
            <v>4504.62548828125</v>
          </cell>
        </row>
        <row r="377">
          <cell r="AB377">
            <v>879.1966552734375</v>
          </cell>
        </row>
        <row r="396">
          <cell r="AB396">
            <v>0.63160252523973404</v>
          </cell>
        </row>
        <row r="453">
          <cell r="AB453">
            <v>401.94183492660522</v>
          </cell>
        </row>
        <row r="454">
          <cell r="AB454">
            <v>1143.8099269866943</v>
          </cell>
        </row>
        <row r="455">
          <cell r="AB455">
            <v>116.323486328125</v>
          </cell>
        </row>
        <row r="456">
          <cell r="AB456">
            <v>79.21697998046875</v>
          </cell>
        </row>
        <row r="457">
          <cell r="AB457">
            <v>56.650009155273438</v>
          </cell>
        </row>
        <row r="458">
          <cell r="AB458">
            <v>69.366668701171875</v>
          </cell>
        </row>
        <row r="459">
          <cell r="AB459">
            <v>26543.275390625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7165.24462890625</v>
          </cell>
        </row>
        <row r="463">
          <cell r="AB463">
            <v>5347.3681640625</v>
          </cell>
        </row>
        <row r="464">
          <cell r="AB464">
            <v>40923.197089672089</v>
          </cell>
        </row>
        <row r="465">
          <cell r="AB465">
            <v>919.3175048828125</v>
          </cell>
        </row>
        <row r="466">
          <cell r="AB466">
            <v>22315.25390625</v>
          </cell>
        </row>
        <row r="468">
          <cell r="AB468">
            <v>614.14662933349609</v>
          </cell>
        </row>
        <row r="469">
          <cell r="AB469">
            <v>933.03781700134277</v>
          </cell>
        </row>
        <row r="470">
          <cell r="AB470">
            <v>374.89080810546875</v>
          </cell>
        </row>
        <row r="471">
          <cell r="AB471">
            <v>195.67410278320313</v>
          </cell>
        </row>
        <row r="476">
          <cell r="AB476">
            <v>1820.04736328125</v>
          </cell>
        </row>
        <row r="477">
          <cell r="AB477">
            <v>297.70205688476563</v>
          </cell>
        </row>
      </sheetData>
      <sheetData sheetId="6">
        <row r="353">
          <cell r="AB353">
            <v>280.8067512512207</v>
          </cell>
        </row>
        <row r="354">
          <cell r="AB354">
            <v>1514.3460388183594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455.88177490234375</v>
          </cell>
        </row>
        <row r="359">
          <cell r="AB359">
            <v>4946.7469482421875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3521.9444670274484</v>
          </cell>
        </row>
        <row r="363">
          <cell r="AB363">
            <v>13.55999755859375</v>
          </cell>
        </row>
        <row r="364">
          <cell r="AB364">
            <v>15119.01048036363</v>
          </cell>
        </row>
        <row r="365">
          <cell r="AB365">
            <v>1208.7034912109375</v>
          </cell>
        </row>
        <row r="366">
          <cell r="AB366">
            <v>3497.519287109375</v>
          </cell>
        </row>
        <row r="368">
          <cell r="AB368">
            <v>67.928176879882813</v>
          </cell>
        </row>
        <row r="369">
          <cell r="AB369">
            <v>4242.188591003418</v>
          </cell>
        </row>
        <row r="370">
          <cell r="AB370">
            <v>201.77235412597656</v>
          </cell>
        </row>
        <row r="371">
          <cell r="AB371">
            <v>1008.0360717773438</v>
          </cell>
        </row>
        <row r="376">
          <cell r="AB376">
            <v>1315.4287109375</v>
          </cell>
        </row>
        <row r="377">
          <cell r="AB377">
            <v>4204.49658203125</v>
          </cell>
        </row>
        <row r="396">
          <cell r="AB396">
            <v>0.40323855101801698</v>
          </cell>
        </row>
        <row r="453">
          <cell r="AB453">
            <v>46.22923469543457</v>
          </cell>
        </row>
        <row r="454">
          <cell r="AB454">
            <v>272.59088134765625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272.23599243164063</v>
          </cell>
        </row>
        <row r="459">
          <cell r="AB459">
            <v>4374.6549072265625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1614.521240234375</v>
          </cell>
        </row>
        <row r="463">
          <cell r="AB463">
            <v>3.6617846488952637</v>
          </cell>
        </row>
        <row r="464">
          <cell r="AB464">
            <v>8693.1639323234558</v>
          </cell>
        </row>
        <row r="465">
          <cell r="AB465">
            <v>201.95596313476563</v>
          </cell>
        </row>
        <row r="466">
          <cell r="AB466">
            <v>3268.5517578125</v>
          </cell>
        </row>
        <row r="468">
          <cell r="AB468">
            <v>47.544991493225098</v>
          </cell>
        </row>
        <row r="469">
          <cell r="AB469">
            <v>1172.3202648162842</v>
          </cell>
        </row>
        <row r="470">
          <cell r="AB470">
            <v>76.428924560546875</v>
          </cell>
        </row>
        <row r="471">
          <cell r="AB471">
            <v>425.42041015625</v>
          </cell>
        </row>
        <row r="476">
          <cell r="AB476">
            <v>513.4779052734375</v>
          </cell>
        </row>
        <row r="477">
          <cell r="AB477">
            <v>1208.2366943359375</v>
          </cell>
        </row>
      </sheetData>
      <sheetData sheetId="7">
        <row r="353">
          <cell r="AB353">
            <v>227.86026287078857</v>
          </cell>
        </row>
        <row r="354">
          <cell r="AB354">
            <v>464.45876240730286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641.9661865234375</v>
          </cell>
        </row>
        <row r="359">
          <cell r="AB359">
            <v>1942.7082214355469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5101.306640625</v>
          </cell>
        </row>
        <row r="363">
          <cell r="AB363">
            <v>0</v>
          </cell>
        </row>
        <row r="364">
          <cell r="AB364">
            <v>15287.468927621841</v>
          </cell>
        </row>
        <row r="365">
          <cell r="AB365">
            <v>531.4002685546875</v>
          </cell>
        </row>
        <row r="366">
          <cell r="AB366">
            <v>1552.4505615234375</v>
          </cell>
        </row>
        <row r="368">
          <cell r="AB368">
            <v>88.121719360351563</v>
          </cell>
        </row>
        <row r="369">
          <cell r="AB369">
            <v>1464.8591804504395</v>
          </cell>
        </row>
        <row r="370">
          <cell r="AB370">
            <v>122.40333557128906</v>
          </cell>
        </row>
        <row r="371">
          <cell r="AB371">
            <v>187.27999877929688</v>
          </cell>
        </row>
        <row r="376">
          <cell r="AB376">
            <v>481.80111694335938</v>
          </cell>
        </row>
        <row r="377">
          <cell r="AB377">
            <v>1380.8631591796875</v>
          </cell>
        </row>
        <row r="396">
          <cell r="AB396">
            <v>0.74692016863589106</v>
          </cell>
        </row>
        <row r="453">
          <cell r="AB453">
            <v>36.10879111289978</v>
          </cell>
        </row>
        <row r="454">
          <cell r="AB454">
            <v>83.128236293792725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196.38511657714844</v>
          </cell>
        </row>
        <row r="459">
          <cell r="AB459">
            <v>1850.0260620117188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1919.12109375</v>
          </cell>
        </row>
        <row r="463">
          <cell r="AB463">
            <v>0</v>
          </cell>
        </row>
        <row r="464">
          <cell r="AB464">
            <v>6279.4460670948029</v>
          </cell>
        </row>
        <row r="465">
          <cell r="AB465">
            <v>85.541748046875</v>
          </cell>
        </row>
        <row r="466">
          <cell r="AB466">
            <v>1497.059326171875</v>
          </cell>
        </row>
        <row r="468">
          <cell r="AB468">
            <v>41.158088684082031</v>
          </cell>
        </row>
        <row r="469">
          <cell r="AB469">
            <v>471.29942512512207</v>
          </cell>
        </row>
        <row r="470">
          <cell r="AB470">
            <v>46.364902496337891</v>
          </cell>
        </row>
        <row r="471">
          <cell r="AB471">
            <v>99.430809020996094</v>
          </cell>
        </row>
        <row r="476">
          <cell r="AB476">
            <v>193.78581237792969</v>
          </cell>
        </row>
        <row r="477">
          <cell r="AB477">
            <v>464.46743774414063</v>
          </cell>
        </row>
      </sheetData>
      <sheetData sheetId="8">
        <row r="353">
          <cell r="AB353">
            <v>38.444473266601563</v>
          </cell>
        </row>
        <row r="354">
          <cell r="AB354">
            <v>0</v>
          </cell>
        </row>
        <row r="355">
          <cell r="AB355">
            <v>28.099998474121094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4.6700000762939453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2228.037193786327</v>
          </cell>
        </row>
        <row r="363">
          <cell r="AB363">
            <v>0</v>
          </cell>
        </row>
        <row r="364">
          <cell r="AB364">
            <v>3989.3402886502186</v>
          </cell>
        </row>
        <row r="365">
          <cell r="AB365">
            <v>49.224910736083984</v>
          </cell>
        </row>
        <row r="366">
          <cell r="AB366">
            <v>1435.8751220703125</v>
          </cell>
        </row>
        <row r="368">
          <cell r="AB368">
            <v>4.9541611671447754</v>
          </cell>
        </row>
        <row r="369">
          <cell r="AB369">
            <v>0</v>
          </cell>
        </row>
        <row r="370">
          <cell r="AB370">
            <v>28.613258361816406</v>
          </cell>
        </row>
        <row r="371">
          <cell r="AB371">
            <v>0</v>
          </cell>
        </row>
        <row r="376">
          <cell r="AB376">
            <v>33.567420959472656</v>
          </cell>
        </row>
        <row r="377">
          <cell r="AB377">
            <v>0</v>
          </cell>
        </row>
        <row r="396">
          <cell r="AB396">
            <v>0.64116174152845462</v>
          </cell>
        </row>
        <row r="453">
          <cell r="AB453">
            <v>6.2700338363647461</v>
          </cell>
        </row>
        <row r="454">
          <cell r="AB454">
            <v>0</v>
          </cell>
        </row>
        <row r="455">
          <cell r="AB455">
            <v>4.3333330154418945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1.533333420753479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889.60992431640625</v>
          </cell>
        </row>
        <row r="463">
          <cell r="AB463">
            <v>0</v>
          </cell>
        </row>
        <row r="464">
          <cell r="AB464">
            <v>2103.1423894166946</v>
          </cell>
        </row>
        <row r="465">
          <cell r="AB465">
            <v>7.9388189315795898</v>
          </cell>
        </row>
        <row r="466">
          <cell r="AB466">
            <v>1039.0098876953125</v>
          </cell>
        </row>
        <row r="468">
          <cell r="AB468">
            <v>6.2131766080856323</v>
          </cell>
        </row>
        <row r="469">
          <cell r="AB469">
            <v>0</v>
          </cell>
        </row>
        <row r="470">
          <cell r="AB470">
            <v>17.106307983398438</v>
          </cell>
        </row>
        <row r="471">
          <cell r="AB471">
            <v>0</v>
          </cell>
        </row>
        <row r="476">
          <cell r="AB476">
            <v>23.319484710693359</v>
          </cell>
        </row>
        <row r="477">
          <cell r="AB477">
            <v>0</v>
          </cell>
        </row>
      </sheetData>
      <sheetData sheetId="9">
        <row r="353">
          <cell r="AB353">
            <v>3482.1691112518311</v>
          </cell>
        </row>
        <row r="354">
          <cell r="AB354">
            <v>4797.6755828857422</v>
          </cell>
        </row>
        <row r="355">
          <cell r="AB355">
            <v>211.69802856445313</v>
          </cell>
        </row>
        <row r="356">
          <cell r="AB356">
            <v>140.85676574707031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11621.060302734375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2337.9025693310246</v>
          </cell>
        </row>
        <row r="363">
          <cell r="AB363">
            <v>0</v>
          </cell>
        </row>
        <row r="364">
          <cell r="AB364">
            <v>25010.231073893403</v>
          </cell>
        </row>
        <row r="365">
          <cell r="AB365">
            <v>6622.84912109375</v>
          </cell>
        </row>
        <row r="366">
          <cell r="AB366">
            <v>8303.3046875</v>
          </cell>
        </row>
        <row r="368">
          <cell r="AB368">
            <v>2577.74072265625</v>
          </cell>
        </row>
        <row r="369">
          <cell r="AB369">
            <v>9946.7114028930664</v>
          </cell>
        </row>
        <row r="370">
          <cell r="AB370">
            <v>356.50601196289063</v>
          </cell>
        </row>
        <row r="371">
          <cell r="AB371">
            <v>495.33322143554688</v>
          </cell>
        </row>
        <row r="376">
          <cell r="AB376">
            <v>7218.5166015625</v>
          </cell>
        </row>
        <row r="377">
          <cell r="AB377">
            <v>6157.7744140625</v>
          </cell>
        </row>
        <row r="396">
          <cell r="AB396">
            <v>0.34163059073415358</v>
          </cell>
        </row>
        <row r="453">
          <cell r="AB453">
            <v>575.88950347900391</v>
          </cell>
        </row>
        <row r="454">
          <cell r="AB454">
            <v>887.28442668914795</v>
          </cell>
        </row>
        <row r="455">
          <cell r="AB455">
            <v>32.568927764892578</v>
          </cell>
        </row>
        <row r="456">
          <cell r="AB456">
            <v>23.476129531860352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13227.71435546875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890.35382080078125</v>
          </cell>
        </row>
        <row r="463">
          <cell r="AB463">
            <v>0</v>
          </cell>
        </row>
        <row r="464">
          <cell r="AB464">
            <v>16823.577080726624</v>
          </cell>
        </row>
        <row r="465">
          <cell r="AB465">
            <v>1148.6929931640625</v>
          </cell>
        </row>
        <row r="466">
          <cell r="AB466">
            <v>9879.216796875</v>
          </cell>
        </row>
        <row r="468">
          <cell r="AB468">
            <v>843.5557975769043</v>
          </cell>
        </row>
        <row r="469">
          <cell r="AB469">
            <v>2508.5853786468506</v>
          </cell>
        </row>
        <row r="470">
          <cell r="AB470">
            <v>120.03569793701172</v>
          </cell>
        </row>
        <row r="471">
          <cell r="AB471">
            <v>183.35794067382813</v>
          </cell>
        </row>
        <row r="476">
          <cell r="AB476">
            <v>2241.126220703125</v>
          </cell>
        </row>
        <row r="477">
          <cell r="AB477">
            <v>1414.408447265625</v>
          </cell>
        </row>
      </sheetData>
      <sheetData sheetId="10">
        <row r="353">
          <cell r="AB353">
            <v>999.2299919128418</v>
          </cell>
        </row>
        <row r="354">
          <cell r="AB354">
            <v>4849.0573177337646</v>
          </cell>
        </row>
        <row r="355">
          <cell r="AB355">
            <v>752.76605224609375</v>
          </cell>
        </row>
        <row r="356">
          <cell r="AB356">
            <v>293.58050537109375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4184.28466796875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21851.061086749727</v>
          </cell>
        </row>
        <row r="363">
          <cell r="AB363">
            <v>10599.078130496455</v>
          </cell>
        </row>
        <row r="364">
          <cell r="AB364">
            <v>43555.420715201508</v>
          </cell>
        </row>
        <row r="365">
          <cell r="AB365">
            <v>6443.0380859375</v>
          </cell>
        </row>
        <row r="366">
          <cell r="AB366">
            <v>3480.60302734375</v>
          </cell>
        </row>
        <row r="368">
          <cell r="AB368">
            <v>729.17070960998535</v>
          </cell>
        </row>
        <row r="369">
          <cell r="AB369">
            <v>10228.306365966797</v>
          </cell>
        </row>
        <row r="370">
          <cell r="AB370">
            <v>2842.354248046875</v>
          </cell>
        </row>
        <row r="371">
          <cell r="AB371">
            <v>3894.34423828125</v>
          </cell>
        </row>
        <row r="376">
          <cell r="AB376">
            <v>9579.0771484375</v>
          </cell>
        </row>
        <row r="377">
          <cell r="AB377">
            <v>8115.09814453125</v>
          </cell>
        </row>
        <row r="396">
          <cell r="AB396">
            <v>0.84291966605004187</v>
          </cell>
        </row>
        <row r="453">
          <cell r="AB453">
            <v>225.23960065841675</v>
          </cell>
        </row>
        <row r="454">
          <cell r="AB454">
            <v>1168.0124754905701</v>
          </cell>
        </row>
        <row r="455">
          <cell r="AB455">
            <v>129.19869995117188</v>
          </cell>
        </row>
        <row r="456">
          <cell r="AB456">
            <v>58.716106414794922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5156.4310302734375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7475.2783203125</v>
          </cell>
        </row>
        <row r="463">
          <cell r="AB463">
            <v>2757.334716796875</v>
          </cell>
        </row>
        <row r="464">
          <cell r="AB464">
            <v>16981.210948944092</v>
          </cell>
        </row>
        <row r="465">
          <cell r="AB465">
            <v>1452.7926025390625</v>
          </cell>
        </row>
        <row r="466">
          <cell r="AB466">
            <v>4378.71337890625</v>
          </cell>
        </row>
        <row r="468">
          <cell r="AB468">
            <v>304.18362331390381</v>
          </cell>
        </row>
        <row r="469">
          <cell r="AB469">
            <v>2950.7229061126709</v>
          </cell>
        </row>
        <row r="470">
          <cell r="AB470">
            <v>591.61669921875</v>
          </cell>
        </row>
        <row r="471">
          <cell r="AB471">
            <v>1400.88623046875</v>
          </cell>
        </row>
        <row r="476">
          <cell r="AB476">
            <v>2875.33349609375</v>
          </cell>
        </row>
        <row r="477">
          <cell r="AB477">
            <v>2372.075927734375</v>
          </cell>
        </row>
      </sheetData>
      <sheetData sheetId="11">
        <row r="353">
          <cell r="AB353">
            <v>109.8282527923584</v>
          </cell>
        </row>
        <row r="354">
          <cell r="AB354">
            <v>802.88041687011719</v>
          </cell>
        </row>
        <row r="355">
          <cell r="AB355">
            <v>56.164352416992188</v>
          </cell>
        </row>
        <row r="356">
          <cell r="AB356">
            <v>25.477203369140625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20.835617065429688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107.05766891208546</v>
          </cell>
        </row>
        <row r="364">
          <cell r="AB364">
            <v>5282.0010692020123</v>
          </cell>
        </row>
        <row r="365">
          <cell r="AB365">
            <v>782.652587890625</v>
          </cell>
        </row>
        <row r="366">
          <cell r="AB366">
            <v>14.255126953125</v>
          </cell>
        </row>
        <row r="368">
          <cell r="AB368">
            <v>50.792269706726074</v>
          </cell>
        </row>
        <row r="369">
          <cell r="AB369">
            <v>3632.8478660583496</v>
          </cell>
        </row>
        <row r="370">
          <cell r="AB370">
            <v>107.32704162597656</v>
          </cell>
        </row>
        <row r="371">
          <cell r="AB371">
            <v>0</v>
          </cell>
        </row>
        <row r="376">
          <cell r="AB376">
            <v>926.82598876953125</v>
          </cell>
        </row>
        <row r="377">
          <cell r="AB377">
            <v>2864.14111328125</v>
          </cell>
        </row>
        <row r="396">
          <cell r="AB396">
            <v>0.51293415460004754</v>
          </cell>
        </row>
        <row r="453">
          <cell r="AB453">
            <v>18.202694535255432</v>
          </cell>
        </row>
        <row r="454">
          <cell r="AB454">
            <v>180.87911510467529</v>
          </cell>
        </row>
        <row r="455">
          <cell r="AB455">
            <v>8.6406698226928711</v>
          </cell>
        </row>
        <row r="456">
          <cell r="AB456">
            <v>4.2462005615234375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24.422922611236572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29.81591796875</v>
          </cell>
        </row>
        <row r="464">
          <cell r="AB464">
            <v>1758.430566906929</v>
          </cell>
        </row>
        <row r="465">
          <cell r="AB465">
            <v>140.18388366699219</v>
          </cell>
        </row>
        <row r="466">
          <cell r="AB466">
            <v>17.360345840454102</v>
          </cell>
        </row>
        <row r="468">
          <cell r="AB468">
            <v>21.026688575744629</v>
          </cell>
        </row>
        <row r="469">
          <cell r="AB469">
            <v>948.6823616027832</v>
          </cell>
        </row>
        <row r="470">
          <cell r="AB470">
            <v>34.235099792480469</v>
          </cell>
        </row>
        <row r="471">
          <cell r="AB471">
            <v>0</v>
          </cell>
        </row>
        <row r="476">
          <cell r="AB476">
            <v>328.70925903320313</v>
          </cell>
        </row>
        <row r="477">
          <cell r="AB477">
            <v>675.23486328125</v>
          </cell>
        </row>
      </sheetData>
      <sheetData sheetId="12">
        <row r="353">
          <cell r="AB353">
            <v>707.04282188415527</v>
          </cell>
        </row>
        <row r="354">
          <cell r="AB354">
            <v>15126.386604309082</v>
          </cell>
        </row>
        <row r="355">
          <cell r="AB355">
            <v>301.6505126953125</v>
          </cell>
        </row>
        <row r="356">
          <cell r="AB356">
            <v>135.48165893554688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1342.7705383300781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13269.942502305648</v>
          </cell>
        </row>
        <row r="363">
          <cell r="AB363">
            <v>612.89502303212612</v>
          </cell>
        </row>
        <row r="364">
          <cell r="AB364">
            <v>46606.351790398199</v>
          </cell>
        </row>
        <row r="365">
          <cell r="AB365">
            <v>15920.4052734375</v>
          </cell>
        </row>
        <row r="366">
          <cell r="AB366">
            <v>961.6868896484375</v>
          </cell>
        </row>
        <row r="368">
          <cell r="AB368">
            <v>526.18028259277344</v>
          </cell>
        </row>
        <row r="369">
          <cell r="AB369">
            <v>33333.987182617188</v>
          </cell>
        </row>
        <row r="370">
          <cell r="AB370">
            <v>905.0924072265625</v>
          </cell>
        </row>
        <row r="371">
          <cell r="AB371">
            <v>0</v>
          </cell>
        </row>
        <row r="376">
          <cell r="AB376">
            <v>20278.154296875</v>
          </cell>
        </row>
        <row r="377">
          <cell r="AB377">
            <v>14487.1044921875</v>
          </cell>
        </row>
        <row r="396">
          <cell r="AB396">
            <v>0.49419470191324982</v>
          </cell>
        </row>
        <row r="453">
          <cell r="AB453">
            <v>142.82934951782227</v>
          </cell>
        </row>
        <row r="454">
          <cell r="AB454">
            <v>2560.4536046981812</v>
          </cell>
        </row>
        <row r="455">
          <cell r="AB455">
            <v>47.820507049560547</v>
          </cell>
        </row>
        <row r="456">
          <cell r="AB456">
            <v>27.096332550048828</v>
          </cell>
        </row>
        <row r="457">
          <cell r="AB457">
            <v>2962.870361328125</v>
          </cell>
        </row>
        <row r="458">
          <cell r="AB458">
            <v>443.00003051757813</v>
          </cell>
        </row>
        <row r="459">
          <cell r="AB459">
            <v>1720.6185607910156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5545.271484375</v>
          </cell>
        </row>
        <row r="463">
          <cell r="AB463">
            <v>191.66122436523438</v>
          </cell>
        </row>
        <row r="464">
          <cell r="AB464">
            <v>13641.621455192566</v>
          </cell>
        </row>
        <row r="465">
          <cell r="AB465">
            <v>2717.015625</v>
          </cell>
        </row>
        <row r="466">
          <cell r="AB466">
            <v>1309.3126220703125</v>
          </cell>
        </row>
        <row r="468">
          <cell r="AB468">
            <v>267.86905670166016</v>
          </cell>
        </row>
        <row r="469">
          <cell r="AB469">
            <v>8231.2304153442383</v>
          </cell>
        </row>
        <row r="470">
          <cell r="AB470">
            <v>202.71627807617188</v>
          </cell>
        </row>
        <row r="471">
          <cell r="AB471">
            <v>0</v>
          </cell>
        </row>
        <row r="476">
          <cell r="AB476">
            <v>5554.37060546875</v>
          </cell>
        </row>
        <row r="477">
          <cell r="AB477">
            <v>3147.445068359375</v>
          </cell>
        </row>
      </sheetData>
      <sheetData sheetId="13">
        <row r="353">
          <cell r="AB353">
            <v>6656.3870162963867</v>
          </cell>
        </row>
        <row r="354">
          <cell r="AB354">
            <v>20382.627944946289</v>
          </cell>
        </row>
        <row r="355">
          <cell r="AB355">
            <v>5173.96533203125</v>
          </cell>
        </row>
        <row r="356">
          <cell r="AB356">
            <v>3087.54296875</v>
          </cell>
        </row>
        <row r="357">
          <cell r="AB357">
            <v>49602.26953125</v>
          </cell>
        </row>
        <row r="358">
          <cell r="AB358">
            <v>9410.3623046875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30245.054932388899</v>
          </cell>
        </row>
        <row r="364">
          <cell r="AB364">
            <v>273500.76049520384</v>
          </cell>
        </row>
        <row r="365">
          <cell r="AB365">
            <v>22857.14453125</v>
          </cell>
        </row>
        <row r="366">
          <cell r="AB366">
            <v>68496.8671875</v>
          </cell>
        </row>
        <row r="368">
          <cell r="AB368">
            <v>3318.7813110351563</v>
          </cell>
        </row>
        <row r="369">
          <cell r="AB369">
            <v>23799.19303894043</v>
          </cell>
        </row>
        <row r="370">
          <cell r="AB370">
            <v>10018.4248046875</v>
          </cell>
        </row>
        <row r="371">
          <cell r="AB371">
            <v>2467.760009765625</v>
          </cell>
        </row>
        <row r="376">
          <cell r="AB376">
            <v>25643.720703125</v>
          </cell>
        </row>
        <row r="377">
          <cell r="AB377">
            <v>13960.439453125</v>
          </cell>
        </row>
        <row r="396">
          <cell r="AB396">
            <v>0.45575256536357428</v>
          </cell>
        </row>
        <row r="453">
          <cell r="AB453">
            <v>1100.9585628509521</v>
          </cell>
        </row>
        <row r="454">
          <cell r="AB454">
            <v>3944.2684555053711</v>
          </cell>
        </row>
        <row r="455">
          <cell r="AB455">
            <v>894.91436767578125</v>
          </cell>
        </row>
        <row r="456">
          <cell r="AB456">
            <v>444.88864135742188</v>
          </cell>
        </row>
        <row r="457">
          <cell r="AB457">
            <v>16466.109375</v>
          </cell>
        </row>
        <row r="458">
          <cell r="AB458">
            <v>3112.85400390625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8457.755859375</v>
          </cell>
        </row>
        <row r="464">
          <cell r="AB464">
            <v>135364.94750785828</v>
          </cell>
        </row>
        <row r="465">
          <cell r="AB465">
            <v>3922.229736328125</v>
          </cell>
        </row>
        <row r="466">
          <cell r="AB466">
            <v>67103.0859375</v>
          </cell>
        </row>
        <row r="468">
          <cell r="AB468">
            <v>1492.0117645263672</v>
          </cell>
        </row>
        <row r="469">
          <cell r="AB469">
            <v>7031.2703857421875</v>
          </cell>
        </row>
        <row r="470">
          <cell r="AB470">
            <v>3184.349609375</v>
          </cell>
        </row>
        <row r="471">
          <cell r="AB471">
            <v>650.5198974609375</v>
          </cell>
        </row>
        <row r="476">
          <cell r="AB476">
            <v>9202.7529296875</v>
          </cell>
        </row>
        <row r="477">
          <cell r="AB477">
            <v>3155.39794921875</v>
          </cell>
        </row>
      </sheetData>
      <sheetData sheetId="14">
        <row r="353">
          <cell r="AB353">
            <v>19152.564453125</v>
          </cell>
        </row>
        <row r="354">
          <cell r="AB354">
            <v>26460.495330810547</v>
          </cell>
        </row>
        <row r="355">
          <cell r="AB355">
            <v>4923.9632568359375</v>
          </cell>
        </row>
        <row r="356">
          <cell r="AB356">
            <v>1412.03662109375</v>
          </cell>
        </row>
        <row r="357">
          <cell r="AB357">
            <v>15324.9072265625</v>
          </cell>
        </row>
        <row r="358">
          <cell r="AB358">
            <v>5318.31201171875</v>
          </cell>
        </row>
        <row r="359">
          <cell r="AB359">
            <v>115633.02734375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149475.31403082167</v>
          </cell>
        </row>
        <row r="363">
          <cell r="AB363">
            <v>68741.160374733241</v>
          </cell>
        </row>
        <row r="364">
          <cell r="AB364">
            <v>406441.78064945142</v>
          </cell>
        </row>
        <row r="365">
          <cell r="AB365">
            <v>37025.6953125</v>
          </cell>
        </row>
        <row r="366">
          <cell r="AB366">
            <v>77343.1640625</v>
          </cell>
        </row>
        <row r="368">
          <cell r="AB368">
            <v>10608.631164550781</v>
          </cell>
        </row>
        <row r="369">
          <cell r="AB369">
            <v>39868.294708251953</v>
          </cell>
        </row>
        <row r="370">
          <cell r="AB370">
            <v>6986.26318359375</v>
          </cell>
        </row>
        <row r="371">
          <cell r="AB371">
            <v>8308.6259765625</v>
          </cell>
        </row>
        <row r="376">
          <cell r="AB376">
            <v>39278.25390625</v>
          </cell>
        </row>
        <row r="377">
          <cell r="AB377">
            <v>26493.55859375</v>
          </cell>
        </row>
        <row r="396">
          <cell r="AB396">
            <v>0.75943260604573726</v>
          </cell>
        </row>
        <row r="453">
          <cell r="AB453">
            <v>4936.2500915527344</v>
          </cell>
        </row>
        <row r="454">
          <cell r="AB454">
            <v>5548.1189842224121</v>
          </cell>
        </row>
        <row r="455">
          <cell r="AB455">
            <v>758.1483154296875</v>
          </cell>
        </row>
        <row r="456">
          <cell r="AB456">
            <v>282.40731811523438</v>
          </cell>
        </row>
        <row r="457">
          <cell r="AB457">
            <v>3371.69970703125</v>
          </cell>
        </row>
        <row r="458">
          <cell r="AB458">
            <v>1166.7552490234375</v>
          </cell>
        </row>
        <row r="459">
          <cell r="AB459">
            <v>128395.54296875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71163.984375</v>
          </cell>
        </row>
        <row r="463">
          <cell r="AB463">
            <v>19700.65625</v>
          </cell>
        </row>
        <row r="464">
          <cell r="AB464">
            <v>235323.56325912476</v>
          </cell>
        </row>
        <row r="465">
          <cell r="AB465">
            <v>8039.79443359375</v>
          </cell>
        </row>
        <row r="466">
          <cell r="AB466">
            <v>95181.3671875</v>
          </cell>
        </row>
        <row r="468">
          <cell r="AB468">
            <v>6271.6954345703125</v>
          </cell>
        </row>
        <row r="469">
          <cell r="AB469">
            <v>13047.943809509277</v>
          </cell>
        </row>
        <row r="470">
          <cell r="AB470">
            <v>2279.724609375</v>
          </cell>
        </row>
        <row r="471">
          <cell r="AB471">
            <v>3167.163330078125</v>
          </cell>
        </row>
        <row r="476">
          <cell r="AB476">
            <v>17515.6328125</v>
          </cell>
        </row>
        <row r="477">
          <cell r="AB477">
            <v>7250.892578125</v>
          </cell>
        </row>
      </sheetData>
      <sheetData sheetId="15">
        <row r="353">
          <cell r="AB353">
            <v>847.12746524810791</v>
          </cell>
        </row>
        <row r="354">
          <cell r="AB354">
            <v>1621.9502372741699</v>
          </cell>
        </row>
        <row r="355">
          <cell r="AB355">
            <v>153.76914978027344</v>
          </cell>
        </row>
        <row r="356">
          <cell r="AB356">
            <v>290.96212768554688</v>
          </cell>
        </row>
        <row r="357">
          <cell r="AB357">
            <v>4780.41845703125</v>
          </cell>
        </row>
        <row r="358">
          <cell r="AB358">
            <v>231.97116088867188</v>
          </cell>
        </row>
        <row r="359">
          <cell r="AB359">
            <v>12961.498779296875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16215.6494140625</v>
          </cell>
        </row>
        <row r="363">
          <cell r="AB363">
            <v>510.13506733816178</v>
          </cell>
        </row>
        <row r="364">
          <cell r="AB364">
            <v>37718.854905480555</v>
          </cell>
        </row>
        <row r="365">
          <cell r="AB365">
            <v>1328.447021484375</v>
          </cell>
        </row>
        <row r="366">
          <cell r="AB366">
            <v>9846.99609375</v>
          </cell>
        </row>
        <row r="368">
          <cell r="AB368">
            <v>248.62350463867188</v>
          </cell>
        </row>
        <row r="369">
          <cell r="AB369">
            <v>1298.6664047241211</v>
          </cell>
        </row>
        <row r="370">
          <cell r="AB370">
            <v>168.98956298828125</v>
          </cell>
        </row>
        <row r="371">
          <cell r="AB371">
            <v>339.5303955078125</v>
          </cell>
        </row>
        <row r="376">
          <cell r="AB376">
            <v>688.93792724609375</v>
          </cell>
        </row>
        <row r="377">
          <cell r="AB377">
            <v>1366.8719482421875</v>
          </cell>
        </row>
        <row r="396">
          <cell r="AB396">
            <v>0.6509937035143869</v>
          </cell>
        </row>
        <row r="453">
          <cell r="AB453">
            <v>139.29741835594177</v>
          </cell>
        </row>
        <row r="454">
          <cell r="AB454">
            <v>280.87709045410156</v>
          </cell>
        </row>
        <row r="455">
          <cell r="AB455">
            <v>23.656795501708984</v>
          </cell>
        </row>
        <row r="456">
          <cell r="AB456">
            <v>43.246021270751953</v>
          </cell>
        </row>
        <row r="457">
          <cell r="AB457">
            <v>2963.441162109375</v>
          </cell>
        </row>
        <row r="458">
          <cell r="AB458">
            <v>143.11666870117188</v>
          </cell>
        </row>
        <row r="459">
          <cell r="AB459">
            <v>10179.239990234375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5239.91455078125</v>
          </cell>
        </row>
        <row r="463">
          <cell r="AB463">
            <v>166.52072143554688</v>
          </cell>
        </row>
        <row r="464">
          <cell r="AB464">
            <v>19208.966548681259</v>
          </cell>
        </row>
        <row r="465">
          <cell r="AB465">
            <v>212.15103149414063</v>
          </cell>
        </row>
        <row r="466">
          <cell r="AB466">
            <v>8115.3916015625</v>
          </cell>
        </row>
        <row r="468">
          <cell r="AB468">
            <v>189.90007400512695</v>
          </cell>
        </row>
        <row r="469">
          <cell r="AB469">
            <v>460.08975601196289</v>
          </cell>
        </row>
        <row r="470">
          <cell r="AB470">
            <v>85.348274230957031</v>
          </cell>
        </row>
        <row r="471">
          <cell r="AB471">
            <v>182.1953125</v>
          </cell>
        </row>
        <row r="476">
          <cell r="AB476">
            <v>409.21163940429688</v>
          </cell>
        </row>
        <row r="477">
          <cell r="AB477">
            <v>508.32174682617188</v>
          </cell>
        </row>
      </sheetData>
      <sheetData sheetId="16">
        <row r="353">
          <cell r="AB353">
            <v>1264.4236068725586</v>
          </cell>
        </row>
        <row r="354">
          <cell r="AB354">
            <v>4046.5241775512695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20938.105888366699</v>
          </cell>
        </row>
        <row r="365">
          <cell r="AB365">
            <v>3768.447265625</v>
          </cell>
        </row>
        <row r="366">
          <cell r="AB366">
            <v>9410.6708984375</v>
          </cell>
        </row>
        <row r="368">
          <cell r="AB368">
            <v>397.32734680175781</v>
          </cell>
        </row>
        <row r="369">
          <cell r="AB369">
            <v>6441.2817535400391</v>
          </cell>
        </row>
        <row r="370">
          <cell r="AB370">
            <v>523.43280029296875</v>
          </cell>
        </row>
        <row r="371">
          <cell r="AB371">
            <v>5298.2431640625</v>
          </cell>
        </row>
        <row r="376">
          <cell r="AB376">
            <v>3338.234619140625</v>
          </cell>
        </row>
        <row r="377">
          <cell r="AB377">
            <v>9322.05078125</v>
          </cell>
        </row>
        <row r="396">
          <cell r="AB396">
            <v>0.39492811355312618</v>
          </cell>
        </row>
        <row r="453">
          <cell r="AB453">
            <v>196.55437088012695</v>
          </cell>
        </row>
        <row r="454">
          <cell r="AB454">
            <v>980.05427742004395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15362.224760055542</v>
          </cell>
        </row>
        <row r="465">
          <cell r="AB465">
            <v>874.61761474609375</v>
          </cell>
        </row>
        <row r="466">
          <cell r="AB466">
            <v>10194.8271484375</v>
          </cell>
        </row>
        <row r="468">
          <cell r="AB468">
            <v>212.44251251220703</v>
          </cell>
        </row>
        <row r="469">
          <cell r="AB469">
            <v>2391.4825897216797</v>
          </cell>
        </row>
        <row r="470">
          <cell r="AB470">
            <v>191.97084045410156</v>
          </cell>
        </row>
        <row r="471">
          <cell r="AB471">
            <v>2023.0238037109375</v>
          </cell>
        </row>
        <row r="476">
          <cell r="AB476">
            <v>1826.1219482421875</v>
          </cell>
        </row>
        <row r="477">
          <cell r="AB477">
            <v>2992.7978515625</v>
          </cell>
        </row>
      </sheetData>
      <sheetData sheetId="17">
        <row r="353">
          <cell r="AB353">
            <v>749.02048492431641</v>
          </cell>
        </row>
        <row r="354">
          <cell r="AB354">
            <v>1302.254264831543</v>
          </cell>
        </row>
        <row r="355">
          <cell r="AB355">
            <v>292.0421142578125</v>
          </cell>
        </row>
        <row r="356">
          <cell r="AB356">
            <v>99.021224975585938</v>
          </cell>
        </row>
        <row r="357">
          <cell r="AB357">
            <v>656.54180908203125</v>
          </cell>
        </row>
        <row r="358">
          <cell r="AB358">
            <v>200.64111328125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38881.768852250781</v>
          </cell>
        </row>
        <row r="365">
          <cell r="AB365">
            <v>1254.885986328125</v>
          </cell>
        </row>
        <row r="366">
          <cell r="AB366">
            <v>3694.806884765625</v>
          </cell>
        </row>
        <row r="368">
          <cell r="AB368">
            <v>233.46240043640137</v>
          </cell>
        </row>
        <row r="369">
          <cell r="AB369">
            <v>1309.2260665893555</v>
          </cell>
        </row>
        <row r="370">
          <cell r="AB370">
            <v>444.62973022460938</v>
          </cell>
        </row>
        <row r="371">
          <cell r="AB371">
            <v>50.287017822265625</v>
          </cell>
        </row>
        <row r="376">
          <cell r="AB376">
            <v>1198.01318359375</v>
          </cell>
        </row>
        <row r="377">
          <cell r="AB377">
            <v>839.592041015625</v>
          </cell>
        </row>
        <row r="396">
          <cell r="AB396">
            <v>0.68229195285685718</v>
          </cell>
        </row>
        <row r="453">
          <cell r="AB453">
            <v>124.95672130584717</v>
          </cell>
        </row>
        <row r="454">
          <cell r="AB454">
            <v>230.2908878326416</v>
          </cell>
        </row>
        <row r="455">
          <cell r="AB455">
            <v>44.929553985595703</v>
          </cell>
        </row>
        <row r="456">
          <cell r="AB456">
            <v>19.804244995117188</v>
          </cell>
        </row>
        <row r="457">
          <cell r="AB457">
            <v>217.11181640625</v>
          </cell>
        </row>
        <row r="458">
          <cell r="AB458">
            <v>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15388.384453773499</v>
          </cell>
        </row>
        <row r="465">
          <cell r="AB465">
            <v>202.78216552734375</v>
          </cell>
        </row>
        <row r="466">
          <cell r="AB466">
            <v>4875.5419921875</v>
          </cell>
        </row>
        <row r="468">
          <cell r="AB468">
            <v>117.13522815704346</v>
          </cell>
        </row>
        <row r="469">
          <cell r="AB469">
            <v>447.019775390625</v>
          </cell>
        </row>
        <row r="470">
          <cell r="AB470">
            <v>168.42034912109375</v>
          </cell>
        </row>
        <row r="471">
          <cell r="AB471">
            <v>19.330005645751953</v>
          </cell>
        </row>
        <row r="476">
          <cell r="AB476">
            <v>487.62277221679688</v>
          </cell>
        </row>
        <row r="477">
          <cell r="AB477">
            <v>264.2825927734375</v>
          </cell>
        </row>
      </sheetData>
      <sheetData sheetId="18">
        <row r="353">
          <cell r="AB353">
            <v>6605.0447692871094</v>
          </cell>
        </row>
        <row r="354">
          <cell r="AB354">
            <v>12296.944610595703</v>
          </cell>
        </row>
        <row r="355">
          <cell r="AB355">
            <v>3725.0538330078125</v>
          </cell>
        </row>
        <row r="356">
          <cell r="AB356">
            <v>9430.318359375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96291.296875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50963.124024936144</v>
          </cell>
        </row>
        <row r="363">
          <cell r="AB363">
            <v>368.03651735258734</v>
          </cell>
        </row>
        <row r="364">
          <cell r="AB364">
            <v>224095.71610574116</v>
          </cell>
        </row>
        <row r="365">
          <cell r="AB365">
            <v>15966.052734375</v>
          </cell>
        </row>
        <row r="366">
          <cell r="AB366">
            <v>58376.76171875</v>
          </cell>
        </row>
        <row r="368">
          <cell r="AB368">
            <v>2201.9089050292969</v>
          </cell>
        </row>
        <row r="369">
          <cell r="AB369">
            <v>12739.794448852539</v>
          </cell>
        </row>
        <row r="370">
          <cell r="AB370">
            <v>3410.413330078125</v>
          </cell>
        </row>
        <row r="371">
          <cell r="AB371">
            <v>13360.6318359375</v>
          </cell>
        </row>
        <row r="376">
          <cell r="AB376">
            <v>11546.03125</v>
          </cell>
        </row>
        <row r="377">
          <cell r="AB377">
            <v>20166.716796875</v>
          </cell>
        </row>
        <row r="396">
          <cell r="AB396">
            <v>0.6598891509491901</v>
          </cell>
        </row>
        <row r="453">
          <cell r="AB453">
            <v>1781.8332214355469</v>
          </cell>
        </row>
        <row r="454">
          <cell r="AB454">
            <v>2706.2250576019287</v>
          </cell>
        </row>
        <row r="455">
          <cell r="AB455">
            <v>580.45693969726563</v>
          </cell>
        </row>
        <row r="456">
          <cell r="AB456">
            <v>1347.0418701171875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72913.359375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19160.634765625</v>
          </cell>
        </row>
        <row r="463">
          <cell r="AB463">
            <v>122.97787475585938</v>
          </cell>
        </row>
        <row r="464">
          <cell r="AB464">
            <v>113859.31127667427</v>
          </cell>
        </row>
        <row r="465">
          <cell r="AB465">
            <v>3160.048095703125</v>
          </cell>
        </row>
        <row r="466">
          <cell r="AB466">
            <v>49366.8203125</v>
          </cell>
        </row>
        <row r="468">
          <cell r="AB468">
            <v>2107.4020690917969</v>
          </cell>
        </row>
        <row r="469">
          <cell r="AB469">
            <v>4776.9525032043457</v>
          </cell>
        </row>
        <row r="470">
          <cell r="AB470">
            <v>1502.7064208984375</v>
          </cell>
        </row>
        <row r="471">
          <cell r="AB471">
            <v>6484.3583984375</v>
          </cell>
        </row>
        <row r="476">
          <cell r="AB476">
            <v>6382.2783203125</v>
          </cell>
        </row>
        <row r="477">
          <cell r="AB477">
            <v>8489.140625</v>
          </cell>
        </row>
      </sheetData>
      <sheetData sheetId="19">
        <row r="353">
          <cell r="AB353">
            <v>314.44428157806396</v>
          </cell>
        </row>
        <row r="354">
          <cell r="AB354">
            <v>520.51625823974609</v>
          </cell>
        </row>
        <row r="355">
          <cell r="AB355">
            <v>19.997093200683594</v>
          </cell>
        </row>
        <row r="356">
          <cell r="AB356">
            <v>33.007068634033203</v>
          </cell>
        </row>
        <row r="357">
          <cell r="AB357">
            <v>3341.849609375</v>
          </cell>
        </row>
        <row r="358">
          <cell r="AB358">
            <v>169.73463439941406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5929.9668750148257</v>
          </cell>
        </row>
        <row r="365">
          <cell r="AB365">
            <v>752.67352294921875</v>
          </cell>
        </row>
        <row r="366">
          <cell r="AB366">
            <v>46.492698669433594</v>
          </cell>
        </row>
        <row r="368">
          <cell r="AB368">
            <v>229.37486505508423</v>
          </cell>
        </row>
        <row r="369">
          <cell r="AB369">
            <v>5197.3804779052734</v>
          </cell>
        </row>
        <row r="370">
          <cell r="AB370">
            <v>39.153144836425781</v>
          </cell>
        </row>
        <row r="371">
          <cell r="AB371">
            <v>0</v>
          </cell>
        </row>
        <row r="376">
          <cell r="AB376">
            <v>891.36767578125</v>
          </cell>
        </row>
        <row r="377">
          <cell r="AB377">
            <v>4574.541015625</v>
          </cell>
        </row>
        <row r="396">
          <cell r="AB396">
            <v>0.65081659379963286</v>
          </cell>
        </row>
        <row r="453">
          <cell r="AB453">
            <v>53.997080087661743</v>
          </cell>
        </row>
        <row r="454">
          <cell r="AB454">
            <v>86.516448736190796</v>
          </cell>
        </row>
        <row r="455">
          <cell r="AB455">
            <v>3.0764758586883545</v>
          </cell>
        </row>
        <row r="456">
          <cell r="AB456">
            <v>5.5011782646179199</v>
          </cell>
        </row>
        <row r="457">
          <cell r="AB457">
            <v>1754.391845703125</v>
          </cell>
        </row>
        <row r="458">
          <cell r="AB458">
            <v>88.598167419433594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2573.5164625644684</v>
          </cell>
        </row>
        <row r="465">
          <cell r="AB465">
            <v>126.40756225585938</v>
          </cell>
        </row>
        <row r="466">
          <cell r="AB466">
            <v>54.950832366943359</v>
          </cell>
        </row>
        <row r="468">
          <cell r="AB468">
            <v>67.390820264816284</v>
          </cell>
        </row>
        <row r="469">
          <cell r="AB469">
            <v>1206.2859234809875</v>
          </cell>
        </row>
        <row r="470">
          <cell r="AB470">
            <v>11.864590644836426</v>
          </cell>
        </row>
        <row r="471">
          <cell r="AB471">
            <v>0</v>
          </cell>
        </row>
        <row r="476">
          <cell r="AB476">
            <v>269.50729370117188</v>
          </cell>
        </row>
        <row r="477">
          <cell r="AB477">
            <v>1016.0340576171875</v>
          </cell>
        </row>
      </sheetData>
      <sheetData sheetId="20">
        <row r="353">
          <cell r="AB353">
            <v>210.34967803955078</v>
          </cell>
        </row>
        <row r="354">
          <cell r="AB354">
            <v>566.35459899902344</v>
          </cell>
        </row>
        <row r="355">
          <cell r="AB355">
            <v>63.060642719268799</v>
          </cell>
        </row>
        <row r="356">
          <cell r="AB356">
            <v>45.160545349121094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137.12629699707031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41.015030133782126</v>
          </cell>
        </row>
        <row r="364">
          <cell r="AB364">
            <v>7340.5236057577131</v>
          </cell>
        </row>
        <row r="365">
          <cell r="AB365">
            <v>740.55474853515625</v>
          </cell>
        </row>
        <row r="366">
          <cell r="AB366">
            <v>102.59262084960938</v>
          </cell>
        </row>
        <row r="368">
          <cell r="AB368">
            <v>127.84401893615723</v>
          </cell>
        </row>
        <row r="369">
          <cell r="AB369">
            <v>5720.9407272338867</v>
          </cell>
        </row>
        <row r="370">
          <cell r="AB370">
            <v>120.79319000244141</v>
          </cell>
        </row>
        <row r="371">
          <cell r="AB371">
            <v>3.9600000381469727</v>
          </cell>
        </row>
        <row r="376">
          <cell r="AB376">
            <v>837.047607421875</v>
          </cell>
        </row>
        <row r="377">
          <cell r="AB377">
            <v>5136.490234375</v>
          </cell>
        </row>
        <row r="396">
          <cell r="AB396">
            <v>0.56462266345130208</v>
          </cell>
        </row>
        <row r="453">
          <cell r="AB453">
            <v>36.813215017318726</v>
          </cell>
        </row>
        <row r="454">
          <cell r="AB454">
            <v>143.2210967540741</v>
          </cell>
        </row>
        <row r="455">
          <cell r="AB455">
            <v>9.7016351521015167</v>
          </cell>
        </row>
        <row r="456">
          <cell r="AB456">
            <v>7.5267572402954102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158.15532684326172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11.859199523925781</v>
          </cell>
        </row>
        <row r="464">
          <cell r="AB464">
            <v>2480.4003575146198</v>
          </cell>
        </row>
        <row r="465">
          <cell r="AB465">
            <v>154.30902099609375</v>
          </cell>
        </row>
        <row r="466">
          <cell r="AB466">
            <v>121.87670135498047</v>
          </cell>
        </row>
        <row r="468">
          <cell r="AB468">
            <v>49.296567916870117</v>
          </cell>
        </row>
        <row r="469">
          <cell r="AB469">
            <v>1359.9251556396484</v>
          </cell>
        </row>
        <row r="470">
          <cell r="AB470">
            <v>36.604000091552734</v>
          </cell>
        </row>
        <row r="471">
          <cell r="AB471">
            <v>1.5528571605682373</v>
          </cell>
        </row>
        <row r="476">
          <cell r="AB476">
            <v>337.7039794921875</v>
          </cell>
        </row>
        <row r="477">
          <cell r="AB477">
            <v>1109.674560546875</v>
          </cell>
        </row>
      </sheetData>
      <sheetData sheetId="21">
        <row r="353">
          <cell r="AB353">
            <v>55.06621727347374</v>
          </cell>
        </row>
        <row r="354">
          <cell r="AB354">
            <v>82.965775489807129</v>
          </cell>
        </row>
        <row r="355">
          <cell r="AB355">
            <v>45.600000858306885</v>
          </cell>
        </row>
        <row r="356">
          <cell r="AB356">
            <v>2.8380971401929855E-2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1403.1541290283203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2215.836711197484</v>
          </cell>
        </row>
        <row r="365">
          <cell r="AB365">
            <v>167.48628234863281</v>
          </cell>
        </row>
        <row r="366">
          <cell r="AB366">
            <v>1184.120361328125</v>
          </cell>
        </row>
        <row r="368">
          <cell r="AB368">
            <v>45.672142028808594</v>
          </cell>
        </row>
        <row r="369">
          <cell r="AB369">
            <v>66.366151809692383</v>
          </cell>
        </row>
        <row r="370">
          <cell r="AB370">
            <v>64.385520935058594</v>
          </cell>
        </row>
        <row r="371">
          <cell r="AB371">
            <v>0</v>
          </cell>
        </row>
        <row r="376">
          <cell r="AB376">
            <v>176.42381286621094</v>
          </cell>
        </row>
        <row r="377">
          <cell r="AB377">
            <v>0</v>
          </cell>
        </row>
        <row r="396">
          <cell r="AB396">
            <v>0.98463906823466718</v>
          </cell>
        </row>
        <row r="453">
          <cell r="AB453">
            <v>12.430436737835407</v>
          </cell>
        </row>
        <row r="454">
          <cell r="AB454">
            <v>13.363965034484863</v>
          </cell>
        </row>
        <row r="455">
          <cell r="AB455">
            <v>7.0153833627700806</v>
          </cell>
        </row>
        <row r="456">
          <cell r="AB456">
            <v>5.6761940941214561E-3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1798.3889770507813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2089.4925319468603</v>
          </cell>
        </row>
        <row r="465">
          <cell r="AB465">
            <v>30.299493789672852</v>
          </cell>
        </row>
        <row r="466">
          <cell r="AB466">
            <v>1542.0045166015625</v>
          </cell>
        </row>
        <row r="468">
          <cell r="AB468">
            <v>21.660552978515625</v>
          </cell>
        </row>
        <row r="469">
          <cell r="AB469">
            <v>33.645803928375244</v>
          </cell>
        </row>
        <row r="470">
          <cell r="AB470">
            <v>23.882595062255859</v>
          </cell>
        </row>
        <row r="471">
          <cell r="AB471">
            <v>0</v>
          </cell>
        </row>
        <row r="476">
          <cell r="AB476">
            <v>79.188949584960938</v>
          </cell>
        </row>
        <row r="477">
          <cell r="AB477">
            <v>0</v>
          </cell>
        </row>
      </sheetData>
      <sheetData sheetId="22">
        <row r="353">
          <cell r="AB353">
            <v>4.867679238319397</v>
          </cell>
        </row>
        <row r="354">
          <cell r="AB354">
            <v>9.7738609313964844</v>
          </cell>
        </row>
        <row r="355">
          <cell r="AB355">
            <v>12.064765930175781</v>
          </cell>
        </row>
        <row r="356">
          <cell r="AB356">
            <v>1.9415538758039474E-2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519.00414276123047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198.57353210449219</v>
          </cell>
        </row>
        <row r="364">
          <cell r="AB364">
            <v>972.28891352029427</v>
          </cell>
        </row>
        <row r="365">
          <cell r="AB365">
            <v>1.4416066408157349</v>
          </cell>
        </row>
        <row r="366">
          <cell r="AB366">
            <v>469.06744384765625</v>
          </cell>
        </row>
        <row r="368">
          <cell r="AB368">
            <v>0.46856945753097534</v>
          </cell>
        </row>
        <row r="369">
          <cell r="AB369">
            <v>0</v>
          </cell>
        </row>
        <row r="370">
          <cell r="AB370">
            <v>0</v>
          </cell>
        </row>
        <row r="371">
          <cell r="AB371">
            <v>0</v>
          </cell>
        </row>
        <row r="376">
          <cell r="AB376">
            <v>0.46856945753097534</v>
          </cell>
        </row>
        <row r="377">
          <cell r="AB377">
            <v>0</v>
          </cell>
        </row>
        <row r="396">
          <cell r="AB396">
            <v>0.27867266079687425</v>
          </cell>
        </row>
        <row r="453">
          <cell r="AB453">
            <v>0.78627845644950867</v>
          </cell>
        </row>
        <row r="454">
          <cell r="AB454">
            <v>1.5036709308624268</v>
          </cell>
        </row>
        <row r="455">
          <cell r="AB455">
            <v>1.8561177253723145</v>
          </cell>
        </row>
        <row r="456">
          <cell r="AB456">
            <v>3.2359231263399124E-3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366.23483657836914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61.207344055175781</v>
          </cell>
        </row>
        <row r="464">
          <cell r="AB464">
            <v>522.35386617667973</v>
          </cell>
        </row>
        <row r="465">
          <cell r="AB465">
            <v>0.25919035077095032</v>
          </cell>
        </row>
        <row r="466">
          <cell r="AB466">
            <v>333.23117065429688</v>
          </cell>
        </row>
        <row r="468">
          <cell r="AB468">
            <v>0.52694237232208252</v>
          </cell>
        </row>
        <row r="469">
          <cell r="AB469">
            <v>0</v>
          </cell>
        </row>
        <row r="470">
          <cell r="AB470">
            <v>0</v>
          </cell>
        </row>
        <row r="471">
          <cell r="AB471">
            <v>0</v>
          </cell>
        </row>
        <row r="476">
          <cell r="AB476">
            <v>0.52694237232208252</v>
          </cell>
        </row>
        <row r="477">
          <cell r="AB477">
            <v>0</v>
          </cell>
        </row>
      </sheetData>
      <sheetData sheetId="23">
        <row r="353">
          <cell r="AB353">
            <v>3845.5502975583076</v>
          </cell>
        </row>
        <row r="354">
          <cell r="AB354">
            <v>5123.9057159423828</v>
          </cell>
        </row>
        <row r="355">
          <cell r="AB355">
            <v>2405.0387573242188</v>
          </cell>
        </row>
        <row r="356">
          <cell r="AB356">
            <v>396.08489990234375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16384.46142578125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42804.035388448618</v>
          </cell>
        </row>
        <row r="364">
          <cell r="AB364">
            <v>93522.215216169774</v>
          </cell>
        </row>
        <row r="365">
          <cell r="AB365">
            <v>9112.9697265625</v>
          </cell>
        </row>
        <row r="366">
          <cell r="AB366">
            <v>13360.810546875</v>
          </cell>
        </row>
        <row r="368">
          <cell r="AB368">
            <v>2331.9472732543945</v>
          </cell>
        </row>
        <row r="369">
          <cell r="AB369">
            <v>8102.9146423339844</v>
          </cell>
        </row>
        <row r="370">
          <cell r="AB370">
            <v>2736.26171875</v>
          </cell>
        </row>
        <row r="371">
          <cell r="AB371">
            <v>213.86285400390625</v>
          </cell>
        </row>
        <row r="376">
          <cell r="AB376">
            <v>9299.1728515625</v>
          </cell>
        </row>
        <row r="377">
          <cell r="AB377">
            <v>4085.81298828125</v>
          </cell>
        </row>
        <row r="396">
          <cell r="AB396">
            <v>0.73716275934321707</v>
          </cell>
        </row>
        <row r="453">
          <cell r="AB453">
            <v>700.13435797393322</v>
          </cell>
        </row>
        <row r="454">
          <cell r="AB454">
            <v>1337.4758344292641</v>
          </cell>
        </row>
        <row r="455">
          <cell r="AB455">
            <v>370.55563354492188</v>
          </cell>
        </row>
        <row r="456">
          <cell r="AB456">
            <v>79.21697998046875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20965.30908203125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12103.69140625</v>
          </cell>
        </row>
        <row r="464">
          <cell r="AB464">
            <v>42830.352341040969</v>
          </cell>
        </row>
        <row r="465">
          <cell r="AB465">
            <v>1787.2813720703125</v>
          </cell>
        </row>
        <row r="466">
          <cell r="AB466">
            <v>17461.015625</v>
          </cell>
        </row>
        <row r="468">
          <cell r="AB468">
            <v>1008.4829597473145</v>
          </cell>
        </row>
        <row r="469">
          <cell r="AB469">
            <v>2485.3469772338867</v>
          </cell>
        </row>
        <row r="470">
          <cell r="AB470">
            <v>997.9322509765625</v>
          </cell>
        </row>
        <row r="471">
          <cell r="AB471">
            <v>91.445732116699219</v>
          </cell>
        </row>
        <row r="476">
          <cell r="AB476">
            <v>3512.720458984375</v>
          </cell>
        </row>
        <row r="477">
          <cell r="AB477">
            <v>1070.48779296875</v>
          </cell>
        </row>
      </sheetData>
      <sheetData sheetId="24">
        <row r="353">
          <cell r="AB353">
            <v>4084.4594688415527</v>
          </cell>
        </row>
        <row r="354">
          <cell r="AB354">
            <v>20963.956268310547</v>
          </cell>
        </row>
        <row r="355">
          <cell r="AB355">
            <v>566.8674430847168</v>
          </cell>
        </row>
        <row r="356">
          <cell r="AB356">
            <v>594.1273193359375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1385.0308033697252</v>
          </cell>
        </row>
        <row r="364">
          <cell r="AB364">
            <v>81758.255706922922</v>
          </cell>
        </row>
        <row r="365">
          <cell r="AB365">
            <v>13326.34765625</v>
          </cell>
        </row>
        <row r="366">
          <cell r="AB366">
            <v>3033.508544921875</v>
          </cell>
        </row>
        <row r="368">
          <cell r="AB368">
            <v>1890.8422470092773</v>
          </cell>
        </row>
        <row r="369">
          <cell r="AB369">
            <v>23171.946594238281</v>
          </cell>
        </row>
        <row r="370">
          <cell r="AB370">
            <v>925.8736572265625</v>
          </cell>
        </row>
        <row r="371">
          <cell r="AB371">
            <v>5693.5830078125</v>
          </cell>
        </row>
        <row r="376">
          <cell r="AB376">
            <v>15292.216796875</v>
          </cell>
        </row>
        <row r="377">
          <cell r="AB377">
            <v>16390.02734375</v>
          </cell>
        </row>
        <row r="396">
          <cell r="AB396">
            <v>0.41487562403402234</v>
          </cell>
        </row>
        <row r="453">
          <cell r="AB453">
            <v>635.54907584190369</v>
          </cell>
        </row>
        <row r="454">
          <cell r="AB454">
            <v>3975.2465896606445</v>
          </cell>
        </row>
        <row r="455">
          <cell r="AB455">
            <v>87.210376739501953</v>
          </cell>
        </row>
        <row r="456">
          <cell r="AB456">
            <v>99.021224975585938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416.9609375</v>
          </cell>
        </row>
        <row r="464">
          <cell r="AB464">
            <v>28269.001357793808</v>
          </cell>
        </row>
        <row r="465">
          <cell r="AB465">
            <v>2387.646240234375</v>
          </cell>
        </row>
        <row r="466">
          <cell r="AB466">
            <v>3600.474609375</v>
          </cell>
        </row>
        <row r="468">
          <cell r="AB468">
            <v>707.54630279541016</v>
          </cell>
        </row>
        <row r="469">
          <cell r="AB469">
            <v>6253.276611328125</v>
          </cell>
        </row>
        <row r="470">
          <cell r="AB470">
            <v>289.29031372070313</v>
          </cell>
        </row>
        <row r="471">
          <cell r="AB471">
            <v>2189.98681640625</v>
          </cell>
        </row>
        <row r="476">
          <cell r="AB476">
            <v>4989.5244140625</v>
          </cell>
        </row>
        <row r="477">
          <cell r="AB477">
            <v>4450.57568359375</v>
          </cell>
        </row>
      </sheetData>
      <sheetData sheetId="25">
        <row r="353">
          <cell r="AB353">
            <v>700.61593627929688</v>
          </cell>
        </row>
        <row r="354">
          <cell r="AB354">
            <v>3139.3306159973145</v>
          </cell>
        </row>
        <row r="355">
          <cell r="AB355">
            <v>302.07726287841797</v>
          </cell>
        </row>
        <row r="356">
          <cell r="AB356">
            <v>270.4345703125</v>
          </cell>
        </row>
        <row r="357">
          <cell r="AB357">
            <v>9609.8359375</v>
          </cell>
        </row>
        <row r="358">
          <cell r="AB358">
            <v>1112.2205810546875</v>
          </cell>
        </row>
        <row r="359">
          <cell r="AB359">
            <v>7121.674072265625</v>
          </cell>
        </row>
        <row r="360">
          <cell r="AB360">
            <v>216.41766357421875</v>
          </cell>
        </row>
        <row r="361">
          <cell r="AB361">
            <v>176.70013427734375</v>
          </cell>
        </row>
        <row r="362">
          <cell r="AB362">
            <v>27193.661278029842</v>
          </cell>
        </row>
        <row r="363">
          <cell r="AB363">
            <v>159.84898376464844</v>
          </cell>
        </row>
        <row r="364">
          <cell r="AB364">
            <v>50002.817035933898</v>
          </cell>
        </row>
        <row r="365">
          <cell r="AB365">
            <v>1400.8309326171875</v>
          </cell>
        </row>
        <row r="366">
          <cell r="AB366">
            <v>6561.06494140625</v>
          </cell>
        </row>
        <row r="368">
          <cell r="AB368">
            <v>104.52494049072266</v>
          </cell>
        </row>
        <row r="369">
          <cell r="AB369">
            <v>3266.5242404937744</v>
          </cell>
        </row>
        <row r="370">
          <cell r="AB370">
            <v>258.14022827148438</v>
          </cell>
        </row>
        <row r="371">
          <cell r="AB371">
            <v>243.0968017578125</v>
          </cell>
        </row>
        <row r="376">
          <cell r="AB376">
            <v>766.8472900390625</v>
          </cell>
        </row>
        <row r="377">
          <cell r="AB377">
            <v>3105.43896484375</v>
          </cell>
        </row>
        <row r="396">
          <cell r="AB396">
            <v>0.97369980831357983</v>
          </cell>
        </row>
        <row r="453">
          <cell r="AB453">
            <v>111.66216969490051</v>
          </cell>
        </row>
        <row r="454">
          <cell r="AB454">
            <v>547.57688474655151</v>
          </cell>
        </row>
        <row r="455">
          <cell r="AB455">
            <v>48.19968843460083</v>
          </cell>
        </row>
        <row r="456">
          <cell r="AB456">
            <v>39.073513031005859</v>
          </cell>
        </row>
        <row r="457">
          <cell r="AB457">
            <v>4249.87451171875</v>
          </cell>
        </row>
        <row r="458">
          <cell r="AB458">
            <v>489.3577880859375</v>
          </cell>
        </row>
        <row r="459">
          <cell r="AB459">
            <v>5354.41162109375</v>
          </cell>
        </row>
        <row r="460">
          <cell r="AB460">
            <v>52.847949981689453</v>
          </cell>
        </row>
        <row r="461">
          <cell r="AB461">
            <v>54.537078857421875</v>
          </cell>
        </row>
        <row r="462">
          <cell r="AB462">
            <v>12018.1455078125</v>
          </cell>
        </row>
        <row r="463">
          <cell r="AB463">
            <v>51.130172729492188</v>
          </cell>
        </row>
        <row r="464">
          <cell r="AB464">
            <v>23016.8168861866</v>
          </cell>
        </row>
        <row r="465">
          <cell r="AB465">
            <v>216.09942626953125</v>
          </cell>
        </row>
        <row r="466">
          <cell r="AB466">
            <v>4883.27099609375</v>
          </cell>
        </row>
        <row r="468">
          <cell r="AB468">
            <v>120.51926040649414</v>
          </cell>
        </row>
        <row r="469">
          <cell r="AB469">
            <v>1647.3086433410645</v>
          </cell>
        </row>
        <row r="470">
          <cell r="AB470">
            <v>145.16915893554688</v>
          </cell>
        </row>
        <row r="471">
          <cell r="AB471">
            <v>116.09904479980469</v>
          </cell>
        </row>
        <row r="476">
          <cell r="AB476">
            <v>473.70803833007813</v>
          </cell>
        </row>
        <row r="477">
          <cell r="AB477">
            <v>1555.3880615234375</v>
          </cell>
        </row>
      </sheetData>
      <sheetData sheetId="26">
        <row r="353">
          <cell r="AB353">
            <v>1094.074104309082</v>
          </cell>
        </row>
        <row r="354">
          <cell r="AB354">
            <v>3660.2022323608398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18162.1640625</v>
          </cell>
        </row>
        <row r="358">
          <cell r="AB358">
            <v>1729.513916015625</v>
          </cell>
        </row>
        <row r="359">
          <cell r="AB359">
            <v>4330.1947021484375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10318.215720973549</v>
          </cell>
        </row>
        <row r="363">
          <cell r="AB363">
            <v>33.899872071367</v>
          </cell>
        </row>
        <row r="364">
          <cell r="AB364">
            <v>42334.240684597644</v>
          </cell>
        </row>
        <row r="365">
          <cell r="AB365">
            <v>3490.914794921875</v>
          </cell>
        </row>
        <row r="366">
          <cell r="AB366">
            <v>3169.9765625</v>
          </cell>
        </row>
        <row r="368">
          <cell r="AB368">
            <v>286.69202423095703</v>
          </cell>
        </row>
        <row r="369">
          <cell r="AB369">
            <v>8042.5146179199219</v>
          </cell>
        </row>
        <row r="370">
          <cell r="AB370">
            <v>1246.7882080078125</v>
          </cell>
        </row>
        <row r="371">
          <cell r="AB371">
            <v>2045.85498046875</v>
          </cell>
        </row>
        <row r="376">
          <cell r="AB376">
            <v>3539.770263671875</v>
          </cell>
        </row>
        <row r="377">
          <cell r="AB377">
            <v>8082.07958984375</v>
          </cell>
        </row>
        <row r="396">
          <cell r="AB396">
            <v>0.56636353568290754</v>
          </cell>
        </row>
        <row r="453">
          <cell r="AB453">
            <v>169.13527393341064</v>
          </cell>
        </row>
        <row r="454">
          <cell r="AB454">
            <v>610.45708465576172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6985.01806640625</v>
          </cell>
        </row>
        <row r="458">
          <cell r="AB458">
            <v>659.04095458984375</v>
          </cell>
        </row>
        <row r="459">
          <cell r="AB459">
            <v>3775.0922241210938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4978.78173828125</v>
          </cell>
        </row>
        <row r="463">
          <cell r="AB463">
            <v>9.3793048858642578</v>
          </cell>
        </row>
        <row r="464">
          <cell r="AB464">
            <v>17643.541609764099</v>
          </cell>
        </row>
        <row r="465">
          <cell r="AB465">
            <v>562.62078857421875</v>
          </cell>
        </row>
        <row r="466">
          <cell r="AB466">
            <v>2874.418212890625</v>
          </cell>
        </row>
        <row r="468">
          <cell r="AB468">
            <v>163.5699405670166</v>
          </cell>
        </row>
        <row r="469">
          <cell r="AB469">
            <v>2278.6384792327881</v>
          </cell>
        </row>
        <row r="470">
          <cell r="AB470">
            <v>456.32711791992188</v>
          </cell>
        </row>
        <row r="471">
          <cell r="AB471">
            <v>859.19744873046875</v>
          </cell>
        </row>
        <row r="476">
          <cell r="AB476">
            <v>1397.143310546875</v>
          </cell>
        </row>
        <row r="477">
          <cell r="AB477">
            <v>2360.58984375</v>
          </cell>
        </row>
      </sheetData>
      <sheetData sheetId="27">
        <row r="353">
          <cell r="AB353">
            <v>627.92242836952209</v>
          </cell>
        </row>
        <row r="354">
          <cell r="AB354">
            <v>2756.307918548584</v>
          </cell>
        </row>
        <row r="355">
          <cell r="AB355">
            <v>153.69633483886719</v>
          </cell>
        </row>
        <row r="356">
          <cell r="AB356">
            <v>162.28620910644531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14505.504709212384</v>
          </cell>
        </row>
        <row r="365">
          <cell r="AB365">
            <v>2392.163818359375</v>
          </cell>
        </row>
        <row r="366">
          <cell r="AB366">
            <v>4071.3037109375</v>
          </cell>
        </row>
        <row r="368">
          <cell r="AB368">
            <v>362.9587230682373</v>
          </cell>
        </row>
        <row r="369">
          <cell r="AB369">
            <v>4043.6792221069336</v>
          </cell>
        </row>
        <row r="370">
          <cell r="AB370">
            <v>268.16162109375</v>
          </cell>
        </row>
        <row r="371">
          <cell r="AB371">
            <v>1395.658203125</v>
          </cell>
        </row>
        <row r="376">
          <cell r="AB376">
            <v>2400.454833984375</v>
          </cell>
        </row>
        <row r="377">
          <cell r="AB377">
            <v>3670.0029296875</v>
          </cell>
        </row>
        <row r="396">
          <cell r="AB396">
            <v>0.41023968322318627</v>
          </cell>
        </row>
        <row r="453">
          <cell r="AB453">
            <v>104.09126225113869</v>
          </cell>
        </row>
        <row r="454">
          <cell r="AB454">
            <v>473.45533752441406</v>
          </cell>
        </row>
        <row r="455">
          <cell r="AB455">
            <v>23.645587921142578</v>
          </cell>
        </row>
        <row r="456">
          <cell r="AB456">
            <v>27.047702789306641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8491.137351423502</v>
          </cell>
        </row>
        <row r="465">
          <cell r="AB465">
            <v>394.52740478515625</v>
          </cell>
        </row>
        <row r="466">
          <cell r="AB466">
            <v>4474.42529296875</v>
          </cell>
        </row>
        <row r="468">
          <cell r="AB468">
            <v>129.90316200256348</v>
          </cell>
        </row>
        <row r="469">
          <cell r="AB469">
            <v>1071.2253923416138</v>
          </cell>
        </row>
        <row r="470">
          <cell r="AB470">
            <v>102.51202392578125</v>
          </cell>
        </row>
        <row r="471">
          <cell r="AB471">
            <v>407.15982055664063</v>
          </cell>
        </row>
        <row r="476">
          <cell r="AB476">
            <v>778.02947998046875</v>
          </cell>
        </row>
        <row r="477">
          <cell r="AB477">
            <v>932.7708740234375</v>
          </cell>
        </row>
      </sheetData>
      <sheetData sheetId="28">
        <row r="353">
          <cell r="AB353">
            <v>453.89008712768555</v>
          </cell>
        </row>
        <row r="354">
          <cell r="AB354">
            <v>609.85777282714844</v>
          </cell>
        </row>
        <row r="355">
          <cell r="AB355">
            <v>74.841026306152344</v>
          </cell>
        </row>
        <row r="356">
          <cell r="AB356">
            <v>174.80662536621094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2321.0313720703125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970.7725830078125</v>
          </cell>
        </row>
        <row r="363">
          <cell r="AB363">
            <v>0</v>
          </cell>
        </row>
        <row r="364">
          <cell r="AB364">
            <v>9263.3032875061035</v>
          </cell>
        </row>
        <row r="365">
          <cell r="AB365">
            <v>851.17657470703125</v>
          </cell>
        </row>
        <row r="366">
          <cell r="AB366">
            <v>1769.0390625</v>
          </cell>
        </row>
        <row r="368">
          <cell r="AB368">
            <v>190.87722778320313</v>
          </cell>
        </row>
        <row r="369">
          <cell r="AB369">
            <v>893.61584281921387</v>
          </cell>
        </row>
        <row r="370">
          <cell r="AB370">
            <v>120.02962493896484</v>
          </cell>
        </row>
        <row r="371">
          <cell r="AB371">
            <v>421.6456298828125</v>
          </cell>
        </row>
        <row r="376">
          <cell r="AB376">
            <v>678.878173828125</v>
          </cell>
        </row>
        <row r="377">
          <cell r="AB377">
            <v>947.2901611328125</v>
          </cell>
        </row>
        <row r="396">
          <cell r="AB396">
            <v>0.5488708044897318</v>
          </cell>
        </row>
        <row r="453">
          <cell r="AB453">
            <v>72.057971000671387</v>
          </cell>
        </row>
        <row r="454">
          <cell r="AB454">
            <v>108.59095764160156</v>
          </cell>
        </row>
        <row r="455">
          <cell r="AB455">
            <v>11.514003753662109</v>
          </cell>
        </row>
        <row r="456">
          <cell r="AB456">
            <v>26.260269165039063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2289.1153564453125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515.82147216796875</v>
          </cell>
        </row>
        <row r="463">
          <cell r="AB463">
            <v>0</v>
          </cell>
        </row>
        <row r="464">
          <cell r="AB464">
            <v>4231.5336599349976</v>
          </cell>
        </row>
        <row r="465">
          <cell r="AB465">
            <v>141.86441040039063</v>
          </cell>
        </row>
        <row r="466">
          <cell r="AB466">
            <v>1830.9095458984375</v>
          </cell>
        </row>
        <row r="468">
          <cell r="AB468">
            <v>85.83161449432373</v>
          </cell>
        </row>
        <row r="469">
          <cell r="AB469">
            <v>307.14093732833862</v>
          </cell>
        </row>
        <row r="470">
          <cell r="AB470">
            <v>45.465763092041016</v>
          </cell>
        </row>
        <row r="471">
          <cell r="AB471">
            <v>150.50843811035156</v>
          </cell>
        </row>
        <row r="476">
          <cell r="AB476">
            <v>292.01766967773438</v>
          </cell>
        </row>
        <row r="477">
          <cell r="AB477">
            <v>296.9290771484375</v>
          </cell>
        </row>
      </sheetData>
      <sheetData sheetId="29">
        <row r="353">
          <cell r="AB353">
            <v>3502.2150650024414</v>
          </cell>
        </row>
        <row r="354">
          <cell r="AB354">
            <v>7083.5105438232422</v>
          </cell>
        </row>
        <row r="355">
          <cell r="AB355">
            <v>4151.212158203125</v>
          </cell>
        </row>
        <row r="356">
          <cell r="AB356">
            <v>484.47845458984375</v>
          </cell>
        </row>
        <row r="357">
          <cell r="AB357">
            <v>24855.263671875</v>
          </cell>
        </row>
        <row r="358">
          <cell r="AB358">
            <v>4745.447265625</v>
          </cell>
        </row>
        <row r="359">
          <cell r="AB359">
            <v>73931.80078125</v>
          </cell>
        </row>
        <row r="360">
          <cell r="AB360">
            <v>7013.0849609375</v>
          </cell>
        </row>
        <row r="361">
          <cell r="AB361">
            <v>0</v>
          </cell>
        </row>
        <row r="362">
          <cell r="AB362">
            <v>126228.66989120252</v>
          </cell>
        </row>
        <row r="363">
          <cell r="AB363">
            <v>679.65596578418422</v>
          </cell>
        </row>
        <row r="364">
          <cell r="AB364">
            <v>252675.33875829287</v>
          </cell>
        </row>
        <row r="365">
          <cell r="AB365">
            <v>10696.2529296875</v>
          </cell>
        </row>
        <row r="366">
          <cell r="AB366">
            <v>56428.9375</v>
          </cell>
        </row>
        <row r="368">
          <cell r="AB368">
            <v>764.6735782623291</v>
          </cell>
        </row>
        <row r="369">
          <cell r="AB369">
            <v>2881.9127044677734</v>
          </cell>
        </row>
        <row r="370">
          <cell r="AB370">
            <v>3884.349609375</v>
          </cell>
        </row>
        <row r="371">
          <cell r="AB371">
            <v>326.276123046875</v>
          </cell>
        </row>
        <row r="376">
          <cell r="AB376">
            <v>7530.935546875</v>
          </cell>
        </row>
        <row r="377">
          <cell r="AB377">
            <v>326.276123046875</v>
          </cell>
        </row>
        <row r="396">
          <cell r="AB396">
            <v>0.85744123660147764</v>
          </cell>
        </row>
        <row r="453">
          <cell r="AB453">
            <v>601.59261989593506</v>
          </cell>
        </row>
        <row r="454">
          <cell r="AB454">
            <v>1498.6859073638916</v>
          </cell>
        </row>
        <row r="455">
          <cell r="AB455">
            <v>638.64805603027344</v>
          </cell>
        </row>
        <row r="456">
          <cell r="AB456">
            <v>69.931205749511719</v>
          </cell>
        </row>
        <row r="457">
          <cell r="AB457">
            <v>12128.3056640625</v>
          </cell>
        </row>
        <row r="458">
          <cell r="AB458">
            <v>2307.565673828125</v>
          </cell>
        </row>
        <row r="459">
          <cell r="AB459">
            <v>54051.798828125</v>
          </cell>
        </row>
        <row r="460">
          <cell r="AB460">
            <v>1644.60107421875</v>
          </cell>
        </row>
        <row r="461">
          <cell r="AB461">
            <v>0</v>
          </cell>
        </row>
        <row r="462">
          <cell r="AB462">
            <v>50606.9921875</v>
          </cell>
        </row>
        <row r="463">
          <cell r="AB463">
            <v>213.594482421875</v>
          </cell>
        </row>
        <row r="464">
          <cell r="AB464">
            <v>123761.71569919586</v>
          </cell>
        </row>
        <row r="465">
          <cell r="AB465">
            <v>1742.9312744140625</v>
          </cell>
        </row>
        <row r="466">
          <cell r="AB466">
            <v>43596.2578125</v>
          </cell>
        </row>
        <row r="468">
          <cell r="AB468">
            <v>638.55363655090332</v>
          </cell>
        </row>
        <row r="469">
          <cell r="AB469">
            <v>1478.2677230834961</v>
          </cell>
        </row>
        <row r="470">
          <cell r="AB470">
            <v>2043.0819091796875</v>
          </cell>
        </row>
        <row r="471">
          <cell r="AB471">
            <v>121.75762176513672</v>
          </cell>
        </row>
        <row r="476">
          <cell r="AB476">
            <v>4159.90283203125</v>
          </cell>
        </row>
        <row r="477">
          <cell r="AB477">
            <v>121.75762176513672</v>
          </cell>
        </row>
      </sheetData>
      <sheetData sheetId="30">
        <row r="353">
          <cell r="AB353">
            <v>585.83941459655762</v>
          </cell>
        </row>
        <row r="354">
          <cell r="AB354">
            <v>15718.826076507568</v>
          </cell>
        </row>
        <row r="355">
          <cell r="AB355">
            <v>516.42095947265625</v>
          </cell>
        </row>
        <row r="356">
          <cell r="AB356">
            <v>225.80276489257813</v>
          </cell>
        </row>
        <row r="357">
          <cell r="AB357">
            <v>64432.09765625</v>
          </cell>
        </row>
        <row r="358">
          <cell r="AB358">
            <v>5360.56982421875</v>
          </cell>
        </row>
        <row r="359">
          <cell r="AB359">
            <v>2147.3526000976563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42655.438435168238</v>
          </cell>
        </row>
        <row r="363">
          <cell r="AB363">
            <v>3583.3605922102706</v>
          </cell>
        </row>
        <row r="364">
          <cell r="AB364">
            <v>135225.70832341426</v>
          </cell>
        </row>
        <row r="365">
          <cell r="AB365">
            <v>15365.5439453125</v>
          </cell>
        </row>
        <row r="366">
          <cell r="AB366">
            <v>1505.920166015625</v>
          </cell>
        </row>
        <row r="368">
          <cell r="AB368">
            <v>164.59814834594727</v>
          </cell>
        </row>
        <row r="369">
          <cell r="AB369">
            <v>41995.333984375</v>
          </cell>
        </row>
        <row r="370">
          <cell r="AB370">
            <v>1865.708984375</v>
          </cell>
        </row>
        <row r="371">
          <cell r="AB371">
            <v>139.08370971679688</v>
          </cell>
        </row>
        <row r="376">
          <cell r="AB376">
            <v>20455.4921875</v>
          </cell>
        </row>
        <row r="377">
          <cell r="AB377">
            <v>23709.234375</v>
          </cell>
        </row>
        <row r="396">
          <cell r="AB396">
            <v>0.89440907681337567</v>
          </cell>
        </row>
        <row r="453">
          <cell r="AB453">
            <v>97.291806995868683</v>
          </cell>
        </row>
        <row r="454">
          <cell r="AB454">
            <v>2669.9163970947266</v>
          </cell>
        </row>
        <row r="455">
          <cell r="AB455">
            <v>136.43815612792969</v>
          </cell>
        </row>
        <row r="456">
          <cell r="AB456">
            <v>45.160552978515625</v>
          </cell>
        </row>
        <row r="457">
          <cell r="AB457">
            <v>15978.24609375</v>
          </cell>
        </row>
        <row r="458">
          <cell r="AB458">
            <v>1326.494873046875</v>
          </cell>
        </row>
        <row r="459">
          <cell r="AB459">
            <v>2696.0452880859375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14983.5517578125</v>
          </cell>
        </row>
        <row r="463">
          <cell r="AB463">
            <v>1143.0062255859375</v>
          </cell>
        </row>
        <row r="464">
          <cell r="AB464">
            <v>39076.151151478291</v>
          </cell>
        </row>
        <row r="465">
          <cell r="AB465">
            <v>2641.7880859375</v>
          </cell>
        </row>
        <row r="466">
          <cell r="AB466">
            <v>1992.061279296875</v>
          </cell>
        </row>
        <row r="468">
          <cell r="AB468">
            <v>106.71151351928711</v>
          </cell>
        </row>
        <row r="469">
          <cell r="AB469">
            <v>11173.290710449219</v>
          </cell>
        </row>
        <row r="470">
          <cell r="AB470">
            <v>787.95672607421875</v>
          </cell>
        </row>
        <row r="471">
          <cell r="AB471">
            <v>47.530067443847656</v>
          </cell>
        </row>
        <row r="476">
          <cell r="AB476">
            <v>6542.00048828125</v>
          </cell>
        </row>
        <row r="477">
          <cell r="AB477">
            <v>5573.48876953125</v>
          </cell>
        </row>
      </sheetData>
      <sheetData sheetId="3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353">
          <cell r="AB353">
            <v>41664.665783792734</v>
          </cell>
        </row>
        <row r="354">
          <cell r="AB354">
            <v>112549.59910130501</v>
          </cell>
        </row>
        <row r="355">
          <cell r="AB355">
            <v>26796.414000511169</v>
          </cell>
        </row>
        <row r="356">
          <cell r="AB356">
            <v>11763.195114135742</v>
          </cell>
        </row>
        <row r="357">
          <cell r="AB357">
            <v>297986.58325195313</v>
          </cell>
        </row>
        <row r="358">
          <cell r="AB358">
            <v>49677.139995098114</v>
          </cell>
        </row>
        <row r="359">
          <cell r="AB359">
            <v>494091.61422348022</v>
          </cell>
        </row>
        <row r="360">
          <cell r="AB360">
            <v>3693.3724365234375</v>
          </cell>
        </row>
        <row r="361">
          <cell r="AB361">
            <v>206.22817482789168</v>
          </cell>
        </row>
        <row r="362">
          <cell r="AB362">
            <v>681768.18475666444</v>
          </cell>
        </row>
        <row r="363">
          <cell r="AB363">
            <v>30395.298797519416</v>
          </cell>
        </row>
        <row r="364">
          <cell r="AB364">
            <v>1750592.2956358111</v>
          </cell>
        </row>
        <row r="365">
          <cell r="AB365">
            <v>140533.26323008537</v>
          </cell>
        </row>
        <row r="366">
          <cell r="AB366">
            <v>363568.10807800293</v>
          </cell>
        </row>
        <row r="368">
          <cell r="AB368">
            <v>17664.406432032585</v>
          </cell>
        </row>
        <row r="369">
          <cell r="AB369">
            <v>245165.710537076</v>
          </cell>
        </row>
        <row r="370">
          <cell r="AB370">
            <v>39890.459285736084</v>
          </cell>
        </row>
        <row r="371">
          <cell r="AB371">
            <v>42706.294003248215</v>
          </cell>
        </row>
        <row r="376">
          <cell r="AB376">
            <v>156651.41202607751</v>
          </cell>
        </row>
        <row r="377">
          <cell r="AB377">
            <v>188775.45892059803</v>
          </cell>
        </row>
        <row r="396">
          <cell r="AB396">
            <v>0.56638677519774083</v>
          </cell>
        </row>
        <row r="453">
          <cell r="AB453">
            <v>9657.1386318206787</v>
          </cell>
        </row>
        <row r="454">
          <cell r="AB454">
            <v>23796.124545753002</v>
          </cell>
        </row>
        <row r="455">
          <cell r="AB455">
            <v>4299.2380620539188</v>
          </cell>
        </row>
        <row r="456">
          <cell r="AB456">
            <v>1711.1013731956482</v>
          </cell>
        </row>
        <row r="457">
          <cell r="AB457">
            <v>95654.9150390625</v>
          </cell>
        </row>
        <row r="458">
          <cell r="AB458">
            <v>15631.830731987953</v>
          </cell>
        </row>
        <row r="459">
          <cell r="AB459">
            <v>455827.71191871166</v>
          </cell>
        </row>
        <row r="460">
          <cell r="AB460">
            <v>869.19415807723999</v>
          </cell>
        </row>
        <row r="461">
          <cell r="AB461">
            <v>61.767096757888794</v>
          </cell>
        </row>
        <row r="462">
          <cell r="AB462">
            <v>268539.49501800537</v>
          </cell>
        </row>
        <row r="463">
          <cell r="AB463">
            <v>9071.9425832182169</v>
          </cell>
        </row>
        <row r="464">
          <cell r="AB464">
            <v>885120.45915864408</v>
          </cell>
        </row>
        <row r="465">
          <cell r="AB465">
            <v>27784.013832569122</v>
          </cell>
        </row>
        <row r="466">
          <cell r="AB466">
            <v>358474.10269784927</v>
          </cell>
        </row>
        <row r="468">
          <cell r="AB468">
            <v>12021.608874171972</v>
          </cell>
        </row>
        <row r="469">
          <cell r="AB469">
            <v>70743.981385290623</v>
          </cell>
        </row>
        <row r="470">
          <cell r="AB470">
            <v>14206.074471473694</v>
          </cell>
        </row>
        <row r="471">
          <cell r="AB471">
            <v>17463.314295291901</v>
          </cell>
        </row>
        <row r="476">
          <cell r="AB476">
            <v>61588.568295449018</v>
          </cell>
        </row>
        <row r="477">
          <cell r="AB477">
            <v>52846.410020887852</v>
          </cell>
        </row>
      </sheetData>
      <sheetData sheetId="4">
        <row r="353">
          <cell r="AB353">
            <v>196.84658432006836</v>
          </cell>
        </row>
        <row r="354">
          <cell r="AB354">
            <v>4287.9447174072266</v>
          </cell>
        </row>
        <row r="355">
          <cell r="AB355">
            <v>713.33624267578125</v>
          </cell>
        </row>
        <row r="356">
          <cell r="AB356">
            <v>164.83619689941406</v>
          </cell>
        </row>
        <row r="357">
          <cell r="AB357">
            <v>36908.26953125</v>
          </cell>
        </row>
        <row r="358">
          <cell r="AB358">
            <v>7533.7080078125</v>
          </cell>
        </row>
        <row r="359">
          <cell r="AB359">
            <v>13817.09130859375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19206.382680379127</v>
          </cell>
        </row>
        <row r="363">
          <cell r="AB363">
            <v>0</v>
          </cell>
        </row>
        <row r="364">
          <cell r="AB364">
            <v>82828.415269337871</v>
          </cell>
        </row>
        <row r="365">
          <cell r="AB365">
            <v>4970.6630859375</v>
          </cell>
        </row>
        <row r="366">
          <cell r="AB366">
            <v>11260.720703125</v>
          </cell>
        </row>
        <row r="368">
          <cell r="AB368">
            <v>132.72705221176147</v>
          </cell>
        </row>
        <row r="369">
          <cell r="AB369">
            <v>9947.1984252929688</v>
          </cell>
        </row>
        <row r="370">
          <cell r="AB370">
            <v>1264.5032958984375</v>
          </cell>
        </row>
        <row r="371">
          <cell r="AB371">
            <v>1389.790771484375</v>
          </cell>
        </row>
        <row r="376">
          <cell r="AB376">
            <v>5526.07373046875</v>
          </cell>
        </row>
        <row r="377">
          <cell r="AB377">
            <v>7208.1455078125</v>
          </cell>
        </row>
        <row r="396">
          <cell r="AB396">
            <v>1.0482726949427641</v>
          </cell>
        </row>
        <row r="453">
          <cell r="AB453">
            <v>108.53140902519226</v>
          </cell>
        </row>
        <row r="454">
          <cell r="AB454">
            <v>749.76870763301849</v>
          </cell>
        </row>
        <row r="455">
          <cell r="AB455">
            <v>106.50173950195313</v>
          </cell>
        </row>
        <row r="456">
          <cell r="AB456">
            <v>23.633739471435547</v>
          </cell>
        </row>
        <row r="457">
          <cell r="AB457">
            <v>8521.91796875</v>
          </cell>
        </row>
        <row r="458">
          <cell r="AB458">
            <v>1730.5701904296875</v>
          </cell>
        </row>
        <row r="459">
          <cell r="AB459">
            <v>13732.66650390625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8019.6591796875</v>
          </cell>
        </row>
        <row r="463">
          <cell r="AB463">
            <v>0</v>
          </cell>
        </row>
        <row r="464">
          <cell r="AB464">
            <v>32993.249438405037</v>
          </cell>
        </row>
        <row r="465">
          <cell r="AB465">
            <v>917.5093994140625</v>
          </cell>
        </row>
        <row r="466">
          <cell r="AB466">
            <v>11682.1708984375</v>
          </cell>
        </row>
        <row r="468">
          <cell r="AB468">
            <v>165.60865926742554</v>
          </cell>
        </row>
        <row r="469">
          <cell r="AB469">
            <v>3088.9032821655273</v>
          </cell>
        </row>
        <row r="470">
          <cell r="AB470">
            <v>382.99649047851563</v>
          </cell>
        </row>
        <row r="471">
          <cell r="AB471">
            <v>495.086181640625</v>
          </cell>
        </row>
        <row r="476">
          <cell r="AB476">
            <v>2070.9189453125</v>
          </cell>
        </row>
        <row r="477">
          <cell r="AB477">
            <v>2061.67578125</v>
          </cell>
        </row>
      </sheetData>
      <sheetData sheetId="5">
        <row r="353">
          <cell r="AB353">
            <v>530.94857978820801</v>
          </cell>
        </row>
        <row r="354">
          <cell r="AB354">
            <v>2889.9964237213135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9051.3333129882813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17729.774435969546</v>
          </cell>
        </row>
        <row r="363">
          <cell r="AB363">
            <v>2504.8912974848513</v>
          </cell>
        </row>
        <row r="364">
          <cell r="AB364">
            <v>33811.165058252984</v>
          </cell>
        </row>
        <row r="365">
          <cell r="AB365">
            <v>2760.75341796875</v>
          </cell>
        </row>
        <row r="366">
          <cell r="AB366">
            <v>8412.359375</v>
          </cell>
        </row>
        <row r="368">
          <cell r="AB368">
            <v>254.53494644165039</v>
          </cell>
        </row>
        <row r="369">
          <cell r="AB369">
            <v>2225.730806350708</v>
          </cell>
        </row>
        <row r="370">
          <cell r="AB370">
            <v>970.1527099609375</v>
          </cell>
        </row>
        <row r="371">
          <cell r="AB371">
            <v>262.68582153320313</v>
          </cell>
        </row>
        <row r="376">
          <cell r="AB376">
            <v>3055.81689453125</v>
          </cell>
        </row>
        <row r="377">
          <cell r="AB377">
            <v>657.28729248046875</v>
          </cell>
        </row>
        <row r="396">
          <cell r="AB396">
            <v>0.34054575457361891</v>
          </cell>
        </row>
        <row r="453">
          <cell r="AB453">
            <v>183.84872961044312</v>
          </cell>
        </row>
        <row r="454">
          <cell r="AB454">
            <v>923.58292007446289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12194.889282226563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7018.96630859375</v>
          </cell>
        </row>
        <row r="463">
          <cell r="AB463">
            <v>771.41131591796875</v>
          </cell>
        </row>
        <row r="464">
          <cell r="AB464">
            <v>21328.732751369476</v>
          </cell>
        </row>
        <row r="465">
          <cell r="AB465">
            <v>628.905029296875</v>
          </cell>
        </row>
        <row r="466">
          <cell r="AB466">
            <v>10531.3125</v>
          </cell>
        </row>
        <row r="468">
          <cell r="AB468">
            <v>293.73578262329102</v>
          </cell>
        </row>
        <row r="469">
          <cell r="AB469">
            <v>750.02624702453613</v>
          </cell>
        </row>
        <row r="470">
          <cell r="AB470">
            <v>374.89080810546875</v>
          </cell>
        </row>
        <row r="471">
          <cell r="AB471">
            <v>103.21189117431641</v>
          </cell>
        </row>
        <row r="476">
          <cell r="AB476">
            <v>1315.2532958984375</v>
          </cell>
        </row>
        <row r="477">
          <cell r="AB477">
            <v>206.61154174804688</v>
          </cell>
        </row>
      </sheetData>
      <sheetData sheetId="6">
        <row r="353">
          <cell r="AB353">
            <v>276.78240966796875</v>
          </cell>
        </row>
        <row r="354">
          <cell r="AB354">
            <v>1554.6196441650391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437.80953979492188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5149.7766149158897</v>
          </cell>
        </row>
        <row r="363">
          <cell r="AB363">
            <v>0</v>
          </cell>
        </row>
        <row r="364">
          <cell r="AB364">
            <v>19152.53033806042</v>
          </cell>
        </row>
        <row r="365">
          <cell r="AB365">
            <v>1216.3572998046875</v>
          </cell>
        </row>
        <row r="366">
          <cell r="AB366">
            <v>5108.9541015625</v>
          </cell>
        </row>
        <row r="368">
          <cell r="AB368">
            <v>62.547391891479492</v>
          </cell>
        </row>
        <row r="369">
          <cell r="AB369">
            <v>4255.703987121582</v>
          </cell>
        </row>
        <row r="370">
          <cell r="AB370">
            <v>201.77235412597656</v>
          </cell>
        </row>
        <row r="371">
          <cell r="AB371">
            <v>1120.660400390625</v>
          </cell>
        </row>
        <row r="376">
          <cell r="AB376">
            <v>1321.8092041015625</v>
          </cell>
        </row>
        <row r="377">
          <cell r="AB377">
            <v>4318.875</v>
          </cell>
        </row>
        <row r="396">
          <cell r="AB396">
            <v>0.51081640507351156</v>
          </cell>
        </row>
        <row r="453">
          <cell r="AB453">
            <v>45.480516016483307</v>
          </cell>
        </row>
        <row r="454">
          <cell r="AB454">
            <v>274.49108123779297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261.29998779296875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2377.171630859375</v>
          </cell>
        </row>
        <row r="463">
          <cell r="AB463">
            <v>0</v>
          </cell>
        </row>
        <row r="464">
          <cell r="AB464">
            <v>11576.143649637699</v>
          </cell>
        </row>
        <row r="465">
          <cell r="AB465">
            <v>203.25955200195313</v>
          </cell>
        </row>
        <row r="466">
          <cell r="AB466">
            <v>4799.6484375</v>
          </cell>
        </row>
        <row r="468">
          <cell r="AB468">
            <v>47.981704711914063</v>
          </cell>
        </row>
        <row r="469">
          <cell r="AB469">
            <v>1175.30495262146</v>
          </cell>
        </row>
        <row r="470">
          <cell r="AB470">
            <v>76.428924560546875</v>
          </cell>
        </row>
        <row r="471">
          <cell r="AB471">
            <v>472.34716796875</v>
          </cell>
        </row>
        <row r="476">
          <cell r="AB476">
            <v>516.16839599609375</v>
          </cell>
        </row>
        <row r="477">
          <cell r="AB477">
            <v>1255.8944091796875</v>
          </cell>
        </row>
      </sheetData>
      <sheetData sheetId="7">
        <row r="353">
          <cell r="AB353">
            <v>126.50208950042725</v>
          </cell>
        </row>
        <row r="354">
          <cell r="AB354">
            <v>201.75407910346985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617.43426513671875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7929.7373046875</v>
          </cell>
        </row>
        <row r="363">
          <cell r="AB363">
            <v>0</v>
          </cell>
        </row>
        <row r="364">
          <cell r="AB364">
            <v>19374.867588281631</v>
          </cell>
        </row>
        <row r="365">
          <cell r="AB365">
            <v>349.87063598632813</v>
          </cell>
        </row>
        <row r="366">
          <cell r="AB366">
            <v>2389.16015625</v>
          </cell>
        </row>
        <row r="368">
          <cell r="AB368">
            <v>40.23579216003418</v>
          </cell>
        </row>
        <row r="369">
          <cell r="AB369">
            <v>1363.5136413574219</v>
          </cell>
        </row>
        <row r="370">
          <cell r="AB370">
            <v>122.40333557128906</v>
          </cell>
        </row>
        <row r="371">
          <cell r="AB371">
            <v>187.27999877929688</v>
          </cell>
        </row>
        <row r="376">
          <cell r="AB376">
            <v>332.56964111328125</v>
          </cell>
        </row>
        <row r="377">
          <cell r="AB377">
            <v>1380.86328125</v>
          </cell>
        </row>
        <row r="396">
          <cell r="AB396">
            <v>0.94662363239148684</v>
          </cell>
        </row>
        <row r="453">
          <cell r="AB453">
            <v>20.541023850440979</v>
          </cell>
        </row>
        <row r="454">
          <cell r="AB454">
            <v>42.712131500244141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187.92001342773438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3131.34033203125</v>
          </cell>
        </row>
        <row r="463">
          <cell r="AB463">
            <v>0</v>
          </cell>
        </row>
        <row r="464">
          <cell r="AB464">
            <v>8551.3346363306046</v>
          </cell>
        </row>
        <row r="465">
          <cell r="AB465">
            <v>57.639911651611328</v>
          </cell>
        </row>
        <row r="466">
          <cell r="AB466">
            <v>2319.3603515625</v>
          </cell>
        </row>
        <row r="468">
          <cell r="AB468">
            <v>24.264405727386475</v>
          </cell>
        </row>
        <row r="469">
          <cell r="AB469">
            <v>430.61355972290039</v>
          </cell>
        </row>
        <row r="470">
          <cell r="AB470">
            <v>46.364902496337891</v>
          </cell>
        </row>
        <row r="471">
          <cell r="AB471">
            <v>99.430809020996094</v>
          </cell>
        </row>
        <row r="476">
          <cell r="AB476">
            <v>136.92808532714844</v>
          </cell>
        </row>
        <row r="477">
          <cell r="AB477">
            <v>463.74557495117188</v>
          </cell>
        </row>
      </sheetData>
      <sheetData sheetId="8">
        <row r="353">
          <cell r="AB353">
            <v>42.77446174621582</v>
          </cell>
        </row>
        <row r="354">
          <cell r="AB354">
            <v>0</v>
          </cell>
        </row>
        <row r="355">
          <cell r="AB355">
            <v>39.799999237060547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4.2958502769470215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2143.2887454417719</v>
          </cell>
        </row>
        <row r="363">
          <cell r="AB363">
            <v>0</v>
          </cell>
        </row>
        <row r="364">
          <cell r="AB364">
            <v>3920.2476797488703</v>
          </cell>
        </row>
        <row r="365">
          <cell r="AB365">
            <v>60.924911499023438</v>
          </cell>
        </row>
        <row r="366">
          <cell r="AB366">
            <v>1435.8751220703125</v>
          </cell>
        </row>
        <row r="368">
          <cell r="AB368">
            <v>4.9541611671447754</v>
          </cell>
        </row>
        <row r="369">
          <cell r="AB369">
            <v>0.55859100818634033</v>
          </cell>
        </row>
        <row r="370">
          <cell r="AB370">
            <v>38.548961639404297</v>
          </cell>
        </row>
        <row r="371">
          <cell r="AB371">
            <v>0</v>
          </cell>
        </row>
        <row r="376">
          <cell r="AB376">
            <v>43.503120422363281</v>
          </cell>
        </row>
        <row r="377">
          <cell r="AB377">
            <v>0.55859100818634033</v>
          </cell>
        </row>
        <row r="396">
          <cell r="AB396">
            <v>0.63005726453611421</v>
          </cell>
        </row>
        <row r="453">
          <cell r="AB453">
            <v>6.9361857175827026</v>
          </cell>
        </row>
        <row r="454">
          <cell r="AB454">
            <v>0</v>
          </cell>
        </row>
        <row r="455">
          <cell r="AB455">
            <v>6.1333327293395996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1.4199546575546265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851.55084228515625</v>
          </cell>
        </row>
        <row r="463">
          <cell r="AB463">
            <v>0</v>
          </cell>
        </row>
        <row r="464">
          <cell r="AB464">
            <v>2067.4360802173615</v>
          </cell>
        </row>
        <row r="465">
          <cell r="AB465">
            <v>9.7388181686401367</v>
          </cell>
        </row>
        <row r="466">
          <cell r="AB466">
            <v>1039.0098876953125</v>
          </cell>
        </row>
        <row r="468">
          <cell r="AB468">
            <v>6.2131766080856323</v>
          </cell>
        </row>
        <row r="469">
          <cell r="AB469">
            <v>0.51721388101577759</v>
          </cell>
        </row>
        <row r="470">
          <cell r="AB470">
            <v>24.183017730712891</v>
          </cell>
        </row>
        <row r="471">
          <cell r="AB471">
            <v>0</v>
          </cell>
        </row>
        <row r="476">
          <cell r="AB476">
            <v>30.396194458007813</v>
          </cell>
        </row>
        <row r="477">
          <cell r="AB477">
            <v>0.51721388101577759</v>
          </cell>
        </row>
      </sheetData>
      <sheetData sheetId="9">
        <row r="353">
          <cell r="AB353">
            <v>1556.4890022277832</v>
          </cell>
        </row>
        <row r="354">
          <cell r="AB354">
            <v>3643.7938690185547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696.121337890625</v>
          </cell>
        </row>
        <row r="359">
          <cell r="AB359">
            <v>10444.908203125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20770.693120652566</v>
          </cell>
        </row>
        <row r="365">
          <cell r="AB365">
            <v>4377.51806640625</v>
          </cell>
        </row>
        <row r="366">
          <cell r="AB366">
            <v>6577.478515625</v>
          </cell>
        </row>
        <row r="368">
          <cell r="AB368">
            <v>1155.78955078125</v>
          </cell>
        </row>
        <row r="369">
          <cell r="AB369">
            <v>9314.9801177978516</v>
          </cell>
        </row>
        <row r="370">
          <cell r="AB370">
            <v>356.50601196289063</v>
          </cell>
        </row>
        <row r="371">
          <cell r="AB371">
            <v>385.59478759765625</v>
          </cell>
        </row>
        <row r="376">
          <cell r="AB376">
            <v>5164.83203125</v>
          </cell>
        </row>
        <row r="377">
          <cell r="AB377">
            <v>6048.0380859375</v>
          </cell>
        </row>
        <row r="396">
          <cell r="AB396">
            <v>0.28372005599633671</v>
          </cell>
        </row>
        <row r="453">
          <cell r="AB453">
            <v>279.34081077575684</v>
          </cell>
        </row>
        <row r="454">
          <cell r="AB454">
            <v>699.99725723266602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775.5899658203125</v>
          </cell>
        </row>
        <row r="458">
          <cell r="AB458">
            <v>341.39993286132813</v>
          </cell>
        </row>
        <row r="459">
          <cell r="AB459">
            <v>11694.816650390625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14830.462202072144</v>
          </cell>
        </row>
        <row r="465">
          <cell r="AB465">
            <v>799.7794189453125</v>
          </cell>
        </row>
        <row r="466">
          <cell r="AB466">
            <v>7791.5517578125</v>
          </cell>
        </row>
        <row r="468">
          <cell r="AB468">
            <v>387.1262092590332</v>
          </cell>
        </row>
        <row r="469">
          <cell r="AB469">
            <v>2299.1961040496826</v>
          </cell>
        </row>
        <row r="470">
          <cell r="AB470">
            <v>120.03569793701172</v>
          </cell>
        </row>
        <row r="471">
          <cell r="AB471">
            <v>142.71408081054688</v>
          </cell>
        </row>
        <row r="476">
          <cell r="AB476">
            <v>1581.1318359375</v>
          </cell>
        </row>
        <row r="477">
          <cell r="AB477">
            <v>1367.940185546875</v>
          </cell>
        </row>
      </sheetData>
      <sheetData sheetId="10">
        <row r="353">
          <cell r="AB353">
            <v>342.31124687194824</v>
          </cell>
        </row>
        <row r="354">
          <cell r="AB354">
            <v>4164.4539241790771</v>
          </cell>
        </row>
        <row r="355">
          <cell r="AB355">
            <v>752.76605224609375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4502.6617889404297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4789.2699996792107</v>
          </cell>
        </row>
        <row r="364">
          <cell r="AB364">
            <v>36434.633191065994</v>
          </cell>
        </row>
        <row r="365">
          <cell r="AB365">
            <v>5207.38330078125</v>
          </cell>
        </row>
        <row r="366">
          <cell r="AB366">
            <v>4280.1630859375</v>
          </cell>
        </row>
        <row r="368">
          <cell r="AB368">
            <v>249.01787757873535</v>
          </cell>
        </row>
        <row r="369">
          <cell r="AB369">
            <v>10284.614944458008</v>
          </cell>
        </row>
        <row r="370">
          <cell r="AB370">
            <v>2842.354248046875</v>
          </cell>
        </row>
        <row r="371">
          <cell r="AB371">
            <v>3927.14013671875</v>
          </cell>
        </row>
        <row r="376">
          <cell r="AB376">
            <v>8353.69140625</v>
          </cell>
        </row>
        <row r="377">
          <cell r="AB377">
            <v>8949.435546875</v>
          </cell>
        </row>
        <row r="396">
          <cell r="AB396">
            <v>0.705112436931423</v>
          </cell>
        </row>
        <row r="453">
          <cell r="AB453">
            <v>124.0918128490448</v>
          </cell>
        </row>
        <row r="454">
          <cell r="AB454">
            <v>1068.8744597434998</v>
          </cell>
        </row>
        <row r="455">
          <cell r="AB455">
            <v>129.19869995117188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5629.6529541015625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1274.8671875</v>
          </cell>
        </row>
        <row r="464">
          <cell r="AB464">
            <v>15715.527398347855</v>
          </cell>
        </row>
        <row r="465">
          <cell r="AB465">
            <v>1263.1881103515625</v>
          </cell>
        </row>
        <row r="466">
          <cell r="AB466">
            <v>5383.74462890625</v>
          </cell>
        </row>
        <row r="468">
          <cell r="AB468">
            <v>164.7957010269165</v>
          </cell>
        </row>
        <row r="469">
          <cell r="AB469">
            <v>2939.6534481048584</v>
          </cell>
        </row>
        <row r="470">
          <cell r="AB470">
            <v>591.61669921875</v>
          </cell>
        </row>
        <row r="471">
          <cell r="AB471">
            <v>1412.3936767578125</v>
          </cell>
        </row>
        <row r="476">
          <cell r="AB476">
            <v>2506.7548828125</v>
          </cell>
        </row>
        <row r="477">
          <cell r="AB477">
            <v>2601.70458984375</v>
          </cell>
        </row>
      </sheetData>
      <sheetData sheetId="11">
        <row r="353">
          <cell r="AB353">
            <v>79.901700019836426</v>
          </cell>
        </row>
        <row r="354">
          <cell r="AB354">
            <v>527.88990020751953</v>
          </cell>
        </row>
        <row r="355">
          <cell r="AB355">
            <v>56.164352416992188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15.583523216579799</v>
          </cell>
        </row>
        <row r="364">
          <cell r="AB364">
            <v>4883.1035445621101</v>
          </cell>
        </row>
        <row r="365">
          <cell r="AB365">
            <v>565.287841796875</v>
          </cell>
        </row>
        <row r="366">
          <cell r="AB366">
            <v>33.238197326660156</v>
          </cell>
        </row>
        <row r="368">
          <cell r="AB368">
            <v>36.675848007202148</v>
          </cell>
        </row>
        <row r="369">
          <cell r="AB369">
            <v>3410.9782218933105</v>
          </cell>
        </row>
        <row r="370">
          <cell r="AB370">
            <v>107.32704162597656</v>
          </cell>
        </row>
        <row r="371">
          <cell r="AB371">
            <v>0</v>
          </cell>
        </row>
        <row r="376">
          <cell r="AB376">
            <v>690.8388671875</v>
          </cell>
        </row>
        <row r="377">
          <cell r="AB377">
            <v>2864.14208984375</v>
          </cell>
        </row>
        <row r="396">
          <cell r="AB396">
            <v>0.47419728917867576</v>
          </cell>
        </row>
        <row r="453">
          <cell r="AB453">
            <v>13.708567261695862</v>
          </cell>
        </row>
        <row r="454">
          <cell r="AB454">
            <v>138.40253829956055</v>
          </cell>
        </row>
        <row r="455">
          <cell r="AB455">
            <v>8.6406698226928711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4.6902236938476563</v>
          </cell>
        </row>
        <row r="464">
          <cell r="AB464">
            <v>1709.4861246347427</v>
          </cell>
        </row>
        <row r="465">
          <cell r="AB465">
            <v>106.85313415527344</v>
          </cell>
        </row>
        <row r="466">
          <cell r="AB466">
            <v>40.478530883789063</v>
          </cell>
        </row>
        <row r="468">
          <cell r="AB468">
            <v>18.604500293731689</v>
          </cell>
        </row>
        <row r="469">
          <cell r="AB469">
            <v>886.6259765625</v>
          </cell>
        </row>
        <row r="470">
          <cell r="AB470">
            <v>34.235099792480469</v>
          </cell>
        </row>
        <row r="471">
          <cell r="AB471">
            <v>0</v>
          </cell>
        </row>
        <row r="476">
          <cell r="AB476">
            <v>252.75958251953125</v>
          </cell>
        </row>
        <row r="477">
          <cell r="AB477">
            <v>686.7060546875</v>
          </cell>
        </row>
      </sheetData>
      <sheetData sheetId="12">
        <row r="353">
          <cell r="AB353">
            <v>463.35367774963379</v>
          </cell>
        </row>
        <row r="354">
          <cell r="AB354">
            <v>13430.046646118164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1187.55517578125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10980.037574310925</v>
          </cell>
        </row>
        <row r="363">
          <cell r="AB363">
            <v>136.28648093805154</v>
          </cell>
        </row>
        <row r="364">
          <cell r="AB364">
            <v>41609.112196499584</v>
          </cell>
        </row>
        <row r="365">
          <cell r="AB365">
            <v>14085.6416015625</v>
          </cell>
        </row>
        <row r="366">
          <cell r="AB366">
            <v>1187.55517578125</v>
          </cell>
        </row>
        <row r="368">
          <cell r="AB368">
            <v>311.57778167724609</v>
          </cell>
        </row>
        <row r="369">
          <cell r="AB369">
            <v>31477.683166503906</v>
          </cell>
        </row>
        <row r="370">
          <cell r="AB370">
            <v>905.0924072265625</v>
          </cell>
        </row>
        <row r="371">
          <cell r="AB371">
            <v>0</v>
          </cell>
        </row>
        <row r="376">
          <cell r="AB376">
            <v>18206.232421875</v>
          </cell>
        </row>
        <row r="377">
          <cell r="AB377">
            <v>14488.1201171875</v>
          </cell>
        </row>
        <row r="396">
          <cell r="AB396">
            <v>0.44120601610917015</v>
          </cell>
        </row>
        <row r="453">
          <cell r="AB453">
            <v>105.65099716186523</v>
          </cell>
        </row>
        <row r="454">
          <cell r="AB454">
            <v>2297.0664176940918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1616.8201904296875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4623.642578125</v>
          </cell>
        </row>
        <row r="463">
          <cell r="AB463">
            <v>46.821029663085938</v>
          </cell>
        </row>
        <row r="464">
          <cell r="AB464">
            <v>12143.692356109619</v>
          </cell>
        </row>
        <row r="465">
          <cell r="AB465">
            <v>2432.66552734375</v>
          </cell>
        </row>
        <row r="466">
          <cell r="AB466">
            <v>1616.8201904296875</v>
          </cell>
        </row>
        <row r="468">
          <cell r="AB468">
            <v>213.7073974609375</v>
          </cell>
        </row>
        <row r="469">
          <cell r="AB469">
            <v>7691.923900604248</v>
          </cell>
        </row>
        <row r="470">
          <cell r="AB470">
            <v>202.71627807617188</v>
          </cell>
        </row>
        <row r="471">
          <cell r="AB471">
            <v>0</v>
          </cell>
        </row>
        <row r="476">
          <cell r="AB476">
            <v>4960.87158203125</v>
          </cell>
        </row>
        <row r="477">
          <cell r="AB477">
            <v>3147.476318359375</v>
          </cell>
        </row>
      </sheetData>
      <sheetData sheetId="13">
        <row r="353">
          <cell r="AB353">
            <v>4500.2914352416992</v>
          </cell>
        </row>
        <row r="354">
          <cell r="AB354">
            <v>7046.2208862304688</v>
          </cell>
        </row>
        <row r="355">
          <cell r="AB355">
            <v>5173.96533203125</v>
          </cell>
        </row>
        <row r="356">
          <cell r="AB356">
            <v>1168.3853759765625</v>
          </cell>
        </row>
        <row r="357">
          <cell r="AB357">
            <v>49114.11328125</v>
          </cell>
        </row>
        <row r="358">
          <cell r="AB358">
            <v>8448.0546875</v>
          </cell>
        </row>
        <row r="359">
          <cell r="AB359">
            <v>82220.3134765625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1095.7796692625798</v>
          </cell>
        </row>
        <row r="364">
          <cell r="AB364">
            <v>217129.81132765859</v>
          </cell>
        </row>
        <row r="365">
          <cell r="AB365">
            <v>14676.8544921875</v>
          </cell>
        </row>
        <row r="366">
          <cell r="AB366">
            <v>68496.8671875</v>
          </cell>
        </row>
        <row r="368">
          <cell r="AB368">
            <v>1618.3134765625</v>
          </cell>
        </row>
        <row r="369">
          <cell r="AB369">
            <v>17901.779113769531</v>
          </cell>
        </row>
        <row r="370">
          <cell r="AB370">
            <v>10018.4248046875</v>
          </cell>
        </row>
        <row r="371">
          <cell r="AB371">
            <v>2467.760009765625</v>
          </cell>
        </row>
        <row r="376">
          <cell r="AB376">
            <v>18045.849609375</v>
          </cell>
        </row>
        <row r="377">
          <cell r="AB377">
            <v>13960.427734375</v>
          </cell>
        </row>
        <row r="396">
          <cell r="AB396">
            <v>0.36181789165893236</v>
          </cell>
        </row>
        <row r="453">
          <cell r="AB453">
            <v>739.29359292984009</v>
          </cell>
        </row>
        <row r="454">
          <cell r="AB454">
            <v>1382.2609748840332</v>
          </cell>
        </row>
        <row r="455">
          <cell r="AB455">
            <v>894.91436767578125</v>
          </cell>
        </row>
        <row r="456">
          <cell r="AB456">
            <v>168.95648193359375</v>
          </cell>
        </row>
        <row r="457">
          <cell r="AB457">
            <v>16304.05859375</v>
          </cell>
        </row>
        <row r="458">
          <cell r="AB458">
            <v>2793.4033203125</v>
          </cell>
        </row>
        <row r="459">
          <cell r="AB459">
            <v>76533.373046875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348.25253295898438</v>
          </cell>
        </row>
        <row r="464">
          <cell r="AB464">
            <v>117929.35080194473</v>
          </cell>
        </row>
        <row r="465">
          <cell r="AB465">
            <v>2666.223388671875</v>
          </cell>
        </row>
        <row r="466">
          <cell r="AB466">
            <v>67103.0859375</v>
          </cell>
        </row>
        <row r="468">
          <cell r="AB468">
            <v>998.14509582519531</v>
          </cell>
        </row>
        <row r="469">
          <cell r="AB469">
            <v>4956.0265045166016</v>
          </cell>
        </row>
        <row r="470">
          <cell r="AB470">
            <v>3184.349609375</v>
          </cell>
        </row>
        <row r="471">
          <cell r="AB471">
            <v>650.5198974609375</v>
          </cell>
        </row>
        <row r="476">
          <cell r="AB476">
            <v>6647.27978515625</v>
          </cell>
        </row>
        <row r="477">
          <cell r="AB477">
            <v>3141.76123046875</v>
          </cell>
        </row>
      </sheetData>
      <sheetData sheetId="14">
        <row r="353">
          <cell r="AB353">
            <v>17576.780639648438</v>
          </cell>
        </row>
        <row r="354">
          <cell r="AB354">
            <v>18414.221069335938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115995.06640625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136499.68484569914</v>
          </cell>
        </row>
        <row r="363">
          <cell r="AB363">
            <v>15919.550427852251</v>
          </cell>
        </row>
        <row r="364">
          <cell r="AB364">
            <v>329191.23588390293</v>
          </cell>
        </row>
        <row r="365">
          <cell r="AB365">
            <v>29966.234375</v>
          </cell>
        </row>
        <row r="366">
          <cell r="AB366">
            <v>77659.7734375</v>
          </cell>
        </row>
        <row r="368">
          <cell r="AB368">
            <v>9382.3074035644531</v>
          </cell>
        </row>
        <row r="369">
          <cell r="AB369">
            <v>34598.748046875</v>
          </cell>
        </row>
        <row r="370">
          <cell r="AB370">
            <v>6986.26318359375</v>
          </cell>
        </row>
        <row r="371">
          <cell r="AB371">
            <v>6151.39306640625</v>
          </cell>
        </row>
        <row r="376">
          <cell r="AB376">
            <v>32782.390625</v>
          </cell>
        </row>
        <row r="377">
          <cell r="AB377">
            <v>24336.322265625</v>
          </cell>
        </row>
        <row r="396">
          <cell r="AB396">
            <v>0.61509069701263952</v>
          </cell>
        </row>
        <row r="453">
          <cell r="AB453">
            <v>4679.9923858642578</v>
          </cell>
        </row>
        <row r="454">
          <cell r="AB454">
            <v>4497.306468963623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127690.75390625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64288.7890625</v>
          </cell>
        </row>
        <row r="463">
          <cell r="AB463">
            <v>4809.16845703125</v>
          </cell>
        </row>
        <row r="464">
          <cell r="AB464">
            <v>211083.64113998413</v>
          </cell>
        </row>
        <row r="465">
          <cell r="AB465">
            <v>6939.89404296875</v>
          </cell>
        </row>
        <row r="466">
          <cell r="AB466">
            <v>94438.6875</v>
          </cell>
        </row>
        <row r="468">
          <cell r="AB468">
            <v>5803.47265625</v>
          </cell>
        </row>
        <row r="469">
          <cell r="AB469">
            <v>11049.902709960938</v>
          </cell>
        </row>
        <row r="470">
          <cell r="AB470">
            <v>2279.724609375</v>
          </cell>
        </row>
        <row r="471">
          <cell r="AB471">
            <v>2368.18798828125</v>
          </cell>
        </row>
        <row r="476">
          <cell r="AB476">
            <v>15197.15234375</v>
          </cell>
        </row>
        <row r="477">
          <cell r="AB477">
            <v>6304.134765625</v>
          </cell>
        </row>
      </sheetData>
      <sheetData sheetId="15">
        <row r="353">
          <cell r="AB353">
            <v>671.05585765838623</v>
          </cell>
        </row>
        <row r="354">
          <cell r="AB354">
            <v>1111.8421592712402</v>
          </cell>
        </row>
        <row r="355">
          <cell r="AB355">
            <v>153.76914978027344</v>
          </cell>
        </row>
        <row r="356">
          <cell r="AB356">
            <v>41.985031127929688</v>
          </cell>
        </row>
        <row r="357">
          <cell r="AB357">
            <v>4574.4560546875</v>
          </cell>
        </row>
        <row r="358">
          <cell r="AB358">
            <v>193.677490234375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77.054081924055552</v>
          </cell>
        </row>
        <row r="364">
          <cell r="AB364">
            <v>37024.268291480636</v>
          </cell>
        </row>
        <row r="365">
          <cell r="AB365">
            <v>1050.0106201171875</v>
          </cell>
        </row>
        <row r="366">
          <cell r="AB366">
            <v>10247.28125</v>
          </cell>
        </row>
        <row r="368">
          <cell r="AB368">
            <v>161.21427154541016</v>
          </cell>
        </row>
        <row r="369">
          <cell r="AB369">
            <v>1224.7215118408203</v>
          </cell>
        </row>
        <row r="370">
          <cell r="AB370">
            <v>168.98956298828125</v>
          </cell>
        </row>
        <row r="371">
          <cell r="AB371">
            <v>339.5303955078125</v>
          </cell>
        </row>
        <row r="376">
          <cell r="AB376">
            <v>527.5838623046875</v>
          </cell>
        </row>
        <row r="377">
          <cell r="AB377">
            <v>1366.8719482421875</v>
          </cell>
        </row>
        <row r="396">
          <cell r="AB396">
            <v>0.6390057597289136</v>
          </cell>
        </row>
        <row r="453">
          <cell r="AB453">
            <v>110.89726543426514</v>
          </cell>
        </row>
        <row r="454">
          <cell r="AB454">
            <v>199.88375854492188</v>
          </cell>
        </row>
        <row r="455">
          <cell r="AB455">
            <v>23.656795501708984</v>
          </cell>
        </row>
        <row r="456">
          <cell r="AB456">
            <v>5.997861385345459</v>
          </cell>
        </row>
        <row r="457">
          <cell r="AB457">
            <v>2825.476318359375</v>
          </cell>
        </row>
        <row r="458">
          <cell r="AB458">
            <v>119.37740325927734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27.93023681640625</v>
          </cell>
        </row>
        <row r="464">
          <cell r="AB464">
            <v>19417.949987888336</v>
          </cell>
        </row>
        <row r="465">
          <cell r="AB465">
            <v>168.68389892578125</v>
          </cell>
        </row>
        <row r="466">
          <cell r="AB466">
            <v>8450.615234375</v>
          </cell>
        </row>
        <row r="468">
          <cell r="AB468">
            <v>146.10458326339722</v>
          </cell>
        </row>
        <row r="469">
          <cell r="AB469">
            <v>425.09178161621094</v>
          </cell>
        </row>
        <row r="470">
          <cell r="AB470">
            <v>85.348274230957031</v>
          </cell>
        </row>
        <row r="471">
          <cell r="AB471">
            <v>182.1953125</v>
          </cell>
        </row>
        <row r="476">
          <cell r="AB476">
            <v>326.2161865234375</v>
          </cell>
        </row>
        <row r="477">
          <cell r="AB477">
            <v>512.52374267578125</v>
          </cell>
        </row>
      </sheetData>
      <sheetData sheetId="16">
        <row r="353">
          <cell r="AB353">
            <v>752.9017481803894</v>
          </cell>
        </row>
        <row r="354">
          <cell r="AB354">
            <v>1631.7811126708984</v>
          </cell>
        </row>
        <row r="355">
          <cell r="AB355">
            <v>329.71737670898438</v>
          </cell>
        </row>
        <row r="356">
          <cell r="AB356">
            <v>312.25811767578125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11657.95166015625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15828.616538524628</v>
          </cell>
        </row>
        <row r="365">
          <cell r="AB365">
            <v>2284.07421875</v>
          </cell>
        </row>
        <row r="366">
          <cell r="AB366">
            <v>7694.98046875</v>
          </cell>
        </row>
        <row r="368">
          <cell r="AB368">
            <v>144.7296254336834</v>
          </cell>
        </row>
        <row r="369">
          <cell r="AB369">
            <v>5399.2822265625</v>
          </cell>
        </row>
        <row r="370">
          <cell r="AB370">
            <v>523.43280029296875</v>
          </cell>
        </row>
        <row r="371">
          <cell r="AB371">
            <v>4265.23974609375</v>
          </cell>
        </row>
        <row r="376">
          <cell r="AB376">
            <v>2043.63623046875</v>
          </cell>
        </row>
        <row r="377">
          <cell r="AB377">
            <v>8289.048828125</v>
          </cell>
        </row>
        <row r="396">
          <cell r="AB396">
            <v>0.29855449690836267</v>
          </cell>
        </row>
        <row r="453">
          <cell r="AB453">
            <v>118.48689717799425</v>
          </cell>
        </row>
        <row r="454">
          <cell r="AB454">
            <v>603.57886600494385</v>
          </cell>
        </row>
        <row r="455">
          <cell r="AB455">
            <v>50.725753784179688</v>
          </cell>
        </row>
        <row r="456">
          <cell r="AB456">
            <v>47.358299255371094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11155.2265625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12416.815122313797</v>
          </cell>
        </row>
        <row r="465">
          <cell r="AB465">
            <v>646.88067626953125</v>
          </cell>
        </row>
        <row r="466">
          <cell r="AB466">
            <v>7770.7509765625</v>
          </cell>
        </row>
        <row r="468">
          <cell r="AB468">
            <v>129.88467502593994</v>
          </cell>
        </row>
        <row r="469">
          <cell r="AB469">
            <v>1988.6243438720703</v>
          </cell>
        </row>
        <row r="470">
          <cell r="AB470">
            <v>191.97084045410156</v>
          </cell>
        </row>
        <row r="471">
          <cell r="AB471">
            <v>1592.605712890625</v>
          </cell>
        </row>
        <row r="476">
          <cell r="AB476">
            <v>1353.7989501953125</v>
          </cell>
        </row>
        <row r="477">
          <cell r="AB477">
            <v>2549.28662109375</v>
          </cell>
        </row>
      </sheetData>
      <sheetData sheetId="17">
        <row r="353">
          <cell r="AB353">
            <v>281.15077972412109</v>
          </cell>
        </row>
        <row r="354">
          <cell r="AB354">
            <v>807.88634490966797</v>
          </cell>
        </row>
        <row r="355">
          <cell r="AB355">
            <v>292.0421142578125</v>
          </cell>
        </row>
        <row r="356">
          <cell r="AB356">
            <v>0</v>
          </cell>
        </row>
        <row r="357">
          <cell r="AB357">
            <v>610.48126220703125</v>
          </cell>
        </row>
        <row r="358">
          <cell r="AB358">
            <v>168.88931274414063</v>
          </cell>
        </row>
        <row r="359">
          <cell r="AB359">
            <v>3578.6407775878906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1181.3861845980273</v>
          </cell>
        </row>
        <row r="364">
          <cell r="AB364">
            <v>35138.216023755645</v>
          </cell>
        </row>
        <row r="365">
          <cell r="AB365">
            <v>811.390380859375</v>
          </cell>
        </row>
        <row r="366">
          <cell r="AB366">
            <v>3456.70947265625</v>
          </cell>
        </row>
        <row r="368">
          <cell r="AB368">
            <v>66.121555328369141</v>
          </cell>
        </row>
        <row r="369">
          <cell r="AB369">
            <v>1133.5964126586914</v>
          </cell>
        </row>
        <row r="370">
          <cell r="AB370">
            <v>444.62973022460938</v>
          </cell>
        </row>
        <row r="371">
          <cell r="AB371">
            <v>17.790586471557617</v>
          </cell>
        </row>
        <row r="376">
          <cell r="AB376">
            <v>855.04229736328125</v>
          </cell>
        </row>
        <row r="377">
          <cell r="AB377">
            <v>807.09600830078125</v>
          </cell>
        </row>
        <row r="396">
          <cell r="AB396">
            <v>0.61660060070457723</v>
          </cell>
        </row>
        <row r="453">
          <cell r="AB453">
            <v>53.259105682373047</v>
          </cell>
        </row>
        <row r="454">
          <cell r="AB454">
            <v>152.69462394714355</v>
          </cell>
        </row>
        <row r="455">
          <cell r="AB455">
            <v>44.929553985595703</v>
          </cell>
        </row>
        <row r="456">
          <cell r="AB456">
            <v>0</v>
          </cell>
        </row>
        <row r="457">
          <cell r="AB457">
            <v>201.87998962402344</v>
          </cell>
        </row>
        <row r="458">
          <cell r="AB458">
            <v>55.500003814697266</v>
          </cell>
        </row>
        <row r="459">
          <cell r="AB459">
            <v>4600.2364654541016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292.69403076171875</v>
          </cell>
        </row>
        <row r="464">
          <cell r="AB464">
            <v>13771.639909744263</v>
          </cell>
        </row>
        <row r="465">
          <cell r="AB465">
            <v>134.83444213867188</v>
          </cell>
        </row>
        <row r="466">
          <cell r="AB466">
            <v>4468.2333984375</v>
          </cell>
        </row>
        <row r="468">
          <cell r="AB468">
            <v>61.474225997924805</v>
          </cell>
        </row>
        <row r="469">
          <cell r="AB469">
            <v>382.99086761474609</v>
          </cell>
        </row>
        <row r="470">
          <cell r="AB470">
            <v>168.42034912109375</v>
          </cell>
        </row>
        <row r="471">
          <cell r="AB471">
            <v>5.789827823638916</v>
          </cell>
        </row>
        <row r="476">
          <cell r="AB476">
            <v>360.30780029296875</v>
          </cell>
        </row>
        <row r="477">
          <cell r="AB477">
            <v>258.36746215820313</v>
          </cell>
        </row>
      </sheetData>
      <sheetData sheetId="18">
        <row r="353">
          <cell r="AB353">
            <v>4943.1156311035156</v>
          </cell>
        </row>
        <row r="354">
          <cell r="AB354">
            <v>7776.8429718017578</v>
          </cell>
        </row>
        <row r="355">
          <cell r="AB355">
            <v>3725.0538330078125</v>
          </cell>
        </row>
        <row r="356">
          <cell r="AB356">
            <v>7827.3515625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106783.98046875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153.50473043600701</v>
          </cell>
        </row>
        <row r="364">
          <cell r="AB364">
            <v>233142.59252991981</v>
          </cell>
        </row>
        <row r="365">
          <cell r="AB365">
            <v>11568.271484375</v>
          </cell>
        </row>
        <row r="366">
          <cell r="AB366">
            <v>71499.3046875</v>
          </cell>
        </row>
        <row r="368">
          <cell r="AB368">
            <v>1318.1662902832031</v>
          </cell>
        </row>
        <row r="369">
          <cell r="AB369">
            <v>10746.429962158203</v>
          </cell>
        </row>
        <row r="370">
          <cell r="AB370">
            <v>3410.413330078125</v>
          </cell>
        </row>
        <row r="371">
          <cell r="AB371">
            <v>13618.5009765625</v>
          </cell>
        </row>
        <row r="376">
          <cell r="AB376">
            <v>8659.9921875</v>
          </cell>
        </row>
        <row r="377">
          <cell r="AB377">
            <v>20433.51953125</v>
          </cell>
        </row>
        <row r="396">
          <cell r="AB396">
            <v>0.68652926574494344</v>
          </cell>
        </row>
        <row r="453">
          <cell r="AB453">
            <v>1460.4182586669922</v>
          </cell>
        </row>
        <row r="454">
          <cell r="AB454">
            <v>1818.1128215789795</v>
          </cell>
        </row>
        <row r="455">
          <cell r="AB455">
            <v>580.45693969726563</v>
          </cell>
        </row>
        <row r="456">
          <cell r="AB456">
            <v>1118.046630859375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82400.671875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54.75299072265625</v>
          </cell>
        </row>
        <row r="464">
          <cell r="AB464">
            <v>124483.3603413105</v>
          </cell>
        </row>
        <row r="465">
          <cell r="AB465">
            <v>2477.6796875</v>
          </cell>
        </row>
        <row r="466">
          <cell r="AB466">
            <v>60601.61328125</v>
          </cell>
        </row>
        <row r="468">
          <cell r="AB468">
            <v>1685.8318176269531</v>
          </cell>
        </row>
        <row r="469">
          <cell r="AB469">
            <v>3861.7852382659912</v>
          </cell>
        </row>
        <row r="470">
          <cell r="AB470">
            <v>1502.7064208984375</v>
          </cell>
        </row>
        <row r="471">
          <cell r="AB471">
            <v>6616.59912109375</v>
          </cell>
        </row>
        <row r="476">
          <cell r="AB476">
            <v>5050.8095703125</v>
          </cell>
        </row>
        <row r="477">
          <cell r="AB477">
            <v>8616.11328125</v>
          </cell>
        </row>
      </sheetData>
      <sheetData sheetId="19">
        <row r="353">
          <cell r="AB353">
            <v>125.2138843536377</v>
          </cell>
        </row>
        <row r="354">
          <cell r="AB354">
            <v>323.29917526245117</v>
          </cell>
        </row>
        <row r="355">
          <cell r="AB355">
            <v>19.997093200683594</v>
          </cell>
        </row>
        <row r="356">
          <cell r="AB356">
            <v>0</v>
          </cell>
        </row>
        <row r="357">
          <cell r="AB357">
            <v>3126.172119140625</v>
          </cell>
        </row>
        <row r="358">
          <cell r="AB358">
            <v>125.17958068847656</v>
          </cell>
        </row>
        <row r="359">
          <cell r="AB359">
            <v>7.2232437133789063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0</v>
          </cell>
        </row>
        <row r="364">
          <cell r="AB364">
            <v>5088.9483730803568</v>
          </cell>
        </row>
        <row r="365">
          <cell r="AB365">
            <v>407.14059448242188</v>
          </cell>
        </row>
        <row r="366">
          <cell r="AB366">
            <v>6.4544754028320313</v>
          </cell>
        </row>
        <row r="368">
          <cell r="AB368">
            <v>91.329131603240967</v>
          </cell>
        </row>
        <row r="369">
          <cell r="AB369">
            <v>4964.0440673828125</v>
          </cell>
        </row>
        <row r="370">
          <cell r="AB370">
            <v>39.153144836425781</v>
          </cell>
        </row>
        <row r="371">
          <cell r="AB371">
            <v>0</v>
          </cell>
        </row>
        <row r="376">
          <cell r="AB376">
            <v>519.98553466796875</v>
          </cell>
        </row>
        <row r="377">
          <cell r="AB377">
            <v>4574.541015625</v>
          </cell>
        </row>
        <row r="396">
          <cell r="AB396">
            <v>0.55851442613363012</v>
          </cell>
        </row>
        <row r="453">
          <cell r="AB453">
            <v>24.963760077953339</v>
          </cell>
        </row>
        <row r="454">
          <cell r="AB454">
            <v>56.17535662651062</v>
          </cell>
        </row>
        <row r="455">
          <cell r="AB455">
            <v>3.0764758586883545</v>
          </cell>
        </row>
        <row r="456">
          <cell r="AB456">
            <v>0</v>
          </cell>
        </row>
        <row r="457">
          <cell r="AB457">
            <v>1638.8555908203125</v>
          </cell>
        </row>
        <row r="458">
          <cell r="AB458">
            <v>65.007026672363281</v>
          </cell>
        </row>
        <row r="459">
          <cell r="AB459">
            <v>8.4296139478683472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0</v>
          </cell>
        </row>
        <row r="464">
          <cell r="AB464">
            <v>2277.2355156540871</v>
          </cell>
        </row>
        <row r="465">
          <cell r="AB465">
            <v>73.32769775390625</v>
          </cell>
        </row>
        <row r="466">
          <cell r="AB466">
            <v>7.6286988258361816</v>
          </cell>
        </row>
        <row r="468">
          <cell r="AB468">
            <v>30.641587257385254</v>
          </cell>
        </row>
        <row r="469">
          <cell r="AB469">
            <v>1141.2560391426086</v>
          </cell>
        </row>
        <row r="470">
          <cell r="AB470">
            <v>11.864590644836426</v>
          </cell>
        </row>
        <row r="471">
          <cell r="AB471">
            <v>0</v>
          </cell>
        </row>
        <row r="476">
          <cell r="AB476">
            <v>161.01251220703125</v>
          </cell>
        </row>
        <row r="477">
          <cell r="AB477">
            <v>1022.749755859375</v>
          </cell>
        </row>
      </sheetData>
      <sheetData sheetId="20">
        <row r="353">
          <cell r="AB353">
            <v>134.23461532592773</v>
          </cell>
        </row>
        <row r="354">
          <cell r="AB354">
            <v>276.43415832519531</v>
          </cell>
        </row>
        <row r="355">
          <cell r="AB355">
            <v>63.060642719268799</v>
          </cell>
        </row>
        <row r="356">
          <cell r="AB356">
            <v>0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0</v>
          </cell>
        </row>
        <row r="364">
          <cell r="AB364">
            <v>6974.2055322584529</v>
          </cell>
        </row>
        <row r="365">
          <cell r="AB365">
            <v>380.35284423828125</v>
          </cell>
        </row>
        <row r="366">
          <cell r="AB366">
            <v>175.83932495117188</v>
          </cell>
        </row>
        <row r="368">
          <cell r="AB368">
            <v>64.567975997924805</v>
          </cell>
        </row>
        <row r="369">
          <cell r="AB369">
            <v>5421.8442993164063</v>
          </cell>
        </row>
        <row r="370">
          <cell r="AB370">
            <v>120.79319000244141</v>
          </cell>
        </row>
        <row r="371">
          <cell r="AB371">
            <v>2.9700000286102295</v>
          </cell>
        </row>
        <row r="376">
          <cell r="AB376">
            <v>474.67745971679688</v>
          </cell>
        </row>
        <row r="377">
          <cell r="AB377">
            <v>5135.498046875</v>
          </cell>
        </row>
        <row r="396">
          <cell r="AB396">
            <v>0.5364459968484907</v>
          </cell>
        </row>
        <row r="453">
          <cell r="AB453">
            <v>22.106075465679169</v>
          </cell>
        </row>
        <row r="454">
          <cell r="AB454">
            <v>61.849914312362671</v>
          </cell>
        </row>
        <row r="455">
          <cell r="AB455">
            <v>9.7016351521015167</v>
          </cell>
        </row>
        <row r="456">
          <cell r="AB456">
            <v>0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0</v>
          </cell>
        </row>
        <row r="464">
          <cell r="AB464">
            <v>2465.2360856235027</v>
          </cell>
        </row>
        <row r="465">
          <cell r="AB465">
            <v>76.4613037109375</v>
          </cell>
        </row>
        <row r="466">
          <cell r="AB466">
            <v>208.89140319824219</v>
          </cell>
        </row>
        <row r="468">
          <cell r="AB468">
            <v>31.930658340454102</v>
          </cell>
        </row>
        <row r="469">
          <cell r="AB469">
            <v>1227.5871248245239</v>
          </cell>
        </row>
        <row r="470">
          <cell r="AB470">
            <v>36.604000091552734</v>
          </cell>
        </row>
        <row r="471">
          <cell r="AB471">
            <v>1.0028572082519531</v>
          </cell>
        </row>
        <row r="476">
          <cell r="AB476">
            <v>184.11796569824219</v>
          </cell>
        </row>
        <row r="477">
          <cell r="AB477">
            <v>1113.006591796875</v>
          </cell>
        </row>
      </sheetData>
      <sheetData sheetId="21"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534.66944122314453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483.46438460665627</v>
          </cell>
        </row>
        <row r="363">
          <cell r="AB363">
            <v>0</v>
          </cell>
        </row>
        <row r="364">
          <cell r="AB364">
            <v>1237.6710070582001</v>
          </cell>
        </row>
        <row r="365">
          <cell r="AB365">
            <v>75.099517822265625</v>
          </cell>
        </row>
        <row r="366">
          <cell r="AB366">
            <v>503.6175537109375</v>
          </cell>
        </row>
        <row r="368">
          <cell r="AB368">
            <v>8.7570390701293945</v>
          </cell>
        </row>
        <row r="369">
          <cell r="AB369">
            <v>26.413101196289063</v>
          </cell>
        </row>
        <row r="370">
          <cell r="AB370">
            <v>64.385520935058594</v>
          </cell>
        </row>
        <row r="371">
          <cell r="AB371">
            <v>0</v>
          </cell>
        </row>
        <row r="376">
          <cell r="AB376">
            <v>99.5556640625</v>
          </cell>
        </row>
        <row r="377">
          <cell r="AB377">
            <v>0</v>
          </cell>
        </row>
        <row r="396">
          <cell r="AB396">
            <v>0.54997700011579809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652.20576858520508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210.50531005859375</v>
          </cell>
        </row>
        <row r="463">
          <cell r="AB463">
            <v>0</v>
          </cell>
        </row>
        <row r="464">
          <cell r="AB464">
            <v>924.43659878522158</v>
          </cell>
        </row>
        <row r="465">
          <cell r="AB465">
            <v>16.086149215698242</v>
          </cell>
        </row>
        <row r="466">
          <cell r="AB466">
            <v>606.75811767578125</v>
          </cell>
        </row>
        <row r="468">
          <cell r="AB468">
            <v>9.8370876312255859</v>
          </cell>
        </row>
        <row r="469">
          <cell r="AB469">
            <v>13.558797359466553</v>
          </cell>
        </row>
        <row r="470">
          <cell r="AB470">
            <v>23.882595062255859</v>
          </cell>
        </row>
        <row r="471">
          <cell r="AB471">
            <v>0</v>
          </cell>
        </row>
        <row r="476">
          <cell r="AB476">
            <v>47.278480529785156</v>
          </cell>
        </row>
        <row r="477">
          <cell r="AB477">
            <v>0</v>
          </cell>
        </row>
      </sheetData>
      <sheetData sheetId="22">
        <row r="353">
          <cell r="AB353">
            <v>3.7761404514312744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502.86763381958008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214.83554874546036</v>
          </cell>
        </row>
        <row r="363">
          <cell r="AB363">
            <v>0</v>
          </cell>
        </row>
        <row r="364">
          <cell r="AB364">
            <v>721.47932301647165</v>
          </cell>
        </row>
        <row r="365">
          <cell r="AB365">
            <v>0.3500678539276123</v>
          </cell>
        </row>
        <row r="366">
          <cell r="AB366">
            <v>455.33627319335938</v>
          </cell>
        </row>
        <row r="368">
          <cell r="AB368">
            <v>0.11364808678627014</v>
          </cell>
        </row>
        <row r="369">
          <cell r="AB369">
            <v>0</v>
          </cell>
        </row>
        <row r="370">
          <cell r="AB370">
            <v>0</v>
          </cell>
        </row>
        <row r="371">
          <cell r="AB371">
            <v>0</v>
          </cell>
        </row>
        <row r="376">
          <cell r="AB376">
            <v>0.11364808678627014</v>
          </cell>
        </row>
        <row r="377">
          <cell r="AB377">
            <v>0</v>
          </cell>
        </row>
        <row r="396">
          <cell r="AB396">
            <v>0.20678685096488153</v>
          </cell>
        </row>
        <row r="453">
          <cell r="AB453">
            <v>0.59300178289413452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349.93747138977051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84.072334289550781</v>
          </cell>
        </row>
        <row r="463">
          <cell r="AB463">
            <v>0</v>
          </cell>
        </row>
        <row r="464">
          <cell r="AB464">
            <v>434.60280746221542</v>
          </cell>
        </row>
        <row r="465">
          <cell r="AB465">
            <v>6.5913677215576172E-2</v>
          </cell>
        </row>
        <row r="466">
          <cell r="AB466">
            <v>318.60562133789063</v>
          </cell>
        </row>
        <row r="468">
          <cell r="AB468">
            <v>0.13770005106925964</v>
          </cell>
        </row>
        <row r="469">
          <cell r="AB469">
            <v>0</v>
          </cell>
        </row>
        <row r="470">
          <cell r="AB470">
            <v>0</v>
          </cell>
        </row>
        <row r="471">
          <cell r="AB471">
            <v>0</v>
          </cell>
        </row>
        <row r="476">
          <cell r="AB476">
            <v>0.13770005106925964</v>
          </cell>
        </row>
        <row r="477">
          <cell r="AB477">
            <v>0</v>
          </cell>
        </row>
      </sheetData>
      <sheetData sheetId="23">
        <row r="353">
          <cell r="AB353">
            <v>819.64075165987015</v>
          </cell>
        </row>
        <row r="354">
          <cell r="AB354">
            <v>3851.6063232421875</v>
          </cell>
        </row>
        <row r="355">
          <cell r="AB355">
            <v>2405.0387573242188</v>
          </cell>
        </row>
        <row r="356">
          <cell r="AB356">
            <v>0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3636.6358642578125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2656.3598329792026</v>
          </cell>
        </row>
        <row r="364">
          <cell r="AB364">
            <v>35932.42026067595</v>
          </cell>
        </row>
        <row r="365">
          <cell r="AB365">
            <v>5801.7939453125</v>
          </cell>
        </row>
        <row r="366">
          <cell r="AB366">
            <v>3373.958984375</v>
          </cell>
        </row>
        <row r="368">
          <cell r="AB368">
            <v>357.57583618164063</v>
          </cell>
        </row>
        <row r="369">
          <cell r="AB369">
            <v>7437.5952835083008</v>
          </cell>
        </row>
        <row r="370">
          <cell r="AB370">
            <v>2736.26171875</v>
          </cell>
        </row>
        <row r="371">
          <cell r="AB371">
            <v>143.91000366210938</v>
          </cell>
        </row>
        <row r="376">
          <cell r="AB376">
            <v>6660.8994140625</v>
          </cell>
        </row>
        <row r="377">
          <cell r="AB377">
            <v>4014.443115234375</v>
          </cell>
        </row>
        <row r="396">
          <cell r="AB396">
            <v>0.28322727394785108</v>
          </cell>
        </row>
        <row r="453">
          <cell r="AB453">
            <v>234.13914351165295</v>
          </cell>
        </row>
        <row r="454">
          <cell r="AB454">
            <v>1056.8000856041908</v>
          </cell>
        </row>
        <row r="455">
          <cell r="AB455">
            <v>370.55563354492188</v>
          </cell>
        </row>
        <row r="456">
          <cell r="AB456">
            <v>0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4573.0535278320313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821.849853515625</v>
          </cell>
        </row>
        <row r="464">
          <cell r="AB464">
            <v>14330.367290839553</v>
          </cell>
        </row>
        <row r="465">
          <cell r="AB465">
            <v>1244.362060546875</v>
          </cell>
        </row>
        <row r="466">
          <cell r="AB466">
            <v>4188.28759765625</v>
          </cell>
        </row>
        <row r="468">
          <cell r="AB468">
            <v>314.78829193115234</v>
          </cell>
        </row>
        <row r="469">
          <cell r="AB469">
            <v>2323.3650932312012</v>
          </cell>
        </row>
        <row r="470">
          <cell r="AB470">
            <v>997.9322509765625</v>
          </cell>
        </row>
        <row r="471">
          <cell r="AB471">
            <v>62.2987060546875</v>
          </cell>
        </row>
        <row r="476">
          <cell r="AB476">
            <v>2625.739501953125</v>
          </cell>
        </row>
        <row r="477">
          <cell r="AB477">
            <v>1072.64501953125</v>
          </cell>
        </row>
      </sheetData>
      <sheetData sheetId="24">
        <row r="353">
          <cell r="AB353">
            <v>1942.5611209869385</v>
          </cell>
        </row>
        <row r="354">
          <cell r="AB354">
            <v>13246.650894165039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70046.790986940003</v>
          </cell>
        </row>
        <row r="365">
          <cell r="AB365">
            <v>9260.2021484375</v>
          </cell>
        </row>
        <row r="366">
          <cell r="AB366">
            <v>3033.508544921875</v>
          </cell>
        </row>
        <row r="368">
          <cell r="AB368">
            <v>757.86485290527344</v>
          </cell>
        </row>
        <row r="369">
          <cell r="AB369">
            <v>20382.438018798828</v>
          </cell>
        </row>
        <row r="370">
          <cell r="AB370">
            <v>925.8736572265625</v>
          </cell>
        </row>
        <row r="371">
          <cell r="AB371">
            <v>3830.224609375</v>
          </cell>
        </row>
        <row r="376">
          <cell r="AB376">
            <v>11369.7294921875</v>
          </cell>
        </row>
        <row r="377">
          <cell r="AB377">
            <v>14526.671875</v>
          </cell>
        </row>
        <row r="396">
          <cell r="AB396">
            <v>0.35544674811141713</v>
          </cell>
        </row>
        <row r="453">
          <cell r="AB453">
            <v>306.95682239532471</v>
          </cell>
        </row>
        <row r="454">
          <cell r="AB454">
            <v>2735.8885726928711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26227.719319343567</v>
          </cell>
        </row>
        <row r="465">
          <cell r="AB465">
            <v>1763.0162353515625</v>
          </cell>
        </row>
        <row r="466">
          <cell r="AB466">
            <v>3600.474609375</v>
          </cell>
        </row>
        <row r="468">
          <cell r="AB468">
            <v>373.89945983886719</v>
          </cell>
        </row>
        <row r="469">
          <cell r="AB469">
            <v>5230.3795166015625</v>
          </cell>
        </row>
        <row r="470">
          <cell r="AB470">
            <v>289.29031372070313</v>
          </cell>
        </row>
        <row r="471">
          <cell r="AB471">
            <v>1499.8538818359375</v>
          </cell>
        </row>
        <row r="476">
          <cell r="AB476">
            <v>3711.409912109375</v>
          </cell>
        </row>
        <row r="477">
          <cell r="AB477">
            <v>3682.01318359375</v>
          </cell>
        </row>
      </sheetData>
      <sheetData sheetId="25">
        <row r="353">
          <cell r="AB353">
            <v>716.01209259033203</v>
          </cell>
        </row>
        <row r="354">
          <cell r="AB354">
            <v>3158.6218280792236</v>
          </cell>
        </row>
        <row r="355">
          <cell r="AB355">
            <v>302.07726287841797</v>
          </cell>
        </row>
        <row r="356">
          <cell r="AB356">
            <v>199.5</v>
          </cell>
        </row>
        <row r="357">
          <cell r="AB357">
            <v>9403.0068359375</v>
          </cell>
        </row>
        <row r="358">
          <cell r="AB358">
            <v>950.8590087890625</v>
          </cell>
        </row>
        <row r="359">
          <cell r="AB359">
            <v>8182.906494140625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28241.295867992896</v>
          </cell>
        </row>
        <row r="363">
          <cell r="AB363">
            <v>0</v>
          </cell>
        </row>
        <row r="364">
          <cell r="AB364">
            <v>51427.70242507603</v>
          </cell>
        </row>
        <row r="365">
          <cell r="AB365">
            <v>1482.3255615234375</v>
          </cell>
        </row>
        <row r="366">
          <cell r="AB366">
            <v>7508.97412109375</v>
          </cell>
        </row>
        <row r="368">
          <cell r="AB368">
            <v>109.78347969055176</v>
          </cell>
        </row>
        <row r="369">
          <cell r="AB369">
            <v>3740.35205078125</v>
          </cell>
        </row>
        <row r="370">
          <cell r="AB370">
            <v>258.14022827148438</v>
          </cell>
        </row>
        <row r="371">
          <cell r="AB371">
            <v>243.0968017578125</v>
          </cell>
        </row>
        <row r="376">
          <cell r="AB376">
            <v>820.7943115234375</v>
          </cell>
        </row>
        <row r="377">
          <cell r="AB377">
            <v>3530.578125</v>
          </cell>
        </row>
        <row r="396">
          <cell r="AB396">
            <v>1.0014464576529454</v>
          </cell>
        </row>
        <row r="453">
          <cell r="AB453">
            <v>111.87033176422119</v>
          </cell>
        </row>
        <row r="454">
          <cell r="AB454">
            <v>531.67585468292236</v>
          </cell>
        </row>
        <row r="455">
          <cell r="AB455">
            <v>48.19968843460083</v>
          </cell>
        </row>
        <row r="456">
          <cell r="AB456">
            <v>27.500001907348633</v>
          </cell>
        </row>
        <row r="457">
          <cell r="AB457">
            <v>4155.12939453125</v>
          </cell>
        </row>
        <row r="458">
          <cell r="AB458">
            <v>416.39999389648438</v>
          </cell>
        </row>
        <row r="459">
          <cell r="AB459">
            <v>6143.2376098632813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12496.27734375</v>
          </cell>
        </row>
        <row r="463">
          <cell r="AB463">
            <v>0</v>
          </cell>
        </row>
        <row r="464">
          <cell r="AB464">
            <v>24008.446474552155</v>
          </cell>
        </row>
        <row r="465">
          <cell r="AB465">
            <v>228.81364440917969</v>
          </cell>
        </row>
        <row r="466">
          <cell r="AB466">
            <v>5601.212890625</v>
          </cell>
        </row>
        <row r="468">
          <cell r="AB468">
            <v>125.71673393249512</v>
          </cell>
        </row>
        <row r="469">
          <cell r="AB469">
            <v>1902.3298797607422</v>
          </cell>
        </row>
        <row r="470">
          <cell r="AB470">
            <v>145.16915893554688</v>
          </cell>
        </row>
        <row r="471">
          <cell r="AB471">
            <v>116.09904479980469</v>
          </cell>
        </row>
        <row r="476">
          <cell r="AB476">
            <v>503.9638671875</v>
          </cell>
        </row>
        <row r="477">
          <cell r="AB477">
            <v>1785.3509521484375</v>
          </cell>
        </row>
      </sheetData>
      <sheetData sheetId="26">
        <row r="353">
          <cell r="AB353">
            <v>902.00550842285156</v>
          </cell>
        </row>
        <row r="354">
          <cell r="AB354">
            <v>1851.8828735351563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18313.203125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7561.2451049224783</v>
          </cell>
        </row>
        <row r="363">
          <cell r="AB363">
            <v>5.8448039711002311</v>
          </cell>
        </row>
        <row r="364">
          <cell r="AB364">
            <v>40739.547626789084</v>
          </cell>
        </row>
        <row r="365">
          <cell r="AB365">
            <v>2616.7822265625</v>
          </cell>
        </row>
        <row r="366">
          <cell r="AB366">
            <v>6387.9501953125</v>
          </cell>
        </row>
        <row r="368">
          <cell r="AB368">
            <v>176.60871315002441</v>
          </cell>
        </row>
        <row r="369">
          <cell r="AB369">
            <v>7420.37548828125</v>
          </cell>
        </row>
        <row r="370">
          <cell r="AB370">
            <v>1246.7882080078125</v>
          </cell>
        </row>
        <row r="371">
          <cell r="AB371">
            <v>1990.329345703125</v>
          </cell>
        </row>
        <row r="376">
          <cell r="AB376">
            <v>2807.5478515625</v>
          </cell>
        </row>
        <row r="377">
          <cell r="AB377">
            <v>8026.5537109375</v>
          </cell>
        </row>
        <row r="396">
          <cell r="AB396">
            <v>0.54502912684637339</v>
          </cell>
        </row>
        <row r="453">
          <cell r="AB453">
            <v>141.0262508392334</v>
          </cell>
        </row>
        <row r="454">
          <cell r="AB454">
            <v>341.97781372070313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7049.75341796875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3640.06396484375</v>
          </cell>
        </row>
        <row r="463">
          <cell r="AB463">
            <v>1.7941703796386719</v>
          </cell>
        </row>
        <row r="464">
          <cell r="AB464">
            <v>19717.09868812561</v>
          </cell>
        </row>
        <row r="465">
          <cell r="AB465">
            <v>429.57882690429688</v>
          </cell>
        </row>
        <row r="466">
          <cell r="AB466">
            <v>5854.396484375</v>
          </cell>
        </row>
        <row r="468">
          <cell r="AB468">
            <v>142.82427024841309</v>
          </cell>
        </row>
        <row r="469">
          <cell r="AB469">
            <v>2008.4942417144775</v>
          </cell>
        </row>
        <row r="470">
          <cell r="AB470">
            <v>456.32711791992188</v>
          </cell>
        </row>
        <row r="471">
          <cell r="AB471">
            <v>836.061767578125</v>
          </cell>
        </row>
        <row r="476">
          <cell r="AB476">
            <v>1106.25341796875</v>
          </cell>
        </row>
        <row r="477">
          <cell r="AB477">
            <v>2337.4541015625</v>
          </cell>
        </row>
      </sheetData>
      <sheetData sheetId="27">
        <row r="353">
          <cell r="AB353">
            <v>254.41341066360474</v>
          </cell>
        </row>
        <row r="354">
          <cell r="AB354">
            <v>2359.8955078125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4121.92431640625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13517.610960213742</v>
          </cell>
        </row>
        <row r="365">
          <cell r="AB365">
            <v>2051.30126953125</v>
          </cell>
        </row>
        <row r="366">
          <cell r="AB366">
            <v>4071.3037109375</v>
          </cell>
        </row>
        <row r="368">
          <cell r="AB368">
            <v>174.67600250244141</v>
          </cell>
        </row>
        <row r="369">
          <cell r="AB369">
            <v>3953.5231733322144</v>
          </cell>
        </row>
        <row r="370">
          <cell r="AB370">
            <v>268.16162109375</v>
          </cell>
        </row>
        <row r="371">
          <cell r="AB371">
            <v>1395.658203125</v>
          </cell>
        </row>
        <row r="376">
          <cell r="AB376">
            <v>2122.015625</v>
          </cell>
        </row>
        <row r="377">
          <cell r="AB377">
            <v>3670.003173828125</v>
          </cell>
        </row>
        <row r="396">
          <cell r="AB396">
            <v>0.38230041280331722</v>
          </cell>
        </row>
        <row r="453">
          <cell r="AB453">
            <v>46.434815049171448</v>
          </cell>
        </row>
        <row r="454">
          <cell r="AB454">
            <v>411.44635438919067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1665.8868408203125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8319.2399607896805</v>
          </cell>
        </row>
        <row r="465">
          <cell r="AB465">
            <v>342.18304443359375</v>
          </cell>
        </row>
        <row r="466">
          <cell r="AB466">
            <v>4474.42529296875</v>
          </cell>
        </row>
        <row r="468">
          <cell r="AB468">
            <v>65.399205207824707</v>
          </cell>
        </row>
        <row r="469">
          <cell r="AB469">
            <v>1054.5450305938721</v>
          </cell>
        </row>
        <row r="470">
          <cell r="AB470">
            <v>102.51202392578125</v>
          </cell>
        </row>
        <row r="471">
          <cell r="AB471">
            <v>407.15982055664063</v>
          </cell>
        </row>
        <row r="476">
          <cell r="AB476">
            <v>678.10321044921875</v>
          </cell>
        </row>
        <row r="477">
          <cell r="AB477">
            <v>951.5128173828125</v>
          </cell>
        </row>
      </sheetData>
      <sheetData sheetId="28">
        <row r="353">
          <cell r="AB353">
            <v>310.05802154541016</v>
          </cell>
        </row>
        <row r="354">
          <cell r="AB354">
            <v>461.67705917358398</v>
          </cell>
        </row>
        <row r="355">
          <cell r="AB355">
            <v>74.841026306152344</v>
          </cell>
        </row>
        <row r="356">
          <cell r="AB356">
            <v>77.75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410.068603515625</v>
          </cell>
        </row>
        <row r="363">
          <cell r="AB363">
            <v>0</v>
          </cell>
        </row>
        <row r="364">
          <cell r="AB364">
            <v>8390.3056602478027</v>
          </cell>
        </row>
        <row r="365">
          <cell r="AB365">
            <v>751.8883056640625</v>
          </cell>
        </row>
        <row r="366">
          <cell r="AB366">
            <v>1769.0390625</v>
          </cell>
        </row>
        <row r="368">
          <cell r="AB368">
            <v>104.72112083435059</v>
          </cell>
        </row>
        <row r="369">
          <cell r="AB369">
            <v>915.35760307312012</v>
          </cell>
        </row>
        <row r="370">
          <cell r="AB370">
            <v>120.02962493896484</v>
          </cell>
        </row>
        <row r="371">
          <cell r="AB371">
            <v>338.0841064453125</v>
          </cell>
        </row>
        <row r="376">
          <cell r="AB376">
            <v>614.46380615234375</v>
          </cell>
        </row>
        <row r="377">
          <cell r="AB377">
            <v>863.7286376953125</v>
          </cell>
        </row>
        <row r="396">
          <cell r="AB396">
            <v>0.49714380224020355</v>
          </cell>
        </row>
        <row r="453">
          <cell r="AB453">
            <v>49.801491975784302</v>
          </cell>
        </row>
        <row r="454">
          <cell r="AB454">
            <v>85.793935775756836</v>
          </cell>
        </row>
        <row r="455">
          <cell r="AB455">
            <v>11.514003753662109</v>
          </cell>
        </row>
        <row r="456">
          <cell r="AB456">
            <v>11.607142448425293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174.59617614746094</v>
          </cell>
        </row>
        <row r="463">
          <cell r="AB463">
            <v>0</v>
          </cell>
        </row>
        <row r="464">
          <cell r="AB464">
            <v>3895.3398954868317</v>
          </cell>
        </row>
        <row r="465">
          <cell r="AB465">
            <v>126.46082305908203</v>
          </cell>
        </row>
        <row r="466">
          <cell r="AB466">
            <v>1830.9095458984375</v>
          </cell>
        </row>
        <row r="468">
          <cell r="AB468">
            <v>54.658288955688477</v>
          </cell>
        </row>
        <row r="469">
          <cell r="AB469">
            <v>314.99590873718262</v>
          </cell>
        </row>
        <row r="470">
          <cell r="AB470">
            <v>45.465763092041016</v>
          </cell>
        </row>
        <row r="471">
          <cell r="AB471">
            <v>115.69113159179688</v>
          </cell>
        </row>
        <row r="476">
          <cell r="AB476">
            <v>268.69931030273438</v>
          </cell>
        </row>
        <row r="477">
          <cell r="AB477">
            <v>262.11178588867188</v>
          </cell>
        </row>
      </sheetData>
      <sheetData sheetId="29">
        <row r="353">
          <cell r="AB353">
            <v>3530.0086193084717</v>
          </cell>
        </row>
        <row r="354">
          <cell r="AB354">
            <v>6383.6017303466797</v>
          </cell>
        </row>
        <row r="355">
          <cell r="AB355">
            <v>4151.212158203125</v>
          </cell>
        </row>
        <row r="356">
          <cell r="AB356">
            <v>330.6470947265625</v>
          </cell>
        </row>
        <row r="357">
          <cell r="AB357">
            <v>24944.111328125</v>
          </cell>
        </row>
        <row r="358">
          <cell r="AB358">
            <v>4587.1337890625</v>
          </cell>
        </row>
        <row r="359">
          <cell r="AB359">
            <v>75540.357421875</v>
          </cell>
        </row>
        <row r="360">
          <cell r="AB360">
            <v>3489.19580078125</v>
          </cell>
        </row>
        <row r="361">
          <cell r="AB361">
            <v>0</v>
          </cell>
        </row>
        <row r="362">
          <cell r="AB362">
            <v>128502.9560811618</v>
          </cell>
        </row>
        <row r="363">
          <cell r="AB363">
            <v>0.56120095501667755</v>
          </cell>
        </row>
        <row r="364">
          <cell r="AB364">
            <v>251459.7852245454</v>
          </cell>
        </row>
        <row r="365">
          <cell r="AB365">
            <v>10602.0380859375</v>
          </cell>
        </row>
        <row r="366">
          <cell r="AB366">
            <v>56428.9375</v>
          </cell>
        </row>
        <row r="368">
          <cell r="AB368">
            <v>742.07298469543457</v>
          </cell>
        </row>
        <row r="369">
          <cell r="AB369">
            <v>2913.7039642333984</v>
          </cell>
        </row>
        <row r="370">
          <cell r="AB370">
            <v>3884.349609375</v>
          </cell>
        </row>
        <row r="371">
          <cell r="AB371">
            <v>448.65423583984375</v>
          </cell>
        </row>
        <row r="376">
          <cell r="AB376">
            <v>7540.12646484375</v>
          </cell>
        </row>
        <row r="377">
          <cell r="AB377">
            <v>448.65423583984375</v>
          </cell>
        </row>
        <row r="396">
          <cell r="AB396">
            <v>0.85331631594141766</v>
          </cell>
        </row>
        <row r="453">
          <cell r="AB453">
            <v>567.48972749710083</v>
          </cell>
        </row>
        <row r="454">
          <cell r="AB454">
            <v>1391.1372928619385</v>
          </cell>
        </row>
        <row r="455">
          <cell r="AB455">
            <v>638.64805603027344</v>
          </cell>
        </row>
        <row r="456">
          <cell r="AB456">
            <v>47.955295562744141</v>
          </cell>
        </row>
        <row r="457">
          <cell r="AB457">
            <v>12171.71875</v>
          </cell>
        </row>
        <row r="458">
          <cell r="AB458">
            <v>2232.33349609375</v>
          </cell>
        </row>
        <row r="459">
          <cell r="AB459">
            <v>55012.689453125</v>
          </cell>
        </row>
        <row r="460">
          <cell r="AB460">
            <v>815.41033935546875</v>
          </cell>
        </row>
        <row r="461">
          <cell r="AB461">
            <v>0</v>
          </cell>
        </row>
        <row r="462">
          <cell r="AB462">
            <v>51675.89453125</v>
          </cell>
        </row>
        <row r="463">
          <cell r="AB463">
            <v>0.19535268843173981</v>
          </cell>
        </row>
        <row r="464">
          <cell r="AB464">
            <v>124553.47229446471</v>
          </cell>
        </row>
        <row r="465">
          <cell r="AB465">
            <v>1728.48876953125</v>
          </cell>
        </row>
        <row r="466">
          <cell r="AB466">
            <v>43596.2578125</v>
          </cell>
        </row>
        <row r="468">
          <cell r="AB468">
            <v>615.09644412994385</v>
          </cell>
        </row>
        <row r="469">
          <cell r="AB469">
            <v>1492.1666488647461</v>
          </cell>
        </row>
        <row r="470">
          <cell r="AB470">
            <v>2043.0819091796875</v>
          </cell>
        </row>
        <row r="471">
          <cell r="AB471">
            <v>222.89659118652344</v>
          </cell>
        </row>
        <row r="476">
          <cell r="AB476">
            <v>4150.3447265625</v>
          </cell>
        </row>
        <row r="477">
          <cell r="AB477">
            <v>222.89659118652344</v>
          </cell>
        </row>
      </sheetData>
      <sheetData sheetId="30">
        <row r="353">
          <cell r="AB353">
            <v>574.48082733154297</v>
          </cell>
        </row>
        <row r="354">
          <cell r="AB354">
            <v>13120.150909423828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5316.63818359375</v>
          </cell>
        </row>
        <row r="359">
          <cell r="AB359">
            <v>168.4110107421875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48955.790687891909</v>
          </cell>
        </row>
        <row r="363">
          <cell r="AB363">
            <v>1732.3294394996167</v>
          </cell>
        </row>
        <row r="364">
          <cell r="AB364">
            <v>134816.3196742055</v>
          </cell>
        </row>
        <row r="365">
          <cell r="AB365">
            <v>13152.7529296875</v>
          </cell>
        </row>
        <row r="366">
          <cell r="AB366">
            <v>112.76739501953125</v>
          </cell>
        </row>
        <row r="368">
          <cell r="AB368">
            <v>137.42262268066406</v>
          </cell>
        </row>
        <row r="369">
          <cell r="AB369">
            <v>44704.544311523438</v>
          </cell>
        </row>
        <row r="370">
          <cell r="AB370">
            <v>1865.708984375</v>
          </cell>
        </row>
        <row r="371">
          <cell r="AB371">
            <v>180</v>
          </cell>
        </row>
        <row r="376">
          <cell r="AB376">
            <v>18011.640625</v>
          </cell>
        </row>
        <row r="377">
          <cell r="AB377">
            <v>28876.03515625</v>
          </cell>
        </row>
        <row r="396">
          <cell r="AB396">
            <v>0.8917013008413619</v>
          </cell>
        </row>
        <row r="453">
          <cell r="AB453">
            <v>95.620179891586304</v>
          </cell>
        </row>
        <row r="454">
          <cell r="AB454">
            <v>2269.9717388153076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1314.950927734375</v>
          </cell>
        </row>
        <row r="459">
          <cell r="AB459">
            <v>210.24100875854492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17368.109375</v>
          </cell>
        </row>
        <row r="463">
          <cell r="AB463">
            <v>574.86480712890625</v>
          </cell>
        </row>
        <row r="464">
          <cell r="AB464">
            <v>37948.44228720665</v>
          </cell>
        </row>
        <row r="465">
          <cell r="AB465">
            <v>2301.434326171875</v>
          </cell>
        </row>
        <row r="466">
          <cell r="AB466">
            <v>149.17111206054688</v>
          </cell>
        </row>
        <row r="468">
          <cell r="AB468">
            <v>109.72855567932129</v>
          </cell>
        </row>
        <row r="469">
          <cell r="AB469">
            <v>12108.116973876953</v>
          </cell>
        </row>
        <row r="470">
          <cell r="AB470">
            <v>787.95672607421875</v>
          </cell>
        </row>
        <row r="471">
          <cell r="AB471">
            <v>61.168827056884766</v>
          </cell>
        </row>
        <row r="476">
          <cell r="AB476">
            <v>5844.76025390625</v>
          </cell>
        </row>
        <row r="477">
          <cell r="AB477">
            <v>7222.21044921875</v>
          </cell>
        </row>
      </sheetData>
      <sheetData sheetId="3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353">
          <cell r="AB353">
            <v>45880.399892859161</v>
          </cell>
        </row>
        <row r="354">
          <cell r="AB354">
            <v>114693.04643702507</v>
          </cell>
        </row>
        <row r="355">
          <cell r="AB355">
            <v>26757.41400128603</v>
          </cell>
        </row>
        <row r="356">
          <cell r="AB356">
            <v>13145.722962379456</v>
          </cell>
        </row>
        <row r="357">
          <cell r="AB357">
            <v>297603.64892578125</v>
          </cell>
        </row>
        <row r="358">
          <cell r="AB358">
            <v>48773.294931173325</v>
          </cell>
        </row>
        <row r="359">
          <cell r="AB359">
            <v>450957.96557617188</v>
          </cell>
        </row>
        <row r="360">
          <cell r="AB360">
            <v>4494.4285888671875</v>
          </cell>
        </row>
        <row r="361">
          <cell r="AB361">
            <v>206.22817482789168</v>
          </cell>
        </row>
        <row r="362">
          <cell r="AB362">
            <v>665127.83041111613</v>
          </cell>
        </row>
        <row r="363">
          <cell r="AB363">
            <v>94755.55203184548</v>
          </cell>
        </row>
        <row r="364">
          <cell r="AB364">
            <v>1762395.5319333328</v>
          </cell>
        </row>
        <row r="365">
          <cell r="AB365">
            <v>146944.96997978538</v>
          </cell>
        </row>
        <row r="366">
          <cell r="AB366">
            <v>327315.08778381348</v>
          </cell>
        </row>
        <row r="368">
          <cell r="AB368">
            <v>20563.386670600623</v>
          </cell>
        </row>
        <row r="369">
          <cell r="AB369">
            <v>234981.82352054119</v>
          </cell>
        </row>
        <row r="370">
          <cell r="AB370">
            <v>39861.107834339142</v>
          </cell>
        </row>
        <row r="371">
          <cell r="AB371">
            <v>44688.314833402634</v>
          </cell>
        </row>
        <row r="376">
          <cell r="AB376">
            <v>162436.87965584919</v>
          </cell>
        </row>
        <row r="377">
          <cell r="AB377">
            <v>177657.75233566761</v>
          </cell>
        </row>
        <row r="396">
          <cell r="AB396">
            <v>0.57020559523945835</v>
          </cell>
        </row>
        <row r="453">
          <cell r="AB453">
            <v>10362.9006501697</v>
          </cell>
        </row>
        <row r="454">
          <cell r="AB454">
            <v>24986.094717279077</v>
          </cell>
        </row>
        <row r="455">
          <cell r="AB455">
            <v>4293.2380626648664</v>
          </cell>
        </row>
        <row r="456">
          <cell r="AB456">
            <v>1928.1130149364471</v>
          </cell>
        </row>
        <row r="457">
          <cell r="AB457">
            <v>95604.910232543945</v>
          </cell>
        </row>
        <row r="458">
          <cell r="AB458">
            <v>15423.256866812706</v>
          </cell>
        </row>
        <row r="459">
          <cell r="AB459">
            <v>424426.34608602524</v>
          </cell>
        </row>
        <row r="460">
          <cell r="AB460">
            <v>1056.3975882530212</v>
          </cell>
        </row>
        <row r="461">
          <cell r="AB461">
            <v>61.767096757888794</v>
          </cell>
        </row>
        <row r="462">
          <cell r="AB462">
            <v>261497.91519546509</v>
          </cell>
        </row>
        <row r="463">
          <cell r="AB463">
            <v>26912.84624004364</v>
          </cell>
        </row>
        <row r="464">
          <cell r="AB464">
            <v>866553.78575095162</v>
          </cell>
        </row>
        <row r="465">
          <cell r="AB465">
            <v>28861.438833717257</v>
          </cell>
        </row>
        <row r="466">
          <cell r="AB466">
            <v>330863.46535110474</v>
          </cell>
        </row>
        <row r="468">
          <cell r="AB468">
            <v>13013.516139611602</v>
          </cell>
        </row>
        <row r="469">
          <cell r="AB469">
            <v>67960.434386491776</v>
          </cell>
        </row>
        <row r="470">
          <cell r="AB470">
            <v>14182.560765266418</v>
          </cell>
        </row>
        <row r="471">
          <cell r="AB471">
            <v>18161.754411697388</v>
          </cell>
        </row>
        <row r="476">
          <cell r="AB476">
            <v>63503.743794664741</v>
          </cell>
        </row>
        <row r="477">
          <cell r="AB477">
            <v>49814.521773457527</v>
          </cell>
        </row>
      </sheetData>
      <sheetData sheetId="4">
        <row r="353">
          <cell r="AB353">
            <v>196.88254928588867</v>
          </cell>
        </row>
        <row r="354">
          <cell r="AB354">
            <v>3881.1335906982422</v>
          </cell>
        </row>
        <row r="355">
          <cell r="AB355">
            <v>713.33624267578125</v>
          </cell>
        </row>
        <row r="356">
          <cell r="AB356">
            <v>7.8000001907348633</v>
          </cell>
        </row>
        <row r="357">
          <cell r="AB357">
            <v>36331.0859375</v>
          </cell>
        </row>
        <row r="358">
          <cell r="AB358">
            <v>6555.39306640625</v>
          </cell>
        </row>
        <row r="359">
          <cell r="AB359">
            <v>12116.973876953125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13019.51098968372</v>
          </cell>
        </row>
        <row r="363">
          <cell r="AB363">
            <v>0</v>
          </cell>
        </row>
        <row r="364">
          <cell r="AB364">
            <v>72822.116253393746</v>
          </cell>
        </row>
        <row r="365">
          <cell r="AB365">
            <v>4650.8828125</v>
          </cell>
        </row>
        <row r="366">
          <cell r="AB366">
            <v>11149.4521484375</v>
          </cell>
        </row>
        <row r="368">
          <cell r="AB368">
            <v>132.73780202865601</v>
          </cell>
        </row>
        <row r="369">
          <cell r="AB369">
            <v>9481.1251831054688</v>
          </cell>
        </row>
        <row r="370">
          <cell r="AB370">
            <v>1264.5032958984375</v>
          </cell>
        </row>
        <row r="371">
          <cell r="AB371">
            <v>1572.0826416015625</v>
          </cell>
        </row>
        <row r="376">
          <cell r="AB376">
            <v>5060.01123046875</v>
          </cell>
        </row>
        <row r="377">
          <cell r="AB377">
            <v>7390.43798828125</v>
          </cell>
        </row>
        <row r="396">
          <cell r="AB396">
            <v>0.92163342505285828</v>
          </cell>
        </row>
        <row r="453">
          <cell r="AB453">
            <v>108.53415465354919</v>
          </cell>
        </row>
        <row r="454">
          <cell r="AB454">
            <v>685.91245424747467</v>
          </cell>
        </row>
        <row r="455">
          <cell r="AB455">
            <v>106.50173950195313</v>
          </cell>
        </row>
        <row r="456">
          <cell r="AB456">
            <v>1.2000000476837158</v>
          </cell>
        </row>
        <row r="457">
          <cell r="AB457">
            <v>8378.466796875</v>
          </cell>
        </row>
        <row r="458">
          <cell r="AB458">
            <v>1515.2109375</v>
          </cell>
        </row>
        <row r="459">
          <cell r="AB459">
            <v>12304.644775390625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5315.7392578125</v>
          </cell>
        </row>
        <row r="463">
          <cell r="AB463">
            <v>0</v>
          </cell>
        </row>
        <row r="464">
          <cell r="AB464">
            <v>28416.210116028786</v>
          </cell>
        </row>
        <row r="465">
          <cell r="AB465">
            <v>868.30963134765625</v>
          </cell>
        </row>
        <row r="466">
          <cell r="AB466">
            <v>11528.583984375</v>
          </cell>
        </row>
        <row r="468">
          <cell r="AB468">
            <v>165.59821844100952</v>
          </cell>
        </row>
        <row r="469">
          <cell r="AB469">
            <v>2938.1013717651367</v>
          </cell>
        </row>
        <row r="470">
          <cell r="AB470">
            <v>382.99649047851563</v>
          </cell>
        </row>
        <row r="471">
          <cell r="AB471">
            <v>562.60162353515625</v>
          </cell>
        </row>
        <row r="476">
          <cell r="AB476">
            <v>1924.4962158203125</v>
          </cell>
        </row>
        <row r="477">
          <cell r="AB477">
            <v>2124.80126953125</v>
          </cell>
        </row>
      </sheetData>
      <sheetData sheetId="5">
        <row r="353">
          <cell r="AB353">
            <v>523.38858222961426</v>
          </cell>
        </row>
        <row r="354">
          <cell r="AB354">
            <v>2985.177001953125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12258.870422363281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17680.162817443357</v>
          </cell>
        </row>
        <row r="363">
          <cell r="AB363">
            <v>2612.6333295226646</v>
          </cell>
        </row>
        <row r="364">
          <cell r="AB364">
            <v>37164.453161812824</v>
          </cell>
        </row>
        <row r="365">
          <cell r="AB365">
            <v>2819.947265625</v>
          </cell>
        </row>
        <row r="366">
          <cell r="AB366">
            <v>11619.896484375</v>
          </cell>
        </row>
        <row r="368">
          <cell r="AB368">
            <v>252.21177673339844</v>
          </cell>
        </row>
        <row r="369">
          <cell r="AB369">
            <v>2301.7021789550781</v>
          </cell>
        </row>
        <row r="370">
          <cell r="AB370">
            <v>970.1527099609375</v>
          </cell>
        </row>
        <row r="371">
          <cell r="AB371">
            <v>262.68582153320313</v>
          </cell>
        </row>
        <row r="376">
          <cell r="AB376">
            <v>3129.46533203125</v>
          </cell>
        </row>
        <row r="377">
          <cell r="AB377">
            <v>657.28729248046875</v>
          </cell>
        </row>
        <row r="396">
          <cell r="AB396">
            <v>0.37432004261019125</v>
          </cell>
        </row>
        <row r="453">
          <cell r="AB453">
            <v>182.52873373031616</v>
          </cell>
        </row>
        <row r="454">
          <cell r="AB454">
            <v>943.44679260253906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16278.428344726563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6982.3818359375</v>
          </cell>
        </row>
        <row r="463">
          <cell r="AB463">
            <v>801.882080078125</v>
          </cell>
        </row>
        <row r="464">
          <cell r="AB464">
            <v>25424.701982021332</v>
          </cell>
        </row>
        <row r="465">
          <cell r="AB465">
            <v>641.4488525390625</v>
          </cell>
        </row>
        <row r="466">
          <cell r="AB466">
            <v>14614.8515625</v>
          </cell>
        </row>
        <row r="468">
          <cell r="AB468">
            <v>291.24100494384766</v>
          </cell>
        </row>
        <row r="469">
          <cell r="AB469">
            <v>768.4269552230835</v>
          </cell>
        </row>
        <row r="470">
          <cell r="AB470">
            <v>374.89080810546875</v>
          </cell>
        </row>
        <row r="471">
          <cell r="AB471">
            <v>103.21189117431641</v>
          </cell>
        </row>
        <row r="476">
          <cell r="AB476">
            <v>1332.53076171875</v>
          </cell>
        </row>
        <row r="477">
          <cell r="AB477">
            <v>205.23983764648438</v>
          </cell>
        </row>
      </sheetData>
      <sheetData sheetId="6">
        <row r="353">
          <cell r="AB353">
            <v>252.50744819641113</v>
          </cell>
        </row>
        <row r="354">
          <cell r="AB354">
            <v>1061.3436660766602</v>
          </cell>
        </row>
        <row r="355">
          <cell r="AB355">
            <v>127.65376281738281</v>
          </cell>
        </row>
        <row r="356">
          <cell r="AB356">
            <v>623.70001220703125</v>
          </cell>
        </row>
        <row r="357">
          <cell r="AB357">
            <v>3621.23583984375</v>
          </cell>
        </row>
        <row r="358">
          <cell r="AB358">
            <v>371.82330322265625</v>
          </cell>
        </row>
        <row r="359">
          <cell r="AB359">
            <v>4052.6512451171875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1492.4846935301616</v>
          </cell>
        </row>
        <row r="363">
          <cell r="AB363">
            <v>0</v>
          </cell>
        </row>
        <row r="364">
          <cell r="AB364">
            <v>11603.39997101124</v>
          </cell>
        </row>
        <row r="365">
          <cell r="AB365">
            <v>937.3575439453125</v>
          </cell>
        </row>
        <row r="366">
          <cell r="AB366">
            <v>2759.249755859375</v>
          </cell>
        </row>
        <row r="368">
          <cell r="AB368">
            <v>59.283196449279785</v>
          </cell>
        </row>
        <row r="369">
          <cell r="AB369">
            <v>3997.3029098510742</v>
          </cell>
        </row>
        <row r="370">
          <cell r="AB370">
            <v>201.77235412597656</v>
          </cell>
        </row>
        <row r="371">
          <cell r="AB371">
            <v>621.206787109375</v>
          </cell>
        </row>
        <row r="376">
          <cell r="AB376">
            <v>1061.8980712890625</v>
          </cell>
        </row>
        <row r="377">
          <cell r="AB377">
            <v>3817.667236328125</v>
          </cell>
        </row>
        <row r="396">
          <cell r="AB396">
            <v>0.30947383740953255</v>
          </cell>
        </row>
        <row r="453">
          <cell r="AB453">
            <v>41.655979692935944</v>
          </cell>
        </row>
        <row r="454">
          <cell r="AB454">
            <v>202.81010437011719</v>
          </cell>
        </row>
        <row r="455">
          <cell r="AB455">
            <v>19.639039993286133</v>
          </cell>
        </row>
        <row r="456">
          <cell r="AB456">
            <v>93.825004577636719</v>
          </cell>
        </row>
        <row r="457">
          <cell r="AB457">
            <v>1993.61669921875</v>
          </cell>
        </row>
        <row r="458">
          <cell r="AB458">
            <v>225</v>
          </cell>
        </row>
        <row r="459">
          <cell r="AB459">
            <v>3552.0386962890625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718.450927734375</v>
          </cell>
        </row>
        <row r="463">
          <cell r="AB463">
            <v>0</v>
          </cell>
        </row>
        <row r="464">
          <cell r="AB464">
            <v>6847.0364518761635</v>
          </cell>
        </row>
        <row r="465">
          <cell r="AB465">
            <v>160.24656677246094</v>
          </cell>
        </row>
        <row r="466">
          <cell r="AB466">
            <v>2564.86767578125</v>
          </cell>
        </row>
        <row r="468">
          <cell r="AB468">
            <v>46.912132740020752</v>
          </cell>
        </row>
        <row r="469">
          <cell r="AB469">
            <v>1083.1612911224365</v>
          </cell>
        </row>
        <row r="470">
          <cell r="AB470">
            <v>76.428924560546875</v>
          </cell>
        </row>
        <row r="471">
          <cell r="AB471">
            <v>239.01655578613281</v>
          </cell>
        </row>
        <row r="476">
          <cell r="AB476">
            <v>423.68603515625</v>
          </cell>
        </row>
        <row r="477">
          <cell r="AB477">
            <v>1021.8328247070313</v>
          </cell>
        </row>
      </sheetData>
      <sheetData sheetId="7">
        <row r="353">
          <cell r="AB353">
            <v>126.77700519561768</v>
          </cell>
        </row>
        <row r="354">
          <cell r="AB354">
            <v>152.58717846870422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491.09759521484375</v>
          </cell>
        </row>
        <row r="359">
          <cell r="AB359">
            <v>2113.30615234375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3365.495361328125</v>
          </cell>
        </row>
        <row r="363">
          <cell r="AB363">
            <v>0</v>
          </cell>
        </row>
        <row r="364">
          <cell r="AB364">
            <v>13628.139787912369</v>
          </cell>
        </row>
        <row r="365">
          <cell r="AB365">
            <v>302.90817260742188</v>
          </cell>
        </row>
        <row r="366">
          <cell r="AB366">
            <v>1987.02978515625</v>
          </cell>
        </row>
        <row r="368">
          <cell r="AB368">
            <v>40.909083366394043</v>
          </cell>
        </row>
        <row r="369">
          <cell r="AB369">
            <v>1316.5868225097656</v>
          </cell>
        </row>
        <row r="370">
          <cell r="AB370">
            <v>122.40333557128906</v>
          </cell>
        </row>
        <row r="371">
          <cell r="AB371">
            <v>187.27999877929688</v>
          </cell>
        </row>
        <row r="376">
          <cell r="AB376">
            <v>286.31610107421875</v>
          </cell>
        </row>
        <row r="377">
          <cell r="AB377">
            <v>1380.86328125</v>
          </cell>
        </row>
        <row r="396">
          <cell r="AB396">
            <v>0.66584812154149675</v>
          </cell>
        </row>
        <row r="453">
          <cell r="AB453">
            <v>20.566484332084656</v>
          </cell>
        </row>
        <row r="454">
          <cell r="AB454">
            <v>35.147992134094238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146.62002563476563</v>
          </cell>
        </row>
        <row r="459">
          <cell r="AB459">
            <v>2036.404411315918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1230.8822021484375</v>
          </cell>
        </row>
        <row r="463">
          <cell r="AB463">
            <v>0</v>
          </cell>
        </row>
        <row r="464">
          <cell r="AB464">
            <v>5657.5676783323288</v>
          </cell>
        </row>
        <row r="465">
          <cell r="AB465">
            <v>50.398078918457031</v>
          </cell>
        </row>
        <row r="466">
          <cell r="AB466">
            <v>1922.1943359375</v>
          </cell>
        </row>
        <row r="468">
          <cell r="AB468">
            <v>24.79658842086792</v>
          </cell>
        </row>
        <row r="469">
          <cell r="AB469">
            <v>412.83824157714844</v>
          </cell>
        </row>
        <row r="470">
          <cell r="AB470">
            <v>46.364902496337891</v>
          </cell>
        </row>
        <row r="471">
          <cell r="AB471">
            <v>99.430809020996094</v>
          </cell>
        </row>
        <row r="476">
          <cell r="AB476">
            <v>119.68495941162109</v>
          </cell>
        </row>
        <row r="477">
          <cell r="AB477">
            <v>463.74557495117188</v>
          </cell>
        </row>
      </sheetData>
      <sheetData sheetId="8">
        <row r="353">
          <cell r="AB353">
            <v>30.671560168266296</v>
          </cell>
        </row>
        <row r="354">
          <cell r="AB354">
            <v>0</v>
          </cell>
        </row>
        <row r="355">
          <cell r="AB355">
            <v>0.80000001192092896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3.2700002193450928</v>
          </cell>
        </row>
        <row r="359">
          <cell r="AB359">
            <v>1633.6238555908203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1023.2644564153369</v>
          </cell>
        </row>
        <row r="363">
          <cell r="AB363">
            <v>0</v>
          </cell>
        </row>
        <row r="364">
          <cell r="AB364">
            <v>2693.7105608822521</v>
          </cell>
        </row>
        <row r="365">
          <cell r="AB365">
            <v>19.611997604370117</v>
          </cell>
        </row>
        <row r="366">
          <cell r="AB366">
            <v>1411.0936279296875</v>
          </cell>
        </row>
        <row r="368">
          <cell r="AB368">
            <v>4.167452335357666</v>
          </cell>
        </row>
        <row r="369">
          <cell r="AB369">
            <v>1.1200114488601685</v>
          </cell>
        </row>
        <row r="370">
          <cell r="AB370">
            <v>6.0000004768371582</v>
          </cell>
        </row>
        <row r="371">
          <cell r="AB371">
            <v>0</v>
          </cell>
        </row>
        <row r="376">
          <cell r="AB376">
            <v>10.167451858520508</v>
          </cell>
        </row>
        <row r="377">
          <cell r="AB377">
            <v>1.1200114488601685</v>
          </cell>
        </row>
        <row r="396">
          <cell r="AB396">
            <v>0.4329297651801009</v>
          </cell>
        </row>
        <row r="453">
          <cell r="AB453">
            <v>5.0445481240749359</v>
          </cell>
        </row>
        <row r="454">
          <cell r="AB454">
            <v>0</v>
          </cell>
        </row>
        <row r="455">
          <cell r="AB455">
            <v>0.13333334028720856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1.0666667222976685</v>
          </cell>
        </row>
        <row r="459">
          <cell r="AB459">
            <v>1153.2465362548828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374.4642333984375</v>
          </cell>
        </row>
        <row r="463">
          <cell r="AB463">
            <v>0</v>
          </cell>
        </row>
        <row r="464">
          <cell r="AB464">
            <v>1534.4638298600912</v>
          </cell>
        </row>
        <row r="465">
          <cell r="AB465">
            <v>3.3533337116241455</v>
          </cell>
        </row>
        <row r="466">
          <cell r="AB466">
            <v>1010.785400390625</v>
          </cell>
        </row>
        <row r="468">
          <cell r="AB468">
            <v>5.4291414022445679</v>
          </cell>
        </row>
        <row r="469">
          <cell r="AB469">
            <v>1.0370475053787231</v>
          </cell>
        </row>
        <row r="470">
          <cell r="AB470">
            <v>1</v>
          </cell>
        </row>
        <row r="471">
          <cell r="AB471">
            <v>0</v>
          </cell>
        </row>
        <row r="476">
          <cell r="AB476">
            <v>6.4291415214538574</v>
          </cell>
        </row>
        <row r="477">
          <cell r="AB477">
            <v>1.0370475053787231</v>
          </cell>
        </row>
      </sheetData>
      <sheetData sheetId="9">
        <row r="353">
          <cell r="AB353">
            <v>1526.7530975341797</v>
          </cell>
        </row>
        <row r="354">
          <cell r="AB354">
            <v>3093.4045562744141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654.34808349609375</v>
          </cell>
        </row>
        <row r="359">
          <cell r="AB359">
            <v>3772.389892578125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2626.6272600407437</v>
          </cell>
        </row>
        <row r="363">
          <cell r="AB363">
            <v>0</v>
          </cell>
        </row>
        <row r="364">
          <cell r="AB364">
            <v>13466.664155792696</v>
          </cell>
        </row>
        <row r="365">
          <cell r="AB365">
            <v>4092.894775390625</v>
          </cell>
        </row>
        <row r="366">
          <cell r="AB366">
            <v>2618.23583984375</v>
          </cell>
        </row>
        <row r="368">
          <cell r="AB368">
            <v>1137.0946960449219</v>
          </cell>
        </row>
        <row r="369">
          <cell r="AB369">
            <v>9060.0627670288086</v>
          </cell>
        </row>
        <row r="370">
          <cell r="AB370">
            <v>356.50601196289063</v>
          </cell>
        </row>
        <row r="371">
          <cell r="AB371">
            <v>495.33322143554688</v>
          </cell>
        </row>
        <row r="376">
          <cell r="AB376">
            <v>4891.21630859375</v>
          </cell>
        </row>
        <row r="377">
          <cell r="AB377">
            <v>6157.779296875</v>
          </cell>
        </row>
        <row r="396">
          <cell r="AB396">
            <v>0.18394969711272324</v>
          </cell>
        </row>
        <row r="453">
          <cell r="AB453">
            <v>274.74354600906372</v>
          </cell>
        </row>
        <row r="454">
          <cell r="AB454">
            <v>603.99762344360352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775.58990478515625</v>
          </cell>
        </row>
        <row r="458">
          <cell r="AB458">
            <v>318.63665771484375</v>
          </cell>
        </row>
        <row r="459">
          <cell r="AB459">
            <v>4236.81689453125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1002.9569091796875</v>
          </cell>
        </row>
        <row r="463">
          <cell r="AB463">
            <v>0</v>
          </cell>
        </row>
        <row r="464">
          <cell r="AB464">
            <v>7245.3104634284973</v>
          </cell>
        </row>
        <row r="465">
          <cell r="AB465">
            <v>759.15631103515625</v>
          </cell>
        </row>
        <row r="466">
          <cell r="AB466">
            <v>3071.96875</v>
          </cell>
        </row>
        <row r="468">
          <cell r="AB468">
            <v>382.83160400390625</v>
          </cell>
        </row>
        <row r="469">
          <cell r="AB469">
            <v>2220.2529239654541</v>
          </cell>
        </row>
        <row r="470">
          <cell r="AB470">
            <v>120.03569793701172</v>
          </cell>
        </row>
        <row r="471">
          <cell r="AB471">
            <v>183.35794067382813</v>
          </cell>
        </row>
        <row r="476">
          <cell r="AB476">
            <v>1490.285400390625</v>
          </cell>
        </row>
        <row r="477">
          <cell r="AB477">
            <v>1416.192626953125</v>
          </cell>
        </row>
      </sheetData>
      <sheetData sheetId="10">
        <row r="353">
          <cell r="AB353">
            <v>617.70889091491699</v>
          </cell>
        </row>
        <row r="354">
          <cell r="AB354">
            <v>4569.0121212005615</v>
          </cell>
        </row>
        <row r="355">
          <cell r="AB355">
            <v>752.76605224609375</v>
          </cell>
        </row>
        <row r="356">
          <cell r="AB356">
            <v>48.930084228515625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5529.39013671875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17768.009884431689</v>
          </cell>
        </row>
        <row r="364">
          <cell r="AB364">
            <v>51168.987348889765</v>
          </cell>
        </row>
        <row r="365">
          <cell r="AB365">
            <v>5864.9921875</v>
          </cell>
        </row>
        <row r="366">
          <cell r="AB366">
            <v>4558.15625</v>
          </cell>
        </row>
        <row r="368">
          <cell r="AB368">
            <v>463.73181915283203</v>
          </cell>
        </row>
        <row r="369">
          <cell r="AB369">
            <v>9291.3823547363281</v>
          </cell>
        </row>
        <row r="370">
          <cell r="AB370">
            <v>2842.354248046875</v>
          </cell>
        </row>
        <row r="371">
          <cell r="AB371">
            <v>3286.97021484375</v>
          </cell>
        </row>
        <row r="376">
          <cell r="AB376">
            <v>8989.1318359375</v>
          </cell>
        </row>
        <row r="377">
          <cell r="AB377">
            <v>6895.306640625</v>
          </cell>
        </row>
        <row r="396">
          <cell r="AB396">
            <v>0.99026355434081426</v>
          </cell>
        </row>
        <row r="453">
          <cell r="AB453">
            <v>166.6406991481781</v>
          </cell>
        </row>
        <row r="454">
          <cell r="AB454">
            <v>1127.8429465293884</v>
          </cell>
        </row>
        <row r="455">
          <cell r="AB455">
            <v>129.19869995117188</v>
          </cell>
        </row>
        <row r="456">
          <cell r="AB456">
            <v>9.7860174179077148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6912.419189453125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4638.556640625</v>
          </cell>
        </row>
        <row r="464">
          <cell r="AB464">
            <v>20473.286477327347</v>
          </cell>
        </row>
        <row r="465">
          <cell r="AB465">
            <v>1364.5389404296875</v>
          </cell>
        </row>
        <row r="466">
          <cell r="AB466">
            <v>5838.99951171875</v>
          </cell>
        </row>
        <row r="468">
          <cell r="AB468">
            <v>230.31920051574707</v>
          </cell>
        </row>
        <row r="469">
          <cell r="AB469">
            <v>2700.0833377838135</v>
          </cell>
        </row>
        <row r="470">
          <cell r="AB470">
            <v>591.61669921875</v>
          </cell>
        </row>
        <row r="471">
          <cell r="AB471">
            <v>1187.7725830078125</v>
          </cell>
        </row>
        <row r="476">
          <cell r="AB476">
            <v>2698.8447265625</v>
          </cell>
        </row>
        <row r="477">
          <cell r="AB477">
            <v>2010.947265625</v>
          </cell>
        </row>
      </sheetData>
      <sheetData sheetId="11">
        <row r="353">
          <cell r="AB353">
            <v>80.527584075927734</v>
          </cell>
        </row>
        <row r="354">
          <cell r="AB354">
            <v>537.25328826904297</v>
          </cell>
        </row>
        <row r="355">
          <cell r="AB355">
            <v>56.164352416992188</v>
          </cell>
        </row>
        <row r="356">
          <cell r="AB356">
            <v>8.6416740417480469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24.534225463867188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49.204306865590347</v>
          </cell>
        </row>
        <row r="364">
          <cell r="AB364">
            <v>4916.0829889090573</v>
          </cell>
        </row>
        <row r="365">
          <cell r="AB365">
            <v>599.32501220703125</v>
          </cell>
        </row>
        <row r="366">
          <cell r="AB366">
            <v>18.915817260742188</v>
          </cell>
        </row>
        <row r="368">
          <cell r="AB368">
            <v>38.537946701049805</v>
          </cell>
        </row>
        <row r="369">
          <cell r="AB369">
            <v>3294.4559555053711</v>
          </cell>
        </row>
        <row r="370">
          <cell r="AB370">
            <v>107.32704162597656</v>
          </cell>
        </row>
        <row r="371">
          <cell r="AB371">
            <v>0</v>
          </cell>
        </row>
        <row r="376">
          <cell r="AB376">
            <v>723.896240234375</v>
          </cell>
        </row>
        <row r="377">
          <cell r="AB377">
            <v>2716.424560546875</v>
          </cell>
        </row>
        <row r="396">
          <cell r="AB396">
            <v>0.47739991696758616</v>
          </cell>
        </row>
        <row r="453">
          <cell r="AB453">
            <v>14.360443115234375</v>
          </cell>
        </row>
        <row r="454">
          <cell r="AB454">
            <v>145.13072872161865</v>
          </cell>
        </row>
        <row r="455">
          <cell r="AB455">
            <v>8.6406698226928711</v>
          </cell>
        </row>
        <row r="456">
          <cell r="AB456">
            <v>1.4402790069580078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29.066294193267822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1484.1229248046875</v>
          </cell>
        </row>
        <row r="463">
          <cell r="AB463">
            <v>14.436803817749023</v>
          </cell>
        </row>
        <row r="464">
          <cell r="AB464">
            <v>1705.2981429100037</v>
          </cell>
        </row>
        <row r="465">
          <cell r="AB465">
            <v>112.05658721923828</v>
          </cell>
        </row>
        <row r="466">
          <cell r="AB466">
            <v>23.036281585693359</v>
          </cell>
        </row>
        <row r="468">
          <cell r="AB468">
            <v>18.755938529968262</v>
          </cell>
        </row>
        <row r="469">
          <cell r="AB469">
            <v>857.38334178924561</v>
          </cell>
        </row>
        <row r="470">
          <cell r="AB470">
            <v>34.235099792480469</v>
          </cell>
        </row>
        <row r="471">
          <cell r="AB471">
            <v>0</v>
          </cell>
        </row>
        <row r="476">
          <cell r="AB476">
            <v>266.91949462890625</v>
          </cell>
        </row>
        <row r="477">
          <cell r="AB477">
            <v>643.454833984375</v>
          </cell>
        </row>
      </sheetData>
      <sheetData sheetId="12">
        <row r="353">
          <cell r="AB353">
            <v>511.78927421569824</v>
          </cell>
        </row>
        <row r="354">
          <cell r="AB354">
            <v>14005.40869140625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2422.0055541992188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17414.036696913103</v>
          </cell>
        </row>
        <row r="363">
          <cell r="AB363">
            <v>212.40217580392857</v>
          </cell>
        </row>
        <row r="364">
          <cell r="AB364">
            <v>49977.475034139759</v>
          </cell>
        </row>
        <row r="365">
          <cell r="AB365">
            <v>14707.7919921875</v>
          </cell>
        </row>
        <row r="366">
          <cell r="AB366">
            <v>2169.858154296875</v>
          </cell>
        </row>
        <row r="368">
          <cell r="AB368">
            <v>345.40223503112793</v>
          </cell>
        </row>
        <row r="369">
          <cell r="AB369">
            <v>31280.870971679688</v>
          </cell>
        </row>
        <row r="370">
          <cell r="AB370">
            <v>905.0924072265625</v>
          </cell>
        </row>
        <row r="371">
          <cell r="AB371">
            <v>0</v>
          </cell>
        </row>
        <row r="376">
          <cell r="AB376">
            <v>18919.205078125</v>
          </cell>
        </row>
        <row r="377">
          <cell r="AB377">
            <v>13612.1611328125</v>
          </cell>
        </row>
        <row r="396">
          <cell r="AB396">
            <v>0.52994071468949366</v>
          </cell>
        </row>
        <row r="453">
          <cell r="AB453">
            <v>113.69647216796875</v>
          </cell>
        </row>
        <row r="454">
          <cell r="AB454">
            <v>2389.3240900039673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3235.7819519042969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7355.63232421875</v>
          </cell>
        </row>
        <row r="463">
          <cell r="AB463">
            <v>71.65899658203125</v>
          </cell>
        </row>
        <row r="464">
          <cell r="AB464">
            <v>16619.784977912903</v>
          </cell>
        </row>
        <row r="465">
          <cell r="AB465">
            <v>2532.6943359375</v>
          </cell>
        </row>
        <row r="466">
          <cell r="AB466">
            <v>2963.6376953125</v>
          </cell>
        </row>
        <row r="468">
          <cell r="AB468">
            <v>227.33011627197266</v>
          </cell>
        </row>
        <row r="469">
          <cell r="AB469">
            <v>7620.3425893783569</v>
          </cell>
        </row>
        <row r="470">
          <cell r="AB470">
            <v>202.71627807617188</v>
          </cell>
        </row>
        <row r="471">
          <cell r="AB471">
            <v>0</v>
          </cell>
        </row>
        <row r="476">
          <cell r="AB476">
            <v>5172.23095703125</v>
          </cell>
        </row>
        <row r="477">
          <cell r="AB477">
            <v>2878.158935546875</v>
          </cell>
        </row>
      </sheetData>
      <sheetData sheetId="13">
        <row r="353">
          <cell r="AB353">
            <v>5651.6831588745117</v>
          </cell>
        </row>
        <row r="354">
          <cell r="AB354">
            <v>11834.437484741211</v>
          </cell>
        </row>
        <row r="355">
          <cell r="AB355">
            <v>5173.96533203125</v>
          </cell>
        </row>
        <row r="356">
          <cell r="AB356">
            <v>2869.61279296875</v>
          </cell>
        </row>
        <row r="357">
          <cell r="AB357">
            <v>49602.26953125</v>
          </cell>
        </row>
        <row r="358">
          <cell r="AB358">
            <v>8972.7900390625</v>
          </cell>
        </row>
        <row r="359">
          <cell r="AB359">
            <v>84742.6171875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12625.495204476787</v>
          </cell>
        </row>
        <row r="364">
          <cell r="AB364">
            <v>239835.55791450854</v>
          </cell>
        </row>
        <row r="365">
          <cell r="AB365">
            <v>19176.2890625</v>
          </cell>
        </row>
        <row r="366">
          <cell r="AB366">
            <v>68347.1015625</v>
          </cell>
        </row>
        <row r="368">
          <cell r="AB368">
            <v>2413.70361328125</v>
          </cell>
        </row>
        <row r="369">
          <cell r="AB369">
            <v>21469.036682128906</v>
          </cell>
        </row>
        <row r="370">
          <cell r="AB370">
            <v>10018.4248046875</v>
          </cell>
        </row>
        <row r="371">
          <cell r="AB371">
            <v>2467.760009765625</v>
          </cell>
        </row>
        <row r="376">
          <cell r="AB376">
            <v>22408.484375</v>
          </cell>
        </row>
        <row r="377">
          <cell r="AB377">
            <v>13960.439453125</v>
          </cell>
        </row>
        <row r="396">
          <cell r="AB396">
            <v>0.39965399213892921</v>
          </cell>
        </row>
        <row r="453">
          <cell r="AB453">
            <v>942.39621734619141</v>
          </cell>
        </row>
        <row r="454">
          <cell r="AB454">
            <v>3064.9731140136719</v>
          </cell>
        </row>
        <row r="455">
          <cell r="AB455">
            <v>894.91436767578125</v>
          </cell>
        </row>
        <row r="456">
          <cell r="AB456">
            <v>411.989013671875</v>
          </cell>
        </row>
        <row r="457">
          <cell r="AB457">
            <v>16466.109375</v>
          </cell>
        </row>
        <row r="458">
          <cell r="AB458">
            <v>2975.6572265625</v>
          </cell>
        </row>
        <row r="459">
          <cell r="AB459">
            <v>78189.025390625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3590.11376953125</v>
          </cell>
        </row>
        <row r="464">
          <cell r="AB464">
            <v>125300.01636505127</v>
          </cell>
        </row>
        <row r="465">
          <cell r="AB465">
            <v>3364.112060546875</v>
          </cell>
        </row>
        <row r="466">
          <cell r="AB466">
            <v>66954.359375</v>
          </cell>
        </row>
        <row r="468">
          <cell r="AB468">
            <v>1259.75</v>
          </cell>
        </row>
        <row r="469">
          <cell r="AB469">
            <v>6170.043701171875</v>
          </cell>
        </row>
        <row r="470">
          <cell r="AB470">
            <v>3184.349609375</v>
          </cell>
        </row>
        <row r="471">
          <cell r="AB471">
            <v>650.5198974609375</v>
          </cell>
        </row>
        <row r="476">
          <cell r="AB476">
            <v>8109.265625</v>
          </cell>
        </row>
        <row r="477">
          <cell r="AB477">
            <v>3155.39794921875</v>
          </cell>
        </row>
      </sheetData>
      <sheetData sheetId="14">
        <row r="353">
          <cell r="AB353">
            <v>17575.348754882813</v>
          </cell>
        </row>
        <row r="354">
          <cell r="AB354">
            <v>19243.397674560547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117889.15234375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139547.82758303455</v>
          </cell>
        </row>
        <row r="363">
          <cell r="AB363">
            <v>15912.955770263563</v>
          </cell>
        </row>
        <row r="364">
          <cell r="AB364">
            <v>334954.61462160863</v>
          </cell>
        </row>
        <row r="365">
          <cell r="AB365">
            <v>29818.07421875</v>
          </cell>
        </row>
        <row r="366">
          <cell r="AB366">
            <v>77546.1328125</v>
          </cell>
        </row>
        <row r="368">
          <cell r="AB368">
            <v>9395.2988586425781</v>
          </cell>
        </row>
        <row r="369">
          <cell r="AB369">
            <v>34397.2373046875</v>
          </cell>
        </row>
        <row r="370">
          <cell r="AB370">
            <v>6986.26318359375</v>
          </cell>
        </row>
        <row r="371">
          <cell r="AB371">
            <v>6512.916015625</v>
          </cell>
        </row>
        <row r="376">
          <cell r="AB376">
            <v>32593.87109375</v>
          </cell>
        </row>
        <row r="377">
          <cell r="AB377">
            <v>24697.845703125</v>
          </cell>
        </row>
        <row r="396">
          <cell r="AB396">
            <v>0.62585951543335061</v>
          </cell>
        </row>
        <row r="453">
          <cell r="AB453">
            <v>4681.5028533935547</v>
          </cell>
        </row>
        <row r="454">
          <cell r="AB454">
            <v>4312.3695335388184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129392.48828125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65959.296875</v>
          </cell>
        </row>
        <row r="463">
          <cell r="AB463">
            <v>4807.25244140625</v>
          </cell>
        </row>
        <row r="464">
          <cell r="AB464">
            <v>214270.54084396362</v>
          </cell>
        </row>
        <row r="465">
          <cell r="AB465">
            <v>6918.8310546875</v>
          </cell>
        </row>
        <row r="466">
          <cell r="AB466">
            <v>94299.125</v>
          </cell>
        </row>
        <row r="468">
          <cell r="AB468">
            <v>5816.5667724609375</v>
          </cell>
        </row>
        <row r="469">
          <cell r="AB469">
            <v>11003.246826171875</v>
          </cell>
        </row>
        <row r="470">
          <cell r="AB470">
            <v>2279.724609375</v>
          </cell>
        </row>
        <row r="471">
          <cell r="AB471">
            <v>2502.08544921875</v>
          </cell>
        </row>
        <row r="476">
          <cell r="AB476">
            <v>15146.8779296875</v>
          </cell>
        </row>
        <row r="477">
          <cell r="AB477">
            <v>6454.7451171875</v>
          </cell>
        </row>
      </sheetData>
      <sheetData sheetId="15">
        <row r="353">
          <cell r="AB353">
            <v>666.56585216522217</v>
          </cell>
        </row>
        <row r="354">
          <cell r="AB354">
            <v>1042.9480934143066</v>
          </cell>
        </row>
        <row r="355">
          <cell r="AB355">
            <v>153.76914978027344</v>
          </cell>
        </row>
        <row r="356">
          <cell r="AB356">
            <v>290.96212768554688</v>
          </cell>
        </row>
        <row r="357">
          <cell r="AB357">
            <v>4780.41845703125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508.13531661222379</v>
          </cell>
        </row>
        <row r="364">
          <cell r="AB364">
            <v>37875.198624374367</v>
          </cell>
        </row>
        <row r="365">
          <cell r="AB365">
            <v>1134.8046875</v>
          </cell>
        </row>
        <row r="366">
          <cell r="AB366">
            <v>10247.28125</v>
          </cell>
        </row>
        <row r="368">
          <cell r="AB368">
            <v>159.4169921875</v>
          </cell>
        </row>
        <row r="369">
          <cell r="AB369">
            <v>1287.9930267333984</v>
          </cell>
        </row>
        <row r="370">
          <cell r="AB370">
            <v>168.98956298828125</v>
          </cell>
        </row>
        <row r="371">
          <cell r="AB371">
            <v>339.5303955078125</v>
          </cell>
        </row>
        <row r="376">
          <cell r="AB376">
            <v>592.72003173828125</v>
          </cell>
        </row>
        <row r="377">
          <cell r="AB377">
            <v>1363.2099609375</v>
          </cell>
        </row>
        <row r="396">
          <cell r="AB396">
            <v>0.65369205628355076</v>
          </cell>
        </row>
        <row r="453">
          <cell r="AB453">
            <v>129.17100238800049</v>
          </cell>
        </row>
        <row r="454">
          <cell r="AB454">
            <v>235.66390800476074</v>
          </cell>
        </row>
        <row r="455">
          <cell r="AB455">
            <v>23.656795501708984</v>
          </cell>
        </row>
        <row r="456">
          <cell r="AB456">
            <v>43.246021270751953</v>
          </cell>
        </row>
        <row r="457">
          <cell r="AB457">
            <v>2963.441162109375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167.56086730957031</v>
          </cell>
        </row>
        <row r="464">
          <cell r="AB464">
            <v>19810.586773872375</v>
          </cell>
        </row>
        <row r="465">
          <cell r="AB465">
            <v>206.23088073730469</v>
          </cell>
        </row>
        <row r="466">
          <cell r="AB466">
            <v>8450.615234375</v>
          </cell>
        </row>
        <row r="468">
          <cell r="AB468">
            <v>173.98368835449219</v>
          </cell>
        </row>
        <row r="469">
          <cell r="AB469">
            <v>467.31657409667969</v>
          </cell>
        </row>
        <row r="470">
          <cell r="AB470">
            <v>85.348274230957031</v>
          </cell>
        </row>
        <row r="471">
          <cell r="AB471">
            <v>182.1953125</v>
          </cell>
        </row>
        <row r="476">
          <cell r="AB476">
            <v>403.98162841796875</v>
          </cell>
        </row>
        <row r="477">
          <cell r="AB477">
            <v>504.8621826171875</v>
          </cell>
        </row>
      </sheetData>
      <sheetData sheetId="16">
        <row r="353">
          <cell r="AB353">
            <v>759.78158569335938</v>
          </cell>
        </row>
        <row r="354">
          <cell r="AB354">
            <v>1641.1771507263184</v>
          </cell>
        </row>
        <row r="355">
          <cell r="AB355">
            <v>329.71737670898438</v>
          </cell>
        </row>
        <row r="356">
          <cell r="AB356">
            <v>374.650390625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7156.34814453125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11405.681171417236</v>
          </cell>
        </row>
        <row r="365">
          <cell r="AB365">
            <v>2372.722900390625</v>
          </cell>
        </row>
        <row r="366">
          <cell r="AB366">
            <v>3736.13818359375</v>
          </cell>
        </row>
        <row r="368">
          <cell r="AB368">
            <v>172.96076965332031</v>
          </cell>
        </row>
        <row r="369">
          <cell r="AB369">
            <v>5433.8137817382813</v>
          </cell>
        </row>
        <row r="370">
          <cell r="AB370">
            <v>523.43280029296875</v>
          </cell>
        </row>
        <row r="371">
          <cell r="AB371">
            <v>5298.2431640625</v>
          </cell>
        </row>
        <row r="376">
          <cell r="AB376">
            <v>2106.399169921875</v>
          </cell>
        </row>
        <row r="377">
          <cell r="AB377">
            <v>9322.05078125</v>
          </cell>
        </row>
        <row r="396">
          <cell r="AB396">
            <v>0.21513045032974532</v>
          </cell>
        </row>
        <row r="453">
          <cell r="AB453">
            <v>121.02378034591675</v>
          </cell>
        </row>
        <row r="454">
          <cell r="AB454">
            <v>628.05817604064941</v>
          </cell>
        </row>
        <row r="455">
          <cell r="AB455">
            <v>50.725753784179688</v>
          </cell>
        </row>
        <row r="456">
          <cell r="AB456">
            <v>56.271492004394531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6632.757568359375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7930.275514125824</v>
          </cell>
        </row>
        <row r="465">
          <cell r="AB465">
            <v>660.12664794921875</v>
          </cell>
        </row>
        <row r="466">
          <cell r="AB466">
            <v>3730.96728515625</v>
          </cell>
        </row>
        <row r="468">
          <cell r="AB468">
            <v>137.24875068664551</v>
          </cell>
        </row>
        <row r="469">
          <cell r="AB469">
            <v>2008.9219512939453</v>
          </cell>
        </row>
        <row r="470">
          <cell r="AB470">
            <v>191.97084045410156</v>
          </cell>
        </row>
        <row r="471">
          <cell r="AB471">
            <v>2023.0238037109375</v>
          </cell>
        </row>
        <row r="476">
          <cell r="AB476">
            <v>1384.3798828125</v>
          </cell>
        </row>
        <row r="477">
          <cell r="AB477">
            <v>2976.785400390625</v>
          </cell>
        </row>
      </sheetData>
      <sheetData sheetId="17">
        <row r="353">
          <cell r="AB353">
            <v>647.06202697753906</v>
          </cell>
        </row>
        <row r="354">
          <cell r="AB354">
            <v>1182.6758651733398</v>
          </cell>
        </row>
        <row r="355">
          <cell r="AB355">
            <v>292.0421142578125</v>
          </cell>
        </row>
        <row r="356">
          <cell r="AB356">
            <v>84.514060974121094</v>
          </cell>
        </row>
        <row r="357">
          <cell r="AB357">
            <v>647.54742431640625</v>
          </cell>
        </row>
        <row r="358">
          <cell r="AB358">
            <v>200.64111328125</v>
          </cell>
        </row>
        <row r="359">
          <cell r="AB359">
            <v>4266.1641845703125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38551.868568437305</v>
          </cell>
        </row>
        <row r="365">
          <cell r="AB365">
            <v>1181.915283203125</v>
          </cell>
        </row>
        <row r="366">
          <cell r="AB366">
            <v>3694.806884765625</v>
          </cell>
        </row>
        <row r="368">
          <cell r="AB368">
            <v>197.17166137695313</v>
          </cell>
        </row>
        <row r="369">
          <cell r="AB369">
            <v>1283.6184158325195</v>
          </cell>
        </row>
        <row r="370">
          <cell r="AB370">
            <v>444.62973022460938</v>
          </cell>
        </row>
        <row r="371">
          <cell r="AB371">
            <v>50.287017822265625</v>
          </cell>
        </row>
        <row r="376">
          <cell r="AB376">
            <v>1136.1143798828125</v>
          </cell>
        </row>
        <row r="377">
          <cell r="AB377">
            <v>839.5924072265625</v>
          </cell>
        </row>
        <row r="396">
          <cell r="AB396">
            <v>0.67650290787419565</v>
          </cell>
        </row>
        <row r="453">
          <cell r="AB453">
            <v>110.01006889343262</v>
          </cell>
        </row>
        <row r="454">
          <cell r="AB454">
            <v>211.89420890808105</v>
          </cell>
        </row>
        <row r="455">
          <cell r="AB455">
            <v>44.929553985595703</v>
          </cell>
        </row>
        <row r="456">
          <cell r="AB456">
            <v>16.902812957763672</v>
          </cell>
        </row>
        <row r="457">
          <cell r="AB457">
            <v>214.137451171875</v>
          </cell>
        </row>
        <row r="458">
          <cell r="AB458">
            <v>66</v>
          </cell>
        </row>
        <row r="459">
          <cell r="AB459">
            <v>5494.0945434570313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15257.293682098389</v>
          </cell>
        </row>
        <row r="465">
          <cell r="AB465">
            <v>192.29518127441406</v>
          </cell>
        </row>
        <row r="466">
          <cell r="AB466">
            <v>4875.5419921875</v>
          </cell>
        </row>
        <row r="468">
          <cell r="AB468">
            <v>110.55211067199707</v>
          </cell>
        </row>
        <row r="469">
          <cell r="AB469">
            <v>436.55511856079102</v>
          </cell>
        </row>
        <row r="470">
          <cell r="AB470">
            <v>168.42034912109375</v>
          </cell>
        </row>
        <row r="471">
          <cell r="AB471">
            <v>19.330005645751953</v>
          </cell>
        </row>
        <row r="476">
          <cell r="AB476">
            <v>468.66754150390625</v>
          </cell>
        </row>
        <row r="477">
          <cell r="AB477">
            <v>266.1900634765625</v>
          </cell>
        </row>
      </sheetData>
      <sheetData sheetId="18">
        <row r="353">
          <cell r="AB353">
            <v>4696.7855529785156</v>
          </cell>
        </row>
        <row r="354">
          <cell r="AB354">
            <v>6646.1882476806641</v>
          </cell>
        </row>
        <row r="355">
          <cell r="AB355">
            <v>3725.0538330078125</v>
          </cell>
        </row>
        <row r="356">
          <cell r="AB356">
            <v>6857.8525390625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65338.796875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55458.94492904075</v>
          </cell>
        </row>
        <row r="363">
          <cell r="AB363">
            <v>153.50473043600701</v>
          </cell>
        </row>
        <row r="364">
          <cell r="AB364">
            <v>187171.17763198679</v>
          </cell>
        </row>
        <row r="365">
          <cell r="AB365">
            <v>11236.791015625</v>
          </cell>
        </row>
        <row r="366">
          <cell r="AB366">
            <v>36712.67578125</v>
          </cell>
        </row>
        <row r="368">
          <cell r="AB368">
            <v>1241.8319091796875</v>
          </cell>
        </row>
        <row r="369">
          <cell r="AB369">
            <v>10674.210968017578</v>
          </cell>
        </row>
        <row r="370">
          <cell r="AB370">
            <v>3413.61083984375</v>
          </cell>
        </row>
        <row r="371">
          <cell r="AB371">
            <v>13278.5849609375</v>
          </cell>
        </row>
        <row r="376">
          <cell r="AB376">
            <v>8523.58203125</v>
          </cell>
        </row>
        <row r="377">
          <cell r="AB377">
            <v>20084.65625</v>
          </cell>
        </row>
        <row r="396">
          <cell r="AB396">
            <v>0.55115836945072028</v>
          </cell>
        </row>
        <row r="453">
          <cell r="AB453">
            <v>1416.6383514404297</v>
          </cell>
        </row>
        <row r="454">
          <cell r="AB454">
            <v>1549.7849197387695</v>
          </cell>
        </row>
        <row r="455">
          <cell r="AB455">
            <v>580.45693969726563</v>
          </cell>
        </row>
        <row r="456">
          <cell r="AB456">
            <v>967.4854736328125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48248.470703125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20961.90625</v>
          </cell>
        </row>
        <row r="463">
          <cell r="AB463">
            <v>54.75299072265625</v>
          </cell>
        </row>
        <row r="464">
          <cell r="AB464">
            <v>88984.417937517166</v>
          </cell>
        </row>
        <row r="465">
          <cell r="AB465">
            <v>2421.2705078125</v>
          </cell>
        </row>
        <row r="466">
          <cell r="AB466">
            <v>30796.435546875</v>
          </cell>
        </row>
        <row r="468">
          <cell r="AB468">
            <v>1601.4439697265625</v>
          </cell>
        </row>
        <row r="469">
          <cell r="AB469">
            <v>3861.0775737762451</v>
          </cell>
        </row>
        <row r="470">
          <cell r="AB470">
            <v>1502.375732421875</v>
          </cell>
        </row>
        <row r="471">
          <cell r="AB471">
            <v>6442.283203125</v>
          </cell>
        </row>
        <row r="476">
          <cell r="AB476">
            <v>4937.96044921875</v>
          </cell>
        </row>
        <row r="477">
          <cell r="AB477">
            <v>8469.2197265625</v>
          </cell>
        </row>
      </sheetData>
      <sheetData sheetId="19">
        <row r="353">
          <cell r="AB353">
            <v>189.01941299438477</v>
          </cell>
        </row>
        <row r="354">
          <cell r="AB354">
            <v>319.24728918075562</v>
          </cell>
        </row>
        <row r="355">
          <cell r="AB355">
            <v>19.997093200683594</v>
          </cell>
        </row>
        <row r="356">
          <cell r="AB356">
            <v>17.13525390625</v>
          </cell>
        </row>
        <row r="357">
          <cell r="AB357">
            <v>3302.235595703125</v>
          </cell>
        </row>
        <row r="358">
          <cell r="AB358">
            <v>166.86524963378906</v>
          </cell>
        </row>
        <row r="359">
          <cell r="AB359">
            <v>33.089553833007813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56.563217086345887</v>
          </cell>
        </row>
        <row r="364">
          <cell r="AB364">
            <v>5466.0159422594452</v>
          </cell>
        </row>
        <row r="365">
          <cell r="AB365">
            <v>514.7437744140625</v>
          </cell>
        </row>
        <row r="366">
          <cell r="AB366">
            <v>26.555023193359375</v>
          </cell>
        </row>
        <row r="368">
          <cell r="AB368">
            <v>144.02461671829224</v>
          </cell>
        </row>
        <row r="369">
          <cell r="AB369">
            <v>5013.7837789058685</v>
          </cell>
        </row>
        <row r="370">
          <cell r="AB370">
            <v>39.153144836425781</v>
          </cell>
        </row>
        <row r="371">
          <cell r="AB371">
            <v>0</v>
          </cell>
        </row>
        <row r="376">
          <cell r="AB376">
            <v>622.42071533203125</v>
          </cell>
        </row>
        <row r="377">
          <cell r="AB377">
            <v>4574.541015625</v>
          </cell>
        </row>
        <row r="396">
          <cell r="AB396">
            <v>0.59989776539635209</v>
          </cell>
        </row>
        <row r="453">
          <cell r="AB453">
            <v>34.806382596492767</v>
          </cell>
        </row>
        <row r="454">
          <cell r="AB454">
            <v>62.833471491932869</v>
          </cell>
        </row>
        <row r="455">
          <cell r="AB455">
            <v>3.0764758586883545</v>
          </cell>
        </row>
        <row r="456">
          <cell r="AB456">
            <v>2.8558754920959473</v>
          </cell>
        </row>
        <row r="457">
          <cell r="AB457">
            <v>1731.284912109375</v>
          </cell>
        </row>
        <row r="458">
          <cell r="AB458">
            <v>86.924415588378906</v>
          </cell>
        </row>
        <row r="459">
          <cell r="AB459">
            <v>38.193795204162598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16.288610458374023</v>
          </cell>
        </row>
        <row r="464">
          <cell r="AB464">
            <v>2456.9916304498911</v>
          </cell>
        </row>
        <row r="465">
          <cell r="AB465">
            <v>89.908432006835938</v>
          </cell>
        </row>
        <row r="466">
          <cell r="AB466">
            <v>31.386016845703125</v>
          </cell>
        </row>
        <row r="468">
          <cell r="AB468">
            <v>45.733002185821533</v>
          </cell>
        </row>
        <row r="469">
          <cell r="AB469">
            <v>1152.2512241601944</v>
          </cell>
        </row>
        <row r="470">
          <cell r="AB470">
            <v>11.864590644836426</v>
          </cell>
        </row>
        <row r="471">
          <cell r="AB471">
            <v>0</v>
          </cell>
        </row>
        <row r="476">
          <cell r="AB476">
            <v>191.3375244140625</v>
          </cell>
        </row>
        <row r="477">
          <cell r="AB477">
            <v>1018.5112915039063</v>
          </cell>
        </row>
      </sheetData>
      <sheetData sheetId="20">
        <row r="353">
          <cell r="AB353">
            <v>178.14419937133789</v>
          </cell>
        </row>
        <row r="354">
          <cell r="AB354">
            <v>403.94371032714844</v>
          </cell>
        </row>
        <row r="355">
          <cell r="AB355">
            <v>63.060642719268799</v>
          </cell>
        </row>
        <row r="356">
          <cell r="AB356">
            <v>38.930587768554688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132.12260437011719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34.179186158184059</v>
          </cell>
        </row>
        <row r="364">
          <cell r="AB364">
            <v>7127.8377442345081</v>
          </cell>
        </row>
        <row r="365">
          <cell r="AB365">
            <v>577.00146484375</v>
          </cell>
        </row>
        <row r="366">
          <cell r="AB366">
            <v>102.59262084960938</v>
          </cell>
        </row>
        <row r="368">
          <cell r="AB368">
            <v>101.39559745788574</v>
          </cell>
        </row>
        <row r="369">
          <cell r="AB369">
            <v>5575.5625915527344</v>
          </cell>
        </row>
        <row r="370">
          <cell r="AB370">
            <v>120.79319000244141</v>
          </cell>
        </row>
        <row r="371">
          <cell r="AB371">
            <v>2.9700000286102295</v>
          </cell>
        </row>
        <row r="376">
          <cell r="AB376">
            <v>665.22344970703125</v>
          </cell>
        </row>
        <row r="377">
          <cell r="AB377">
            <v>5135.498046875</v>
          </cell>
        </row>
        <row r="396">
          <cell r="AB396">
            <v>0.54826316867119218</v>
          </cell>
        </row>
        <row r="453">
          <cell r="AB453">
            <v>29.134033203125</v>
          </cell>
        </row>
        <row r="454">
          <cell r="AB454">
            <v>93.987027287483215</v>
          </cell>
        </row>
        <row r="455">
          <cell r="AB455">
            <v>9.7016351521015167</v>
          </cell>
        </row>
        <row r="456">
          <cell r="AB456">
            <v>6.4884309768676758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152.8988037109375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1952.10888671875</v>
          </cell>
        </row>
        <row r="463">
          <cell r="AB463">
            <v>10.081915855407715</v>
          </cell>
        </row>
        <row r="464">
          <cell r="AB464">
            <v>2415.4147290289402</v>
          </cell>
        </row>
        <row r="465">
          <cell r="AB465">
            <v>112.57963562011719</v>
          </cell>
        </row>
        <row r="466">
          <cell r="AB466">
            <v>121.87670135498047</v>
          </cell>
        </row>
        <row r="468">
          <cell r="AB468">
            <v>42.247654914855957</v>
          </cell>
        </row>
        <row r="469">
          <cell r="AB469">
            <v>1290.9565143585205</v>
          </cell>
        </row>
        <row r="470">
          <cell r="AB470">
            <v>36.604000091552734</v>
          </cell>
        </row>
        <row r="471">
          <cell r="AB471">
            <v>1.0028572082519531</v>
          </cell>
        </row>
        <row r="476">
          <cell r="AB476">
            <v>258.1558837890625</v>
          </cell>
        </row>
        <row r="477">
          <cell r="AB477">
            <v>1112.6551513671875</v>
          </cell>
        </row>
      </sheetData>
      <sheetData sheetId="21"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286.33211517333984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293.61031047365219</v>
          </cell>
        </row>
        <row r="363">
          <cell r="AB363">
            <v>0</v>
          </cell>
        </row>
        <row r="364">
          <cell r="AB364">
            <v>799.47960687539126</v>
          </cell>
        </row>
        <row r="365">
          <cell r="AB365">
            <v>75.099517822265625</v>
          </cell>
        </row>
        <row r="366">
          <cell r="AB366">
            <v>255.28022766113281</v>
          </cell>
        </row>
        <row r="368">
          <cell r="AB368">
            <v>8.7570390701293945</v>
          </cell>
        </row>
        <row r="369">
          <cell r="AB369">
            <v>26.413101196289063</v>
          </cell>
        </row>
        <row r="370">
          <cell r="AB370">
            <v>64.385520935058594</v>
          </cell>
        </row>
        <row r="371">
          <cell r="AB371">
            <v>0</v>
          </cell>
        </row>
        <row r="376">
          <cell r="AB376">
            <v>99.5556640625</v>
          </cell>
        </row>
        <row r="377">
          <cell r="AB377">
            <v>0</v>
          </cell>
        </row>
        <row r="396">
          <cell r="AB396">
            <v>0.35526031823932763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352.12031936645508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126.83518981933594</v>
          </cell>
        </row>
        <row r="463">
          <cell r="AB463">
            <v>0</v>
          </cell>
        </row>
        <row r="464">
          <cell r="AB464">
            <v>540.68102932721376</v>
          </cell>
        </row>
        <row r="465">
          <cell r="AB465">
            <v>16.086149215698242</v>
          </cell>
        </row>
        <row r="466">
          <cell r="AB466">
            <v>306.67266845703125</v>
          </cell>
        </row>
        <row r="468">
          <cell r="AB468">
            <v>9.8370876312255859</v>
          </cell>
        </row>
        <row r="469">
          <cell r="AB469">
            <v>13.558797359466553</v>
          </cell>
        </row>
        <row r="470">
          <cell r="AB470">
            <v>23.882595062255859</v>
          </cell>
        </row>
        <row r="471">
          <cell r="AB471">
            <v>0</v>
          </cell>
        </row>
        <row r="476">
          <cell r="AB476">
            <v>47.278480529785156</v>
          </cell>
        </row>
        <row r="477">
          <cell r="AB477">
            <v>0</v>
          </cell>
        </row>
      </sheetData>
      <sheetData sheetId="22">
        <row r="353">
          <cell r="AB353">
            <v>0.12299682945013046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261.00092315673828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161.70823960988437</v>
          </cell>
        </row>
        <row r="363">
          <cell r="AB363">
            <v>0</v>
          </cell>
        </row>
        <row r="364">
          <cell r="AB364">
            <v>422.83215959607276</v>
          </cell>
        </row>
        <row r="365">
          <cell r="AB365">
            <v>0.12299682945013046</v>
          </cell>
        </row>
        <row r="366">
          <cell r="AB366">
            <v>229.80513000488281</v>
          </cell>
        </row>
        <row r="368">
          <cell r="AB368">
            <v>4.4509898871183395E-2</v>
          </cell>
        </row>
        <row r="369">
          <cell r="AB369">
            <v>0</v>
          </cell>
        </row>
        <row r="370">
          <cell r="AB370">
            <v>0</v>
          </cell>
        </row>
        <row r="371">
          <cell r="AB371">
            <v>0</v>
          </cell>
        </row>
        <row r="376">
          <cell r="AB376">
            <v>4.4509898871183395E-2</v>
          </cell>
        </row>
        <row r="377">
          <cell r="AB377">
            <v>0</v>
          </cell>
        </row>
        <row r="396">
          <cell r="AB396">
            <v>0.12119007153799735</v>
          </cell>
        </row>
        <row r="453">
          <cell r="AB453">
            <v>2.0499471575021744E-2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179.33949851989746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60.570896148681641</v>
          </cell>
        </row>
        <row r="463">
          <cell r="AB463">
            <v>0</v>
          </cell>
        </row>
        <row r="464">
          <cell r="AB464">
            <v>239.93089414015412</v>
          </cell>
        </row>
        <row r="465">
          <cell r="AB465">
            <v>2.0499471575021744E-2</v>
          </cell>
        </row>
        <row r="466">
          <cell r="AB466">
            <v>159.197998046875</v>
          </cell>
        </row>
        <row r="468">
          <cell r="AB468">
            <v>4.4160589575767517E-2</v>
          </cell>
        </row>
        <row r="469">
          <cell r="AB469">
            <v>0</v>
          </cell>
        </row>
        <row r="470">
          <cell r="AB470">
            <v>0</v>
          </cell>
        </row>
        <row r="471">
          <cell r="AB471">
            <v>0</v>
          </cell>
        </row>
        <row r="476">
          <cell r="AB476">
            <v>4.4160589575767517E-2</v>
          </cell>
        </row>
        <row r="477">
          <cell r="AB477">
            <v>0</v>
          </cell>
        </row>
      </sheetData>
      <sheetData sheetId="23">
        <row r="353">
          <cell r="AB353">
            <v>3529.3348892331123</v>
          </cell>
        </row>
        <row r="354">
          <cell r="AB354">
            <v>4586.6654319763184</v>
          </cell>
        </row>
        <row r="355">
          <cell r="AB355">
            <v>2405.0387573242188</v>
          </cell>
        </row>
        <row r="356">
          <cell r="AB356">
            <v>368.12289428710938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15220.51416015625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39506.266274594149</v>
          </cell>
        </row>
        <row r="364">
          <cell r="AB364">
            <v>88179.081138783818</v>
          </cell>
        </row>
        <row r="365">
          <cell r="AB365">
            <v>8796.3212890625</v>
          </cell>
        </row>
        <row r="366">
          <cell r="AB366">
            <v>12196.86328125</v>
          </cell>
        </row>
        <row r="368">
          <cell r="AB368">
            <v>2099.1194686889648</v>
          </cell>
        </row>
        <row r="369">
          <cell r="AB369">
            <v>8105.2836761474609</v>
          </cell>
        </row>
        <row r="370">
          <cell r="AB370">
            <v>2736.26171875</v>
          </cell>
        </row>
        <row r="371">
          <cell r="AB371">
            <v>213.86285400390625</v>
          </cell>
        </row>
        <row r="376">
          <cell r="AB376">
            <v>9068.7119140625</v>
          </cell>
        </row>
        <row r="377">
          <cell r="AB377">
            <v>4085.81494140625</v>
          </cell>
        </row>
        <row r="396">
          <cell r="AB396">
            <v>0.69504699624968413</v>
          </cell>
        </row>
        <row r="453">
          <cell r="AB453">
            <v>651.50662855803967</v>
          </cell>
        </row>
        <row r="454">
          <cell r="AB454">
            <v>1319.111730158329</v>
          </cell>
        </row>
        <row r="455">
          <cell r="AB455">
            <v>370.55563354492188</v>
          </cell>
        </row>
        <row r="456">
          <cell r="AB456">
            <v>73.624580383300781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18978.72314453125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11252.5</v>
          </cell>
        </row>
        <row r="464">
          <cell r="AB464">
            <v>39919.990764006972</v>
          </cell>
        </row>
        <row r="465">
          <cell r="AB465">
            <v>1740.026611328125</v>
          </cell>
        </row>
        <row r="466">
          <cell r="AB466">
            <v>15474.4296875</v>
          </cell>
        </row>
        <row r="468">
          <cell r="AB468">
            <v>926.66084289550781</v>
          </cell>
        </row>
        <row r="469">
          <cell r="AB469">
            <v>2472.1094827651978</v>
          </cell>
        </row>
        <row r="470">
          <cell r="AB470">
            <v>997.9322509765625</v>
          </cell>
        </row>
        <row r="471">
          <cell r="AB471">
            <v>91.445732116699219</v>
          </cell>
        </row>
        <row r="476">
          <cell r="AB476">
            <v>3429.93603515625</v>
          </cell>
        </row>
        <row r="477">
          <cell r="AB477">
            <v>1058.2120361328125</v>
          </cell>
        </row>
      </sheetData>
      <sheetData sheetId="24">
        <row r="353">
          <cell r="AB353">
            <v>1915.9637088775635</v>
          </cell>
        </row>
        <row r="354">
          <cell r="AB354">
            <v>10448.287322998047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3079.7119140625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66632.315111085511</v>
          </cell>
        </row>
        <row r="365">
          <cell r="AB365">
            <v>8032.46240234375</v>
          </cell>
        </row>
        <row r="366">
          <cell r="AB366">
            <v>2443.99365234375</v>
          </cell>
        </row>
        <row r="368">
          <cell r="AB368">
            <v>738.53292846679688</v>
          </cell>
        </row>
        <row r="369">
          <cell r="AB369">
            <v>19156.297882080078</v>
          </cell>
        </row>
        <row r="370">
          <cell r="AB370">
            <v>925.8736572265625</v>
          </cell>
        </row>
        <row r="371">
          <cell r="AB371">
            <v>5693.5830078125</v>
          </cell>
        </row>
        <row r="376">
          <cell r="AB376">
            <v>10124.2568359375</v>
          </cell>
        </row>
        <row r="377">
          <cell r="AB377">
            <v>16390.03125</v>
          </cell>
        </row>
        <row r="396">
          <cell r="AB396">
            <v>0.33812026777624166</v>
          </cell>
        </row>
        <row r="453">
          <cell r="AB453">
            <v>302.86491107940674</v>
          </cell>
        </row>
        <row r="454">
          <cell r="AB454">
            <v>2381.4034461975098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3527.0503540039063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25169.437691688538</v>
          </cell>
        </row>
        <row r="465">
          <cell r="AB465">
            <v>1574.1329345703125</v>
          </cell>
        </row>
        <row r="466">
          <cell r="AB466">
            <v>2900.77001953125</v>
          </cell>
        </row>
        <row r="468">
          <cell r="AB468">
            <v>367.82023620605469</v>
          </cell>
        </row>
        <row r="469">
          <cell r="AB469">
            <v>4855.0861206054688</v>
          </cell>
        </row>
        <row r="470">
          <cell r="AB470">
            <v>289.29031372070313</v>
          </cell>
        </row>
        <row r="471">
          <cell r="AB471">
            <v>2189.98681640625</v>
          </cell>
        </row>
        <row r="476">
          <cell r="AB476">
            <v>3321.572021484375</v>
          </cell>
        </row>
        <row r="477">
          <cell r="AB477">
            <v>4380.611328125</v>
          </cell>
        </row>
      </sheetData>
      <sheetData sheetId="25">
        <row r="353">
          <cell r="AB353">
            <v>698.45061492919922</v>
          </cell>
        </row>
        <row r="354">
          <cell r="AB354">
            <v>3076.2273025512695</v>
          </cell>
        </row>
        <row r="355">
          <cell r="AB355">
            <v>302.07726287841797</v>
          </cell>
        </row>
        <row r="356">
          <cell r="AB356">
            <v>130.19999694824219</v>
          </cell>
        </row>
        <row r="357">
          <cell r="AB357">
            <v>9211.9404296875</v>
          </cell>
        </row>
        <row r="358">
          <cell r="AB358">
            <v>822.3665771484375</v>
          </cell>
        </row>
        <row r="359">
          <cell r="AB359">
            <v>6160.244384765625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20389.190419306164</v>
          </cell>
        </row>
        <row r="363">
          <cell r="AB363">
            <v>0</v>
          </cell>
        </row>
        <row r="364">
          <cell r="AB364">
            <v>41064.120022882824</v>
          </cell>
        </row>
        <row r="365">
          <cell r="AB365">
            <v>1531.5609130859375</v>
          </cell>
        </row>
        <row r="366">
          <cell r="AB366">
            <v>5711.6162109375</v>
          </cell>
        </row>
        <row r="368">
          <cell r="AB368">
            <v>104.17085266113281</v>
          </cell>
        </row>
        <row r="369">
          <cell r="AB369">
            <v>3986.5890197753906</v>
          </cell>
        </row>
        <row r="370">
          <cell r="AB370">
            <v>258.14022827148438</v>
          </cell>
        </row>
        <row r="371">
          <cell r="AB371">
            <v>330.58224487304688</v>
          </cell>
        </row>
        <row r="376">
          <cell r="AB376">
            <v>858.075927734375</v>
          </cell>
        </row>
        <row r="377">
          <cell r="AB377">
            <v>3821.40673828125</v>
          </cell>
        </row>
        <row r="396">
          <cell r="AB396">
            <v>0.79963746374754752</v>
          </cell>
        </row>
        <row r="453">
          <cell r="AB453">
            <v>108.83386039733887</v>
          </cell>
        </row>
        <row r="454">
          <cell r="AB454">
            <v>519.29230403900146</v>
          </cell>
        </row>
        <row r="455">
          <cell r="AB455">
            <v>48.19968843460083</v>
          </cell>
        </row>
        <row r="456">
          <cell r="AB456">
            <v>17.600000381469727</v>
          </cell>
        </row>
        <row r="457">
          <cell r="AB457">
            <v>4070.569580078125</v>
          </cell>
        </row>
        <row r="458">
          <cell r="AB458">
            <v>358.86666870117188</v>
          </cell>
        </row>
        <row r="459">
          <cell r="AB459">
            <v>4641.6479187011719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9083.3017578125</v>
          </cell>
        </row>
        <row r="463">
          <cell r="AB463">
            <v>0</v>
          </cell>
        </row>
        <row r="464">
          <cell r="AB464">
            <v>18926.468034267426</v>
          </cell>
        </row>
        <row r="465">
          <cell r="AB465">
            <v>236.05363464355469</v>
          </cell>
        </row>
        <row r="466">
          <cell r="AB466">
            <v>4240.5517578125</v>
          </cell>
        </row>
        <row r="468">
          <cell r="AB468">
            <v>119.78597831726074</v>
          </cell>
        </row>
        <row r="469">
          <cell r="AB469">
            <v>2126.6694641113281</v>
          </cell>
        </row>
        <row r="470">
          <cell r="AB470">
            <v>145.16915893554688</v>
          </cell>
        </row>
        <row r="471">
          <cell r="AB471">
            <v>169.12052917480469</v>
          </cell>
        </row>
        <row r="476">
          <cell r="AB476">
            <v>520.10943603515625</v>
          </cell>
        </row>
        <row r="477">
          <cell r="AB477">
            <v>2040.6357421875</v>
          </cell>
        </row>
      </sheetData>
      <sheetData sheetId="26">
        <row r="353">
          <cell r="AB353">
            <v>854.43041276931763</v>
          </cell>
        </row>
        <row r="354">
          <cell r="AB354">
            <v>1494.0863800048828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17977.03515625</v>
          </cell>
        </row>
        <row r="358">
          <cell r="AB358">
            <v>1742.942626953125</v>
          </cell>
        </row>
        <row r="359">
          <cell r="AB359">
            <v>7684.39404296875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5727.1480926822933</v>
          </cell>
        </row>
        <row r="363">
          <cell r="AB363">
            <v>5.8448039711002311</v>
          </cell>
        </row>
        <row r="364">
          <cell r="AB364">
            <v>37106.671798802592</v>
          </cell>
        </row>
        <row r="365">
          <cell r="AB365">
            <v>2282.95166015625</v>
          </cell>
        </row>
        <row r="366">
          <cell r="AB366">
            <v>5466.09130859375</v>
          </cell>
        </row>
        <row r="368">
          <cell r="AB368">
            <v>163.82403564453125</v>
          </cell>
        </row>
        <row r="369">
          <cell r="AB369">
            <v>7122.6430358886719</v>
          </cell>
        </row>
        <row r="370">
          <cell r="AB370">
            <v>1246.7882080078125</v>
          </cell>
        </row>
        <row r="371">
          <cell r="AB371">
            <v>1990.329345703125</v>
          </cell>
        </row>
        <row r="376">
          <cell r="AB376">
            <v>2497.03076171875</v>
          </cell>
        </row>
        <row r="377">
          <cell r="AB377">
            <v>8026.5537109375</v>
          </cell>
        </row>
        <row r="396">
          <cell r="AB396">
            <v>0.49642713551825246</v>
          </cell>
        </row>
        <row r="453">
          <cell r="AB453">
            <v>134.02086341381073</v>
          </cell>
        </row>
        <row r="454">
          <cell r="AB454">
            <v>283.93355178833008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6905.67041015625</v>
          </cell>
        </row>
        <row r="458">
          <cell r="AB458">
            <v>663.74993896484375</v>
          </cell>
        </row>
        <row r="459">
          <cell r="AB459">
            <v>6717.48291015625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2782.27685546875</v>
          </cell>
        </row>
        <row r="463">
          <cell r="AB463">
            <v>1.7941703796386719</v>
          </cell>
        </row>
        <row r="464">
          <cell r="AB464">
            <v>17738.981594920158</v>
          </cell>
        </row>
        <row r="465">
          <cell r="AB465">
            <v>378.5341796875</v>
          </cell>
        </row>
        <row r="466">
          <cell r="AB466">
            <v>4995.4208984375</v>
          </cell>
        </row>
        <row r="468">
          <cell r="AB468">
            <v>143.4719614982605</v>
          </cell>
        </row>
        <row r="469">
          <cell r="AB469">
            <v>1903.1768283843994</v>
          </cell>
        </row>
        <row r="470">
          <cell r="AB470">
            <v>456.32711791992188</v>
          </cell>
        </row>
        <row r="471">
          <cell r="AB471">
            <v>836.061767578125</v>
          </cell>
        </row>
        <row r="476">
          <cell r="AB476">
            <v>1001.5835571289063</v>
          </cell>
        </row>
        <row r="477">
          <cell r="AB477">
            <v>2337.4541015625</v>
          </cell>
        </row>
      </sheetData>
      <sheetData sheetId="27">
        <row r="353">
          <cell r="AB353">
            <v>238.48841524124146</v>
          </cell>
        </row>
        <row r="354">
          <cell r="AB354">
            <v>2045.7205200195313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4025.00732421875</v>
          </cell>
        </row>
        <row r="358">
          <cell r="AB358">
            <v>311.18344116210938</v>
          </cell>
        </row>
        <row r="359">
          <cell r="AB359">
            <v>4241.0100708007813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376.96239783103482</v>
          </cell>
        </row>
        <row r="363">
          <cell r="AB363">
            <v>0</v>
          </cell>
        </row>
        <row r="364">
          <cell r="AB364">
            <v>11397.762763755871</v>
          </cell>
        </row>
        <row r="365">
          <cell r="AB365">
            <v>1760.2022705078125</v>
          </cell>
        </row>
        <row r="366">
          <cell r="AB366">
            <v>4071.3037109375</v>
          </cell>
        </row>
        <row r="368">
          <cell r="AB368">
            <v>163.50453186035156</v>
          </cell>
        </row>
        <row r="369">
          <cell r="AB369">
            <v>3566.1121368408203</v>
          </cell>
        </row>
        <row r="370">
          <cell r="AB370">
            <v>268.16162109375</v>
          </cell>
        </row>
        <row r="371">
          <cell r="AB371">
            <v>1395.658203125</v>
          </cell>
        </row>
        <row r="376">
          <cell r="AB376">
            <v>1836.3419189453125</v>
          </cell>
        </row>
        <row r="377">
          <cell r="AB377">
            <v>3557.094482421875</v>
          </cell>
        </row>
        <row r="396">
          <cell r="AB396">
            <v>0.32234759695652965</v>
          </cell>
        </row>
        <row r="453">
          <cell r="AB453">
            <v>43.984814286231995</v>
          </cell>
        </row>
        <row r="454">
          <cell r="AB454">
            <v>368.37072229385376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1626.686767578125</v>
          </cell>
        </row>
        <row r="458">
          <cell r="AB458">
            <v>123.53805541992188</v>
          </cell>
        </row>
        <row r="459">
          <cell r="AB459">
            <v>4629.037353515625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151.69900512695313</v>
          </cell>
        </row>
        <row r="463">
          <cell r="AB463">
            <v>0</v>
          </cell>
        </row>
        <row r="464">
          <cell r="AB464">
            <v>6967.9113494157791</v>
          </cell>
        </row>
        <row r="465">
          <cell r="AB465">
            <v>297.39862060546875</v>
          </cell>
        </row>
        <row r="466">
          <cell r="AB466">
            <v>4474.42529296875</v>
          </cell>
        </row>
        <row r="468">
          <cell r="AB468">
            <v>61.67910099029541</v>
          </cell>
        </row>
        <row r="469">
          <cell r="AB469">
            <v>937.55126857757568</v>
          </cell>
        </row>
        <row r="470">
          <cell r="AB470">
            <v>102.51202392578125</v>
          </cell>
        </row>
        <row r="471">
          <cell r="AB471">
            <v>407.15982055664063</v>
          </cell>
        </row>
        <row r="476">
          <cell r="AB476">
            <v>582.9737548828125</v>
          </cell>
        </row>
        <row r="477">
          <cell r="AB477">
            <v>925.928466796875</v>
          </cell>
        </row>
      </sheetData>
      <sheetData sheetId="28">
        <row r="353">
          <cell r="AB353">
            <v>277.17801856994629</v>
          </cell>
        </row>
        <row r="354">
          <cell r="AB354">
            <v>250.32287216186523</v>
          </cell>
        </row>
        <row r="355">
          <cell r="AB355">
            <v>74.841026306152344</v>
          </cell>
        </row>
        <row r="356">
          <cell r="AB356">
            <v>42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2117.0198669433594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210.96975708007813</v>
          </cell>
        </row>
        <row r="363">
          <cell r="AB363">
            <v>0</v>
          </cell>
        </row>
        <row r="364">
          <cell r="AB364">
            <v>7630.4353618621826</v>
          </cell>
        </row>
        <row r="365">
          <cell r="AB365">
            <v>524.55413818359375</v>
          </cell>
        </row>
        <row r="366">
          <cell r="AB366">
            <v>1634.88134765625</v>
          </cell>
        </row>
        <row r="368">
          <cell r="AB368">
            <v>97.454784393310547</v>
          </cell>
        </row>
        <row r="369">
          <cell r="AB369">
            <v>716.57240962982178</v>
          </cell>
        </row>
        <row r="370">
          <cell r="AB370">
            <v>120.02962493896484</v>
          </cell>
        </row>
        <row r="371">
          <cell r="AB371">
            <v>212.74177551269531</v>
          </cell>
        </row>
        <row r="376">
          <cell r="AB376">
            <v>408.68991088867188</v>
          </cell>
        </row>
        <row r="377">
          <cell r="AB377">
            <v>738.10870361328125</v>
          </cell>
        </row>
        <row r="396">
          <cell r="AB396">
            <v>0.4521198395091881</v>
          </cell>
        </row>
        <row r="453">
          <cell r="AB453">
            <v>44.521493911743164</v>
          </cell>
        </row>
        <row r="454">
          <cell r="AB454">
            <v>53.277898788452148</v>
          </cell>
        </row>
        <row r="455">
          <cell r="AB455">
            <v>11.514003753662109</v>
          </cell>
        </row>
        <row r="456">
          <cell r="AB456">
            <v>6.5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2090.3367614746094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84.212020874023438</v>
          </cell>
        </row>
        <row r="463">
          <cell r="AB463">
            <v>0</v>
          </cell>
        </row>
        <row r="464">
          <cell r="AB464">
            <v>3498.5358085632324</v>
          </cell>
        </row>
        <row r="465">
          <cell r="AB465">
            <v>91.264785766601563</v>
          </cell>
        </row>
        <row r="466">
          <cell r="AB466">
            <v>1690.1162109375</v>
          </cell>
        </row>
        <row r="468">
          <cell r="AB468">
            <v>49.905620574951172</v>
          </cell>
        </row>
        <row r="469">
          <cell r="AB469">
            <v>239.55141258239746</v>
          </cell>
        </row>
        <row r="470">
          <cell r="AB470">
            <v>45.465763092041016</v>
          </cell>
        </row>
        <row r="471">
          <cell r="AB471">
            <v>57.134754180908203</v>
          </cell>
        </row>
        <row r="476">
          <cell r="AB476">
            <v>188.75437927246094</v>
          </cell>
        </row>
        <row r="477">
          <cell r="AB477">
            <v>203.30317687988281</v>
          </cell>
        </row>
      </sheetData>
      <sheetData sheetId="29">
        <row r="353">
          <cell r="AB353">
            <v>3549.2086315155029</v>
          </cell>
        </row>
        <row r="354">
          <cell r="AB354">
            <v>7004.8489227294922</v>
          </cell>
        </row>
        <row r="355">
          <cell r="AB355">
            <v>4151.212158203125</v>
          </cell>
        </row>
        <row r="356">
          <cell r="AB356">
            <v>379.02371215820313</v>
          </cell>
        </row>
        <row r="357">
          <cell r="AB357">
            <v>24855.263671875</v>
          </cell>
        </row>
        <row r="358">
          <cell r="AB358">
            <v>4587.1337890625</v>
          </cell>
        </row>
        <row r="359">
          <cell r="AB359">
            <v>74388.404296875</v>
          </cell>
        </row>
        <row r="360">
          <cell r="AB360">
            <v>4290.251953125</v>
          </cell>
        </row>
        <row r="361">
          <cell r="AB361">
            <v>0</v>
          </cell>
        </row>
        <row r="362">
          <cell r="AB362">
            <v>129764.39550713931</v>
          </cell>
        </row>
        <row r="363">
          <cell r="AB363">
            <v>437.64873624118394</v>
          </cell>
        </row>
        <row r="364">
          <cell r="AB364">
            <v>253407.39137892434</v>
          </cell>
        </row>
        <row r="365">
          <cell r="AB365">
            <v>10491.42578125</v>
          </cell>
        </row>
        <row r="366">
          <cell r="AB366">
            <v>56428.9375</v>
          </cell>
        </row>
        <row r="368">
          <cell r="AB368">
            <v>747.86529731750488</v>
          </cell>
        </row>
        <row r="369">
          <cell r="AB369">
            <v>2828.8773040771484</v>
          </cell>
        </row>
        <row r="370">
          <cell r="AB370">
            <v>3884.349609375</v>
          </cell>
        </row>
        <row r="371">
          <cell r="AB371">
            <v>420.5821533203125</v>
          </cell>
        </row>
        <row r="376">
          <cell r="AB376">
            <v>7461.09228515625</v>
          </cell>
        </row>
        <row r="377">
          <cell r="AB377">
            <v>420.5821533203125</v>
          </cell>
        </row>
        <row r="396">
          <cell r="AB396">
            <v>0.85992542088070423</v>
          </cell>
        </row>
        <row r="453">
          <cell r="AB453">
            <v>583.22860813140869</v>
          </cell>
        </row>
        <row r="454">
          <cell r="AB454">
            <v>1486.7137470245361</v>
          </cell>
        </row>
        <row r="455">
          <cell r="AB455">
            <v>638.64805603027344</v>
          </cell>
        </row>
        <row r="456">
          <cell r="AB456">
            <v>54.866245269775391</v>
          </cell>
        </row>
        <row r="457">
          <cell r="AB457">
            <v>12128.3056640625</v>
          </cell>
        </row>
        <row r="458">
          <cell r="AB458">
            <v>2232.33349609375</v>
          </cell>
        </row>
        <row r="459">
          <cell r="AB459">
            <v>54324.5556640625</v>
          </cell>
        </row>
        <row r="460">
          <cell r="AB460">
            <v>1002.61376953125</v>
          </cell>
        </row>
        <row r="461">
          <cell r="AB461">
            <v>0</v>
          </cell>
        </row>
        <row r="462">
          <cell r="AB462">
            <v>52175.95703125</v>
          </cell>
        </row>
        <row r="463">
          <cell r="AB463">
            <v>139.57284545898438</v>
          </cell>
        </row>
        <row r="464">
          <cell r="AB464">
            <v>124766.79512691498</v>
          </cell>
        </row>
        <row r="465">
          <cell r="AB465">
            <v>1724.2564697265625</v>
          </cell>
        </row>
        <row r="466">
          <cell r="AB466">
            <v>43596.2578125</v>
          </cell>
        </row>
        <row r="468">
          <cell r="AB468">
            <v>640.96405792236328</v>
          </cell>
        </row>
        <row r="469">
          <cell r="AB469">
            <v>1445.4300765991211</v>
          </cell>
        </row>
        <row r="470">
          <cell r="AB470">
            <v>2043.0819091796875</v>
          </cell>
        </row>
        <row r="471">
          <cell r="AB471">
            <v>199.69650268554688</v>
          </cell>
        </row>
        <row r="476">
          <cell r="AB476">
            <v>4129.47607421875</v>
          </cell>
        </row>
        <row r="477">
          <cell r="AB477">
            <v>199.69650268554688</v>
          </cell>
        </row>
      </sheetData>
      <sheetData sheetId="30">
        <row r="353">
          <cell r="AB353">
            <v>574.77072143554688</v>
          </cell>
        </row>
        <row r="354">
          <cell r="AB354">
            <v>13161.067180633545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5295.7861328125</v>
          </cell>
        </row>
        <row r="359">
          <cell r="AB359">
            <v>226.78704833984375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49987.201970750059</v>
          </cell>
        </row>
        <row r="363">
          <cell r="AB363">
            <v>1732.3294394996167</v>
          </cell>
        </row>
        <row r="364">
          <cell r="AB364">
            <v>135926.46110919377</v>
          </cell>
        </row>
        <row r="365">
          <cell r="AB365">
            <v>13442.21484375</v>
          </cell>
        </row>
        <row r="366">
          <cell r="AB366">
            <v>171.1434326171875</v>
          </cell>
        </row>
        <row r="368">
          <cell r="AB368">
            <v>140.23319625854492</v>
          </cell>
        </row>
        <row r="369">
          <cell r="AB369">
            <v>34313.169250488281</v>
          </cell>
        </row>
        <row r="370">
          <cell r="AB370">
            <v>1865.708984375</v>
          </cell>
        </row>
        <row r="371">
          <cell r="AB371">
            <v>55.125</v>
          </cell>
        </row>
        <row r="376">
          <cell r="AB376">
            <v>18362.95703125</v>
          </cell>
        </row>
        <row r="377">
          <cell r="AB377">
            <v>18011.279296875</v>
          </cell>
        </row>
        <row r="396">
          <cell r="AB396">
            <v>0.89904399172692484</v>
          </cell>
        </row>
        <row r="453">
          <cell r="AB453">
            <v>95.805746793746948</v>
          </cell>
        </row>
        <row r="454">
          <cell r="AB454">
            <v>2276.1396269798279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1309.77978515625</v>
          </cell>
        </row>
        <row r="459">
          <cell r="AB459">
            <v>287.46055221557617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17777.12109375</v>
          </cell>
        </row>
        <row r="463">
          <cell r="AB463">
            <v>574.86480712890625</v>
          </cell>
        </row>
        <row r="464">
          <cell r="AB464">
            <v>38435.855861902237</v>
          </cell>
        </row>
        <row r="465">
          <cell r="AB465">
            <v>2346.10791015625</v>
          </cell>
        </row>
        <row r="466">
          <cell r="AB466">
            <v>226.39065551757813</v>
          </cell>
        </row>
        <row r="468">
          <cell r="AB468">
            <v>112.60719871520996</v>
          </cell>
        </row>
        <row r="469">
          <cell r="AB469">
            <v>8975.3043518066406</v>
          </cell>
        </row>
        <row r="470">
          <cell r="AB470">
            <v>787.95672607421875</v>
          </cell>
        </row>
        <row r="471">
          <cell r="AB471">
            <v>15.316556930541992</v>
          </cell>
        </row>
        <row r="476">
          <cell r="AB476">
            <v>5946.28173828125</v>
          </cell>
        </row>
        <row r="477">
          <cell r="AB477">
            <v>3944.9033203125</v>
          </cell>
        </row>
      </sheetData>
      <sheetData sheetId="3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3"/>
  <sheetViews>
    <sheetView tabSelected="1" workbookViewId="0">
      <selection activeCell="H5" sqref="H5"/>
    </sheetView>
  </sheetViews>
  <sheetFormatPr baseColWidth="10" defaultRowHeight="14.6" x14ac:dyDescent="0.4"/>
  <sheetData>
    <row r="1" spans="1:1" x14ac:dyDescent="0.4">
      <c r="A1" t="s">
        <v>108</v>
      </c>
    </row>
    <row r="2" spans="1:1" x14ac:dyDescent="0.4">
      <c r="A2" t="s">
        <v>109</v>
      </c>
    </row>
    <row r="3" spans="1:1" x14ac:dyDescent="0.4">
      <c r="A3" t="s">
        <v>123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B1:AZ1224"/>
  <sheetViews>
    <sheetView zoomScaleNormal="100" workbookViewId="0">
      <pane xSplit="2" ySplit="3" topLeftCell="C31" activePane="bottomRight" state="frozen"/>
      <selection activeCell="D37" sqref="D37"/>
      <selection pane="topRight" activeCell="D37" sqref="D37"/>
      <selection pane="bottomLeft" activeCell="D37" sqref="D37"/>
      <selection pane="bottomRight" activeCell="D37" sqref="D37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f>0.001*[3]EU28!$AB$453</f>
        <v>12.223590671382844</v>
      </c>
      <c r="E6" s="23">
        <f>0.001*[3]AT!$AB$453</f>
        <v>0.24509758377075197</v>
      </c>
      <c r="F6" s="23">
        <f>0.001*[3]BE!$AB$453</f>
        <v>0.33176734304428102</v>
      </c>
      <c r="G6" s="23">
        <f>0.001*[3]BG!$AB$453</f>
        <v>5.9709081649780275E-2</v>
      </c>
      <c r="H6" s="23">
        <f>0.001*[3]HR!$AB$453</f>
        <v>4.0263839721679691E-2</v>
      </c>
      <c r="I6" s="23">
        <f>0.001*[3]CY!$AB$453</f>
        <v>7.283741503953934E-3</v>
      </c>
      <c r="J6" s="23">
        <f>0.001*[3]CZ!$AB$453</f>
        <v>0.51085146093368528</v>
      </c>
      <c r="K6" s="23">
        <f>0.001*[3]DK!$AB$453</f>
        <v>0.22791882371902467</v>
      </c>
      <c r="L6" s="23">
        <f>0.001*[3]EE!$AB$453</f>
        <v>2.0509248137474061E-2</v>
      </c>
      <c r="M6" s="23">
        <f>0.001*[3]FI!$AB$453</f>
        <v>0.14286385774612428</v>
      </c>
      <c r="N6" s="23">
        <f>0.001*[3]FR!$AB$453</f>
        <v>0.96951465415954596</v>
      </c>
      <c r="O6" s="23">
        <f>0.001*[3]DE!$AB$453</f>
        <v>5.0049221038818361</v>
      </c>
      <c r="P6" s="23">
        <f>0.001*[3]GR!$AB$453</f>
        <v>0.14999521207809449</v>
      </c>
      <c r="Q6" s="23">
        <f>0.001*[3]HU!$AB$453</f>
        <v>0.16484623336791993</v>
      </c>
      <c r="R6" s="23">
        <f>0.001*[3]IE!$AB$453</f>
        <v>0.10175626182556152</v>
      </c>
      <c r="S6" s="23">
        <f>0.001*[3]IT!$AB$453</f>
        <v>1.8793898391723634</v>
      </c>
      <c r="T6" s="23">
        <f>0.001*[3]LA!$AB$453</f>
        <v>4.5047840595245366E-2</v>
      </c>
      <c r="U6" s="23">
        <f>0.001*[3]LT!$AB$453</f>
        <v>4.7479613780975344E-2</v>
      </c>
      <c r="V6" s="23">
        <f>0.001*[3]LU!$AB$453</f>
        <v>9.6374012306332593E-3</v>
      </c>
      <c r="W6" s="23">
        <f>0.001*[3]MT!$AB$453</f>
        <v>7.8627845644950868E-4</v>
      </c>
      <c r="X6" s="23">
        <f>0.001*[3]NL!$AB$453</f>
        <v>0.50101739172637461</v>
      </c>
      <c r="Y6" s="23">
        <f>0.001*[3]PL!$AB$453</f>
        <v>0.52876824164390568</v>
      </c>
      <c r="Z6" s="23">
        <f>0.001*[3]PT!$AB$453</f>
        <v>0.1215789225101471</v>
      </c>
      <c r="AA6" s="23">
        <f>0.001*[3]RO!$AB$453</f>
        <v>0.20802621078491212</v>
      </c>
      <c r="AB6" s="23">
        <f>0.001*[3]SK!$AB$453</f>
        <v>8.1512414008378983E-2</v>
      </c>
      <c r="AC6" s="23">
        <f>0.001*[3]SI!$AB$453</f>
        <v>7.2404697895050052E-2</v>
      </c>
      <c r="AD6" s="23">
        <f>0.001*[3]ES!$AB$453</f>
        <v>0.64966870975494384</v>
      </c>
      <c r="AE6" s="23">
        <f>0.001*[3]SE!$AB$453</f>
        <v>0.10097366428375244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f>0.001*[3]EU28!$AB$454</f>
        <v>32.027988922297958</v>
      </c>
      <c r="E7" s="30">
        <f>0.001*[3]AT!$AB$454</f>
        <v>0.82590384042263032</v>
      </c>
      <c r="F7" s="30">
        <f>0.001*[3]BE!$AB$454</f>
        <v>1.0868025894165039</v>
      </c>
      <c r="G7" s="30">
        <f>0.001*[3]BG!$AB$454</f>
        <v>0.37145986747741699</v>
      </c>
      <c r="H7" s="30">
        <f>0.001*[3]HR!$AB$454</f>
        <v>8.6056859493255616E-2</v>
      </c>
      <c r="I7" s="30">
        <f>0.001*[3]CY!$AB$454</f>
        <v>3.8119945526123048E-3</v>
      </c>
      <c r="J7" s="30">
        <f>0.001*[3]CZ!$AB$454</f>
        <v>0.85823895072937018</v>
      </c>
      <c r="K7" s="30">
        <f>0.001*[3]DK!$AB$454</f>
        <v>1.1751314487457276</v>
      </c>
      <c r="L7" s="30">
        <f>0.001*[3]EE!$AB$454</f>
        <v>0.17266040515899658</v>
      </c>
      <c r="M7" s="30">
        <f>0.001*[3]FI!$AB$454</f>
        <v>2.5347760314941405</v>
      </c>
      <c r="N7" s="30">
        <f>0.001*[3]FR!$AB$454</f>
        <v>3.2685574951171876</v>
      </c>
      <c r="O7" s="30">
        <f>0.001*[3]DE!$AB$454</f>
        <v>5.8309753913879394</v>
      </c>
      <c r="P7" s="30">
        <f>0.001*[3]GR!$AB$454</f>
        <v>0.30400577354431152</v>
      </c>
      <c r="Q7" s="30">
        <f>0.001*[3]HU!$AB$454</f>
        <v>0.90597791862487798</v>
      </c>
      <c r="R7" s="30">
        <f>0.001*[3]IE!$AB$454</f>
        <v>0.18855130004882814</v>
      </c>
      <c r="S7" s="30">
        <f>0.001*[3]IT!$AB$454</f>
        <v>3.0720687332153322</v>
      </c>
      <c r="T7" s="30">
        <f>0.001*[3]LA!$AB$454</f>
        <v>7.4374663710594174E-2</v>
      </c>
      <c r="U7" s="30">
        <f>0.001*[3]LT!$AB$454</f>
        <v>0.15977241587638855</v>
      </c>
      <c r="V7" s="30">
        <f>0.001*[3]LU!$AB$454</f>
        <v>9.7520297765731814E-3</v>
      </c>
      <c r="W7" s="30">
        <f>0.001*[3]MT!$AB$454</f>
        <v>2.0048944950103761E-3</v>
      </c>
      <c r="X7" s="30">
        <f>0.001*[3]NL!$AB$454</f>
        <v>1.2542037168145179</v>
      </c>
      <c r="Y7" s="30">
        <f>0.001*[3]PL!$AB$454</f>
        <v>3.545212043762207</v>
      </c>
      <c r="Z7" s="30">
        <f>0.001*[3]PT!$AB$454</f>
        <v>0.63559690856933593</v>
      </c>
      <c r="AA7" s="30">
        <f>0.001*[3]RO!$AB$454</f>
        <v>0.71475855827331547</v>
      </c>
      <c r="AB7" s="30">
        <f>0.001*[3]SK!$AB$454</f>
        <v>0.46102230644226078</v>
      </c>
      <c r="AC7" s="30">
        <f>0.001*[3]SI!$AB$454</f>
        <v>9.8480799674987796E-2</v>
      </c>
      <c r="AD7" s="30">
        <f>0.001*[3]ES!$AB$454</f>
        <v>1.7294093036651612</v>
      </c>
      <c r="AE7" s="30">
        <f>0.001*[3]SE!$AB$454</f>
        <v>2.6584226818084717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f>0.001*[3]EU28!$AB$455</f>
        <v>4.3096378766596315</v>
      </c>
      <c r="E8" s="30">
        <f>0.001*[3]AT!$AB$455</f>
        <v>0.10650173950195313</v>
      </c>
      <c r="F8" s="30">
        <f>0.001*[3]BE!$AB$455</f>
        <v>0.116323486328125</v>
      </c>
      <c r="G8" s="30">
        <f>0.001*[3]BG!$AB$455</f>
        <v>1.9639039993286134E-2</v>
      </c>
      <c r="H8" s="30">
        <f>0.001*[3]HR!$AB$455</f>
        <v>1.1914901733398438E-2</v>
      </c>
      <c r="I8" s="30">
        <f>0.001*[3]CY!$AB$455</f>
        <v>6.1333327293396E-3</v>
      </c>
      <c r="J8" s="30">
        <f>0.001*[3]CZ!$AB$455</f>
        <v>3.2568927764892577E-2</v>
      </c>
      <c r="K8" s="30">
        <f>0.001*[3]DK!$AB$455</f>
        <v>0.12919869995117189</v>
      </c>
      <c r="L8" s="30">
        <f>0.001*[3]EE!$AB$455</f>
        <v>8.6406698226928706E-3</v>
      </c>
      <c r="M8" s="30">
        <f>0.001*[3]FI!$AB$455</f>
        <v>4.7820507049560548E-2</v>
      </c>
      <c r="N8" s="30">
        <f>0.001*[3]FR!$AB$455</f>
        <v>0.89491436767578125</v>
      </c>
      <c r="O8" s="30">
        <f>0.001*[3]DE!$AB$455</f>
        <v>0.75814831542968752</v>
      </c>
      <c r="P8" s="30">
        <f>0.001*[3]GR!$AB$455</f>
        <v>2.3656795501708985E-2</v>
      </c>
      <c r="Q8" s="30">
        <f>0.001*[3]HU!$AB$455</f>
        <v>5.0725753784179692E-2</v>
      </c>
      <c r="R8" s="30">
        <f>0.001*[3]IE!$AB$455</f>
        <v>4.4929553985595706E-2</v>
      </c>
      <c r="S8" s="30">
        <f>0.001*[3]IT!$AB$455</f>
        <v>0.58045693969726564</v>
      </c>
      <c r="T8" s="30">
        <f>0.001*[3]LA!$AB$455</f>
        <v>3.0764758586883548E-3</v>
      </c>
      <c r="U8" s="30">
        <f>0.001*[3]LT!$AB$455</f>
        <v>9.7016351521015173E-3</v>
      </c>
      <c r="V8" s="30">
        <f>0.001*[3]LU!$AB$455</f>
        <v>7.0153833627700805E-3</v>
      </c>
      <c r="W8" s="30">
        <f>0.001*[3]MT!$AB$455</f>
        <v>1.8561177253723145E-3</v>
      </c>
      <c r="X8" s="30">
        <f>0.001*[3]NL!$AB$455</f>
        <v>0.37055563354492188</v>
      </c>
      <c r="Y8" s="30">
        <f>0.001*[3]PL!$AB$455</f>
        <v>8.7210376739501952E-2</v>
      </c>
      <c r="Z8" s="30">
        <f>0.001*[3]PT!$AB$455</f>
        <v>5.6743385314941407E-2</v>
      </c>
      <c r="AA8" s="30">
        <f>0.001*[3]RO!$AB$455</f>
        <v>0.1316600341796875</v>
      </c>
      <c r="AB8" s="30">
        <f>0.001*[3]SK!$AB$455</f>
        <v>2.3645587921142578E-2</v>
      </c>
      <c r="AC8" s="30">
        <f>0.001*[3]SI!$AB$455</f>
        <v>1.151400375366211E-2</v>
      </c>
      <c r="AD8" s="30">
        <f>0.001*[3]ES!$AB$455</f>
        <v>0.63864805603027341</v>
      </c>
      <c r="AE8" s="30">
        <f>0.001*[3]SE!$AB$455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f>0.001*[3]EU28!$AB$456</f>
        <v>3.6521962232077496</v>
      </c>
      <c r="E9" s="30">
        <f>0.001*[3]AT!$AB$456</f>
        <v>8.4226425170898442E-2</v>
      </c>
      <c r="F9" s="30">
        <f>0.001*[3]BE!$AB$456</f>
        <v>5.419266510009766E-2</v>
      </c>
      <c r="G9" s="30">
        <f>0.001*[3]BG!$AB$456</f>
        <v>9.6014152526855467E-2</v>
      </c>
      <c r="H9" s="30">
        <f>0.001*[3]HR!$AB$456</f>
        <v>1.4287744522094727E-2</v>
      </c>
      <c r="I9" s="30">
        <f>0.001*[3]CY!$AB$456</f>
        <v>3.6510750651359557E-6</v>
      </c>
      <c r="J9" s="30">
        <f>0.001*[3]CZ!$AB$456</f>
        <v>2.5564090728759765E-2</v>
      </c>
      <c r="K9" s="30">
        <f>0.001*[3]DK!$AB$456</f>
        <v>5.8716106414794925E-2</v>
      </c>
      <c r="L9" s="30">
        <f>0.001*[3]EE!$AB$456</f>
        <v>5.1128172874450682E-3</v>
      </c>
      <c r="M9" s="30">
        <f>0.001*[3]FI!$AB$456</f>
        <v>2.709633255004883E-2</v>
      </c>
      <c r="N9" s="30">
        <f>0.001*[3]FR!$AB$456</f>
        <v>0.43870504760742191</v>
      </c>
      <c r="O9" s="30">
        <f>0.001*[3]DE!$AB$456</f>
        <v>0.3807924499511719</v>
      </c>
      <c r="P9" s="30">
        <f>0.001*[3]GR!$AB$456</f>
        <v>6.373255157470703E-2</v>
      </c>
      <c r="Q9" s="30">
        <f>0.001*[3]HU!$AB$456</f>
        <v>0.11414888000488281</v>
      </c>
      <c r="R9" s="30">
        <f>0.001*[3]IE!$AB$456</f>
        <v>1.3548166275024415E-2</v>
      </c>
      <c r="S9" s="30">
        <f>0.001*[3]IT!$AB$456</f>
        <v>1.49400634765625</v>
      </c>
      <c r="T9" s="30">
        <f>0.001*[3]LA!$AB$456</f>
        <v>5.1128172874450682E-3</v>
      </c>
      <c r="U9" s="30">
        <f>0.001*[3]LT!$AB$456</f>
        <v>1.0231761932373047E-2</v>
      </c>
      <c r="V9" s="30">
        <f>0.001*[3]LU!$AB$456</f>
        <v>3.8831080310046673E-6</v>
      </c>
      <c r="W9" s="30">
        <f>0.001*[3]MT!$AB$456</f>
        <v>4.396231379359961E-6</v>
      </c>
      <c r="X9" s="30">
        <f>0.001*[3]NL!$AB$456</f>
        <v>5.419266510009766E-2</v>
      </c>
      <c r="Y9" s="30">
        <f>0.001*[3]PL!$AB$456</f>
        <v>9.2030723571777343E-2</v>
      </c>
      <c r="Z9" s="30">
        <f>0.001*[3]PT!$AB$456</f>
        <v>5.9953571319580082E-2</v>
      </c>
      <c r="AA9" s="30">
        <f>0.001*[3]RO!$AB$456</f>
        <v>0.32497692871093753</v>
      </c>
      <c r="AB9" s="30">
        <f>0.001*[3]SK!$AB$456</f>
        <v>2.4437835693359375E-2</v>
      </c>
      <c r="AC9" s="30">
        <f>0.001*[3]SI!$AB$456</f>
        <v>2.8743661880493165E-2</v>
      </c>
      <c r="AD9" s="30">
        <f>0.001*[3]ES!$AB$456</f>
        <v>0.1371999969482422</v>
      </c>
      <c r="AE9" s="30">
        <f>0.001*[3]SE!$AB$456</f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f>0.001*[3]EU28!$AB$457</f>
        <v>97.228034774780269</v>
      </c>
      <c r="E10" s="30">
        <f>0.001*[3]AT!$AB$457</f>
        <v>8.7666787109374997</v>
      </c>
      <c r="F10" s="30">
        <f>0.001*[3]BE!$AB$457</f>
        <v>5.6322021484374998E-2</v>
      </c>
      <c r="G10" s="30">
        <f>0.001*[3]BG!$AB$457</f>
        <v>1.9936166992187501</v>
      </c>
      <c r="H10" s="30">
        <f>0.001*[3]HR!$AB$457</f>
        <v>2.1684741210937499</v>
      </c>
      <c r="I10" s="30">
        <f>0.001*[3]CY!$AB$457</f>
        <v>0</v>
      </c>
      <c r="J10" s="30">
        <f>0.001*[3]CZ!$AB$457</f>
        <v>0.77558996582031248</v>
      </c>
      <c r="K10" s="30">
        <f>0.001*[3]DK!$AB$457</f>
        <v>0</v>
      </c>
      <c r="L10" s="30">
        <f>0.001*[3]EE!$AB$457</f>
        <v>0</v>
      </c>
      <c r="M10" s="30">
        <f>0.001*[3]FI!$AB$457</f>
        <v>2.9628706054687499</v>
      </c>
      <c r="N10" s="30">
        <f>0.001*[3]FR!$AB$457</f>
        <v>16.466109375000002</v>
      </c>
      <c r="O10" s="30">
        <f>0.001*[3]DE!$AB$457</f>
        <v>3.4473872070312499</v>
      </c>
      <c r="P10" s="30">
        <f>0.001*[3]GR!$AB$457</f>
        <v>3.0398286132812502</v>
      </c>
      <c r="Q10" s="30">
        <f>0.001*[3]HU!$AB$457</f>
        <v>4.5803432464599607E-2</v>
      </c>
      <c r="R10" s="30">
        <f>0.001*[3]IE!$AB$457</f>
        <v>0.21264596557617188</v>
      </c>
      <c r="S10" s="30">
        <f>0.001*[3]IT!$AB$457</f>
        <v>12.430775390625</v>
      </c>
      <c r="T10" s="30">
        <f>0.001*[3]LA!$AB$457</f>
        <v>1.7185946044921876</v>
      </c>
      <c r="U10" s="30">
        <f>0.001*[3]LT!$AB$457</f>
        <v>0.10801399230957032</v>
      </c>
      <c r="V10" s="30">
        <f>0.001*[3]LU!$AB$457</f>
        <v>0</v>
      </c>
      <c r="W10" s="30">
        <f>0.001*[3]MT!$AB$457</f>
        <v>0</v>
      </c>
      <c r="X10" s="30">
        <f>0.001*[3]NL!$AB$457</f>
        <v>3.7000003814697265E-2</v>
      </c>
      <c r="Y10" s="30">
        <f>0.001*[3]PL!$AB$457</f>
        <v>0.3048799743652344</v>
      </c>
      <c r="Z10" s="30">
        <f>0.001*[3]PT!$AB$457</f>
        <v>4.39975</v>
      </c>
      <c r="AA10" s="30">
        <f>0.001*[3]RO!$AB$457</f>
        <v>7.1238393554687498</v>
      </c>
      <c r="AB10" s="30">
        <f>0.001*[3]SK!$AB$457</f>
        <v>1.6920201416015626</v>
      </c>
      <c r="AC10" s="30">
        <f>0.001*[3]SI!$AB$457</f>
        <v>0.99746936035156253</v>
      </c>
      <c r="AD10" s="30">
        <f>0.001*[3]ES!$AB$457</f>
        <v>12.502119140625</v>
      </c>
      <c r="AE10" s="30">
        <f>0.001*[3]SE!$AB$457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f>0.001*[3]EU28!$AB$458</f>
        <v>16.939956111431123</v>
      </c>
      <c r="E11" s="30">
        <f>0.001*[3]AT!$AB$458</f>
        <v>1.8634984130859376</v>
      </c>
      <c r="F11" s="30">
        <f>0.001*[3]BE!$AB$458</f>
        <v>6.6333335876464838E-2</v>
      </c>
      <c r="G11" s="30">
        <f>0.001*[3]BG!$AB$458</f>
        <v>0.39043939208984374</v>
      </c>
      <c r="H11" s="30">
        <f>0.001*[3]HR!$AB$458</f>
        <v>0.20857000732421876</v>
      </c>
      <c r="I11" s="30">
        <f>0.001*[3]CY!$AB$458</f>
        <v>1.544201135635376E-3</v>
      </c>
      <c r="J11" s="30">
        <f>0.001*[3]CZ!$AB$458</f>
        <v>0.41069995117187502</v>
      </c>
      <c r="K11" s="30">
        <f>0.001*[3]DK!$AB$458</f>
        <v>1.0999999046325684E-2</v>
      </c>
      <c r="L11" s="30">
        <f>0.001*[3]EE!$AB$458</f>
        <v>8.0999994277954103E-3</v>
      </c>
      <c r="M11" s="30">
        <f>0.001*[3]FI!$AB$458</f>
        <v>0.44300003051757814</v>
      </c>
      <c r="N11" s="30">
        <f>0.001*[3]FR!$AB$458</f>
        <v>3.0196748046874999</v>
      </c>
      <c r="O11" s="30">
        <f>0.001*[3]DE!$AB$458</f>
        <v>1.2181441650390625</v>
      </c>
      <c r="P11" s="30">
        <f>0.001*[3]GR!$AB$458</f>
        <v>0.14311666870117187</v>
      </c>
      <c r="Q11" s="30">
        <f>0.001*[3]HU!$AB$458</f>
        <v>1.9695339202880861E-2</v>
      </c>
      <c r="R11" s="30">
        <f>0.001*[3]IE!$AB$458</f>
        <v>6.2500003814697266E-2</v>
      </c>
      <c r="S11" s="30">
        <f>0.001*[3]IT!$AB$458</f>
        <v>2.813533447265625</v>
      </c>
      <c r="T11" s="30">
        <f>0.001*[3]LA!$AB$458</f>
        <v>8.170180511474609E-2</v>
      </c>
      <c r="U11" s="30">
        <f>0.001*[3]LT!$AB$458</f>
        <v>5.3000003814697265E-2</v>
      </c>
      <c r="V11" s="30">
        <f>0.001*[3]LU!$AB$458</f>
        <v>4.6632751464843754E-2</v>
      </c>
      <c r="W11" s="30">
        <f>0.001*[3]MT!$AB$458</f>
        <v>0</v>
      </c>
      <c r="X11" s="30">
        <f>0.001*[3]NL!$AB$458</f>
        <v>2.200000047683716E-3</v>
      </c>
      <c r="Y11" s="30">
        <f>0.001*[3]PL!$AB$458</f>
        <v>0.5684446411132813</v>
      </c>
      <c r="Z11" s="30">
        <f>0.001*[3]PT!$AB$458</f>
        <v>0.61530010986328121</v>
      </c>
      <c r="AA11" s="30">
        <f>0.001*[3]RO!$AB$458</f>
        <v>0.71597167968749997</v>
      </c>
      <c r="AB11" s="30">
        <f>0.001*[3]SK!$AB$458</f>
        <v>0.13952047729492187</v>
      </c>
      <c r="AC11" s="30">
        <f>0.001*[3]SI!$AB$458</f>
        <v>0.21070426940917969</v>
      </c>
      <c r="AD11" s="30">
        <f>0.001*[3]ES!$AB$458</f>
        <v>2.4716303710937502</v>
      </c>
      <c r="AE11" s="30">
        <f>0.001*[3]SE!$AB$458</f>
        <v>1.355000244140625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f>0.001*[3]EU28!$AB$459</f>
        <v>530.71189122200008</v>
      </c>
      <c r="E12" s="32">
        <f>0.001*[3]AT!$AB$459</f>
        <v>16.88351904296875</v>
      </c>
      <c r="F12" s="32">
        <f>0.001*[3]BE!$AB$459</f>
        <v>23.589732666015625</v>
      </c>
      <c r="G12" s="32">
        <f>0.001*[3]BG!$AB$459</f>
        <v>6.5084305419921877</v>
      </c>
      <c r="H12" s="32">
        <f>0.001*[3]HR!$AB$459</f>
        <v>2.9808745727539061</v>
      </c>
      <c r="I12" s="32">
        <f>0.001*[3]CY!$AB$459</f>
        <v>1.2008872528076173</v>
      </c>
      <c r="J12" s="32">
        <f>0.001*[3]CZ!$AB$459</f>
        <v>17.268705078124999</v>
      </c>
      <c r="K12" s="32">
        <f>0.001*[3]DK!$AB$459</f>
        <v>7.0887182617187499</v>
      </c>
      <c r="L12" s="32">
        <f>0.001*[3]EE!$AB$459</f>
        <v>5.1821079254150394E-2</v>
      </c>
      <c r="M12" s="32">
        <f>0.001*[3]FI!$AB$459</f>
        <v>5.1791743164062503</v>
      </c>
      <c r="N12" s="32">
        <f>0.001*[3]FR!$AB$459</f>
        <v>82.178360351562503</v>
      </c>
      <c r="O12" s="32">
        <f>0.001*[3]DE!$AB$459</f>
        <v>139.98390624999999</v>
      </c>
      <c r="P12" s="32">
        <f>0.001*[3]GR!$AB$459</f>
        <v>10.811815429687501</v>
      </c>
      <c r="Q12" s="32">
        <f>0.001*[3]HU!$AB$459</f>
        <v>11.895336914062501</v>
      </c>
      <c r="R12" s="32">
        <f>0.001*[3]IE!$AB$459</f>
        <v>5.5859661865234376</v>
      </c>
      <c r="S12" s="32">
        <f>0.001*[3]IT!$AB$459</f>
        <v>88.806802734374997</v>
      </c>
      <c r="T12" s="32">
        <f>0.001*[3]LA!$AB$459</f>
        <v>6.5931852340698247E-2</v>
      </c>
      <c r="U12" s="32">
        <f>0.001*[3]LT!$AB$459</f>
        <v>0.25845533370971679</v>
      </c>
      <c r="V12" s="32">
        <f>0.001*[3]LU!$AB$459</f>
        <v>1.5563655853271485</v>
      </c>
      <c r="W12" s="32">
        <f>0.001*[3]MT!$AB$459</f>
        <v>0.37459637832641601</v>
      </c>
      <c r="X12" s="32">
        <f>0.001*[3]NL!$AB$459</f>
        <v>18.0221318359375</v>
      </c>
      <c r="Y12" s="32">
        <f>0.001*[3]PL!$AB$459</f>
        <v>4.2267549438476566</v>
      </c>
      <c r="Z12" s="32">
        <f>0.001*[3]PT!$AB$459</f>
        <v>8.1063354492187507</v>
      </c>
      <c r="AA12" s="32">
        <f>0.001*[3]RO!$AB$459</f>
        <v>7.5764584960937498</v>
      </c>
      <c r="AB12" s="32">
        <f>0.001*[3]SK!$AB$459</f>
        <v>5.659458862304688</v>
      </c>
      <c r="AC12" s="32">
        <f>0.001*[3]SI!$AB$459</f>
        <v>2.353853515625</v>
      </c>
      <c r="AD12" s="32">
        <f>0.001*[3]ES!$AB$459</f>
        <v>56.147607421875001</v>
      </c>
      <c r="AE12" s="32">
        <f>0.001*[3]SE!$AB$459</f>
        <v>6.3498908691406255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f>0.001*[3]EU28!$AB$460</f>
        <v>2.4555925035476687</v>
      </c>
      <c r="E13" s="30">
        <f>0.001*[3]AT!$AB$460</f>
        <v>0</v>
      </c>
      <c r="F13" s="30">
        <f>0.001*[3]BE!$AB$460</f>
        <v>0</v>
      </c>
      <c r="G13" s="30">
        <f>0.001*[3]BG!$AB$460</f>
        <v>0</v>
      </c>
      <c r="H13" s="30">
        <f>0.001*[3]HR!$AB$460</f>
        <v>0</v>
      </c>
      <c r="I13" s="30">
        <f>0.001*[3]CY!$AB$460</f>
        <v>1.1281538009643554E-3</v>
      </c>
      <c r="J13" s="30">
        <f>0.001*[3]CZ!$AB$460</f>
        <v>0</v>
      </c>
      <c r="K13" s="30">
        <f>0.001*[3]DK!$AB$460</f>
        <v>0</v>
      </c>
      <c r="L13" s="30">
        <f>0.001*[3]EE!$AB$460</f>
        <v>0</v>
      </c>
      <c r="M13" s="30">
        <f>0.001*[3]FI!$AB$460</f>
        <v>0</v>
      </c>
      <c r="N13" s="30">
        <f>0.001*[3]FR!$AB$460</f>
        <v>0</v>
      </c>
      <c r="O13" s="30">
        <f>0.001*[3]DE!$AB$460</f>
        <v>0</v>
      </c>
      <c r="P13" s="30">
        <f>0.001*[3]GR!$AB$460</f>
        <v>2.9656129837036135E-2</v>
      </c>
      <c r="Q13" s="30">
        <f>0.001*[3]HU!$AB$460</f>
        <v>0</v>
      </c>
      <c r="R13" s="30">
        <f>0.001*[3]IE!$AB$460</f>
        <v>0</v>
      </c>
      <c r="S13" s="30">
        <f>0.001*[3]IT!$AB$460</f>
        <v>0</v>
      </c>
      <c r="T13" s="30">
        <f>0.001*[3]LA!$AB$460</f>
        <v>0</v>
      </c>
      <c r="U13" s="30">
        <f>0.001*[3]LT!$AB$460</f>
        <v>0</v>
      </c>
      <c r="V13" s="30">
        <f>0.001*[3]LU!$AB$460</f>
        <v>0</v>
      </c>
      <c r="W13" s="30">
        <f>0.001*[3]MT!$AB$460</f>
        <v>0</v>
      </c>
      <c r="X13" s="30">
        <f>0.001*[3]NL!$AB$460</f>
        <v>0</v>
      </c>
      <c r="Y13" s="30">
        <f>0.001*[3]PL!$AB$460</f>
        <v>0</v>
      </c>
      <c r="Z13" s="30">
        <f>0.001*[3]PT!$AB$460</f>
        <v>9.3317497253417966E-2</v>
      </c>
      <c r="AA13" s="30">
        <f>0.001*[3]RO!$AB$460</f>
        <v>0</v>
      </c>
      <c r="AB13" s="30">
        <f>0.001*[3]SK!$AB$460</f>
        <v>0</v>
      </c>
      <c r="AC13" s="30">
        <f>0.001*[3]SI!$AB$460</f>
        <v>0</v>
      </c>
      <c r="AD13" s="30">
        <f>0.001*[3]ES!$AB$460</f>
        <v>2.33149072265625</v>
      </c>
      <c r="AE13" s="30">
        <f>0.001*[3]SE!$AB$460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f>0.001*[3]EU28!$AB$461</f>
        <v>6.1767096757888794E-2</v>
      </c>
      <c r="E14" s="32">
        <f>0.001*[3]AT!$AB$461</f>
        <v>0</v>
      </c>
      <c r="F14" s="32">
        <f>0.001*[3]BE!$AB$461</f>
        <v>0</v>
      </c>
      <c r="G14" s="32">
        <f>0.001*[3]BG!$AB$461</f>
        <v>0</v>
      </c>
      <c r="H14" s="32">
        <f>0.001*[3]HR!$AB$461</f>
        <v>0</v>
      </c>
      <c r="I14" s="32">
        <f>0.001*[3]CY!$AB$461</f>
        <v>0</v>
      </c>
      <c r="J14" s="32">
        <f>0.001*[3]CZ!$AB$461</f>
        <v>0</v>
      </c>
      <c r="K14" s="32">
        <f>0.001*[3]DK!$AB$461</f>
        <v>0</v>
      </c>
      <c r="L14" s="32">
        <f>0.001*[3]EE!$AB$461</f>
        <v>0</v>
      </c>
      <c r="M14" s="32">
        <f>0.001*[3]FI!$AB$461</f>
        <v>0</v>
      </c>
      <c r="N14" s="32">
        <f>0.001*[3]FR!$AB$461</f>
        <v>0</v>
      </c>
      <c r="O14" s="32">
        <f>0.001*[3]DE!$AB$461</f>
        <v>0</v>
      </c>
      <c r="P14" s="32">
        <f>0.001*[3]GR!$AB$461</f>
        <v>0</v>
      </c>
      <c r="Q14" s="32">
        <f>0.001*[3]HU!$AB$461</f>
        <v>0</v>
      </c>
      <c r="R14" s="32">
        <f>0.001*[3]IE!$AB$461</f>
        <v>4.7566833496093747E-3</v>
      </c>
      <c r="S14" s="32">
        <f>0.001*[3]IT!$AB$461</f>
        <v>2.4733345508575438E-3</v>
      </c>
      <c r="T14" s="32">
        <f>0.001*[3]LA!$AB$461</f>
        <v>0</v>
      </c>
      <c r="U14" s="32">
        <f>0.001*[3]LT!$AB$461</f>
        <v>0</v>
      </c>
      <c r="V14" s="32">
        <f>0.001*[3]LU!$AB$461</f>
        <v>0</v>
      </c>
      <c r="W14" s="32">
        <f>0.001*[3]MT!$AB$461</f>
        <v>0</v>
      </c>
      <c r="X14" s="32">
        <f>0.001*[3]NL!$AB$461</f>
        <v>0</v>
      </c>
      <c r="Y14" s="32">
        <f>0.001*[3]PL!$AB$461</f>
        <v>0</v>
      </c>
      <c r="Z14" s="32">
        <f>0.001*[3]PT!$AB$461</f>
        <v>5.4537078857421879E-2</v>
      </c>
      <c r="AA14" s="32">
        <f>0.001*[3]RO!$AB$461</f>
        <v>0</v>
      </c>
      <c r="AB14" s="32">
        <f>0.001*[3]SK!$AB$461</f>
        <v>0</v>
      </c>
      <c r="AC14" s="32">
        <f>0.001*[3]SI!$AB$461</f>
        <v>0</v>
      </c>
      <c r="AD14" s="32">
        <f>0.001*[3]ES!$AB$461</f>
        <v>0</v>
      </c>
      <c r="AE14" s="32">
        <f>0.001*[3]SE!$AB$461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f>0.001*[3]EU28!$AB$462</f>
        <v>306.96285237884524</v>
      </c>
      <c r="E15" s="32">
        <f>0.001*[3]AT!$AB$462</f>
        <v>8.0789746093750008</v>
      </c>
      <c r="F15" s="32">
        <f>0.001*[3]BE!$AB$462</f>
        <v>7.1639892578125002</v>
      </c>
      <c r="G15" s="32">
        <f>0.001*[3]BG!$AB$462</f>
        <v>3.0566848144531251</v>
      </c>
      <c r="H15" s="32">
        <f>0.001*[3]HR!$AB$462</f>
        <v>3.2429604492187503</v>
      </c>
      <c r="I15" s="32">
        <f>0.001*[3]CY!$AB$462</f>
        <v>1.3371098632812499</v>
      </c>
      <c r="J15" s="32">
        <f>0.001*[3]CZ!$AB$462</f>
        <v>1.0067486572265625</v>
      </c>
      <c r="K15" s="32">
        <f>0.001*[3]DK!$AB$462</f>
        <v>7.4778422851562505</v>
      </c>
      <c r="L15" s="32">
        <f>0.001*[3]EE!$AB$462</f>
        <v>1.484123046875</v>
      </c>
      <c r="M15" s="32">
        <f>0.001*[3]FI!$AB$462</f>
        <v>9.0582968749999999</v>
      </c>
      <c r="N15" s="32">
        <f>0.001*[3]FR!$AB$462</f>
        <v>18.764837890625</v>
      </c>
      <c r="O15" s="32">
        <f>0.001*[3]DE!$AB$462</f>
        <v>76.774890624999998</v>
      </c>
      <c r="P15" s="32">
        <f>0.001*[3]GR!$AB$462</f>
        <v>5.2632587890625002</v>
      </c>
      <c r="Q15" s="32">
        <f>0.001*[3]HU!$AB$462</f>
        <v>0.37593997192382811</v>
      </c>
      <c r="R15" s="32">
        <f>0.001*[3]IE!$AB$462</f>
        <v>8.3656894531250003</v>
      </c>
      <c r="S15" s="32">
        <f>0.001*[3]IT!$AB$462</f>
        <v>21.845978515624999</v>
      </c>
      <c r="T15" s="32">
        <f>0.001*[3]LA!$AB$462</f>
        <v>0.48072769165039064</v>
      </c>
      <c r="U15" s="32">
        <f>0.001*[3]LT!$AB$462</f>
        <v>1.952109130859375</v>
      </c>
      <c r="V15" s="32">
        <f>0.001*[3]LU!$AB$462</f>
        <v>0.21150613403320312</v>
      </c>
      <c r="W15" s="32">
        <f>0.001*[3]MT!$AB$462</f>
        <v>9.0762382507324227E-2</v>
      </c>
      <c r="X15" s="32">
        <f>0.001*[3]NL!$AB$462</f>
        <v>7.2347690429687503</v>
      </c>
      <c r="Y15" s="32">
        <f>0.001*[3]PL!$AB$462</f>
        <v>17.954933593749999</v>
      </c>
      <c r="Z15" s="32">
        <f>0.001*[3]PT!$AB$462</f>
        <v>17.383082031250002</v>
      </c>
      <c r="AA15" s="32">
        <f>0.001*[3]RO!$AB$462</f>
        <v>7.6784140624999999</v>
      </c>
      <c r="AB15" s="32">
        <f>0.001*[3]SK!$AB$462</f>
        <v>0.37189797973632815</v>
      </c>
      <c r="AC15" s="32">
        <f>0.001*[3]SI!$AB$462</f>
        <v>0.37156546020507814</v>
      </c>
      <c r="AD15" s="32">
        <f>0.001*[3]ES!$AB$462</f>
        <v>61.957863281249999</v>
      </c>
      <c r="AE15" s="32">
        <f>0.001*[3]SE!$AB$462</f>
        <v>17.977896484375002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f>0.001*[3]EU28!$AB$463</f>
        <v>60.241650970458984</v>
      </c>
      <c r="E16" s="32">
        <f>0.001*[3]AT!$AB$463</f>
        <v>0</v>
      </c>
      <c r="F16" s="32">
        <f>0.001*[3]BE!$AB$463</f>
        <v>3.7526948242187501</v>
      </c>
      <c r="G16" s="32">
        <f>0.001*[3]BG!$AB$463</f>
        <v>1.7997327804565429E-2</v>
      </c>
      <c r="H16" s="32">
        <f>0.001*[3]HR!$AB$463</f>
        <v>0</v>
      </c>
      <c r="I16" s="32">
        <f>0.001*[3]CY!$AB$463</f>
        <v>2.3539915084838867E-2</v>
      </c>
      <c r="J16" s="32">
        <f>0.001*[3]CZ!$AB$463</f>
        <v>0</v>
      </c>
      <c r="K16" s="32">
        <f>0.001*[3]DK!$AB$463</f>
        <v>5.3668261718750001</v>
      </c>
      <c r="L16" s="32">
        <f>0.001*[3]EE!$AB$463</f>
        <v>3.8944404602050779E-2</v>
      </c>
      <c r="M16" s="32">
        <f>0.001*[3]FI!$AB$463</f>
        <v>0.23514744567871093</v>
      </c>
      <c r="N16" s="32">
        <f>0.001*[3]FR!$AB$463</f>
        <v>6.6876279296875003</v>
      </c>
      <c r="O16" s="32">
        <f>0.001*[3]DE!$AB$463</f>
        <v>31.292115234375</v>
      </c>
      <c r="P16" s="32">
        <f>0.001*[3]GR!$AB$463</f>
        <v>0.19610913085937501</v>
      </c>
      <c r="Q16" s="32">
        <f>0.001*[3]HU!$AB$463</f>
        <v>0</v>
      </c>
      <c r="R16" s="32">
        <f>0.001*[3]IE!$AB$463</f>
        <v>0.72887890625000007</v>
      </c>
      <c r="S16" s="32">
        <f>0.001*[3]IT!$AB$463</f>
        <v>0.14056137084960937</v>
      </c>
      <c r="T16" s="32">
        <f>0.001*[3]LA!$AB$463</f>
        <v>2.733685302734375E-2</v>
      </c>
      <c r="U16" s="32">
        <f>0.001*[3]LT!$AB$463</f>
        <v>1.9401935577392577E-2</v>
      </c>
      <c r="V16" s="32">
        <f>0.001*[3]LU!$AB$463</f>
        <v>0</v>
      </c>
      <c r="W16" s="32">
        <f>0.001*[3]MT!$AB$463</f>
        <v>7.8576675415039057E-2</v>
      </c>
      <c r="X16" s="32">
        <f>0.001*[3]NL!$AB$463</f>
        <v>9.3460820312500008</v>
      </c>
      <c r="Y16" s="32">
        <f>0.001*[3]PL!$AB$463</f>
        <v>0.33642196655273438</v>
      </c>
      <c r="Z16" s="32">
        <f>0.001*[3]PT!$AB$463</f>
        <v>0.11659974670410156</v>
      </c>
      <c r="AA16" s="32">
        <f>0.001*[3]RO!$AB$463</f>
        <v>1.3283576965332031E-2</v>
      </c>
      <c r="AB16" s="32">
        <f>0.001*[3]SK!$AB$463</f>
        <v>0</v>
      </c>
      <c r="AC16" s="32">
        <f>0.001*[3]SI!$AB$463</f>
        <v>0</v>
      </c>
      <c r="AD16" s="32">
        <f>0.001*[3]ES!$AB$463</f>
        <v>0.51189602661132816</v>
      </c>
      <c r="AE16" s="32">
        <f>0.001*[3]SE!$AB$463</f>
        <v>1.3116094970703125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f>0.001*[3]EU28!$AB$464</f>
        <v>1066.8151587513694</v>
      </c>
      <c r="E17" s="36">
        <f>0.001*[3]AT!$AB$464</f>
        <v>36.854400365233424</v>
      </c>
      <c r="F17" s="36">
        <f>0.001*[3]BE!$AB$464</f>
        <v>36.218158189296723</v>
      </c>
      <c r="G17" s="36">
        <f>0.001*[3]BG!$AB$464</f>
        <v>12.513990917205811</v>
      </c>
      <c r="H17" s="36">
        <f>0.001*[3]HR!$AB$464</f>
        <v>8.753402495861053</v>
      </c>
      <c r="I17" s="36">
        <f>0.001*[3]CY!$AB$464</f>
        <v>2.5814421059712767</v>
      </c>
      <c r="J17" s="36">
        <f>0.001*[3]CZ!$AB$464</f>
        <v>20.888967082500457</v>
      </c>
      <c r="K17" s="36">
        <f>0.001*[3]DK!$AB$464</f>
        <v>21.535351796627044</v>
      </c>
      <c r="L17" s="36">
        <f>0.001*[3]EE!$AB$464</f>
        <v>1.7899116705656053</v>
      </c>
      <c r="M17" s="36">
        <f>0.001*[3]FI!$AB$464</f>
        <v>20.631046001911162</v>
      </c>
      <c r="N17" s="36">
        <f>0.001*[3]FR!$AB$464</f>
        <v>132.68830191612244</v>
      </c>
      <c r="O17" s="36">
        <f>0.001*[3]DE!$AB$464</f>
        <v>264.69128174209595</v>
      </c>
      <c r="P17" s="36">
        <f>0.001*[3]GR!$AB$464</f>
        <v>20.025175094127654</v>
      </c>
      <c r="Q17" s="36">
        <f>0.001*[3]HU!$AB$464</f>
        <v>13.57247444343567</v>
      </c>
      <c r="R17" s="36">
        <f>0.001*[3]IE!$AB$464</f>
        <v>15.309222480773926</v>
      </c>
      <c r="S17" s="36">
        <f>0.001*[3]IT!$AB$464</f>
        <v>133.06604665303232</v>
      </c>
      <c r="T17" s="36">
        <f>0.001*[3]LA!$AB$464</f>
        <v>2.5019046040773394</v>
      </c>
      <c r="U17" s="36">
        <f>0.001*[3]LT!$AB$464</f>
        <v>2.6181658230125904</v>
      </c>
      <c r="V17" s="36">
        <f>0.001*[3]LU!$AB$464</f>
        <v>1.840913168303203</v>
      </c>
      <c r="W17" s="36">
        <f>0.001*[3]MT!$AB$464</f>
        <v>0.54858712315699087</v>
      </c>
      <c r="X17" s="36">
        <f>0.001*[3]NL!$AB$464</f>
        <v>36.822152321204541</v>
      </c>
      <c r="Y17" s="36">
        <f>0.001*[3]PL!$AB$464</f>
        <v>27.644656505346298</v>
      </c>
      <c r="Z17" s="36">
        <f>0.001*[3]PT!$AB$464</f>
        <v>31.642794700860978</v>
      </c>
      <c r="AA17" s="36">
        <f>0.001*[3]RO!$AB$464</f>
        <v>24.487388902664186</v>
      </c>
      <c r="AB17" s="36">
        <f>0.001*[3]SK!$AB$464</f>
        <v>8.4535156050026412</v>
      </c>
      <c r="AC17" s="36">
        <f>0.001*[3]SI!$AB$464</f>
        <v>4.1447357687950133</v>
      </c>
      <c r="AD17" s="36">
        <f>0.001*[3]ES!$AB$464</f>
        <v>139.07753303050995</v>
      </c>
      <c r="AE17" s="36">
        <f>0.001*[3]SE!$AB$464</f>
        <v>45.91363824367523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f>0.001*[3]EU28!$AB$465</f>
        <v>34.290488960057495</v>
      </c>
      <c r="E18" s="30">
        <f>0.001*[3]AT!$AB$465</f>
        <v>1.0479957275390626</v>
      </c>
      <c r="F18" s="30">
        <f>0.001*[3]BE!$AB$465</f>
        <v>0.83527197265624997</v>
      </c>
      <c r="G18" s="30">
        <f>0.001*[3]BG!$AB$465</f>
        <v>0.24831758117675781</v>
      </c>
      <c r="H18" s="30">
        <f>0.001*[3]HR!$AB$465</f>
        <v>9.298744964599609E-2</v>
      </c>
      <c r="I18" s="30">
        <f>0.001*[3]CY!$AB$465</f>
        <v>1.0420241355895997E-2</v>
      </c>
      <c r="J18" s="30">
        <f>0.001*[3]CZ!$AB$465</f>
        <v>1.0964914550781251</v>
      </c>
      <c r="K18" s="30">
        <f>0.001*[3]DK!$AB$465</f>
        <v>1.4557557373046874</v>
      </c>
      <c r="L18" s="30">
        <f>0.001*[3]EE!$AB$465</f>
        <v>0.13629275512695313</v>
      </c>
      <c r="M18" s="30">
        <f>0.001*[3]FI!$AB$465</f>
        <v>2.6893085937499999</v>
      </c>
      <c r="N18" s="30">
        <f>0.001*[3]FR!$AB$465</f>
        <v>3.7265097656249999</v>
      </c>
      <c r="O18" s="30">
        <f>0.001*[3]DE!$AB$465</f>
        <v>8.2215527343750008</v>
      </c>
      <c r="P18" s="30">
        <f>0.001*[3]GR!$AB$465</f>
        <v>0.23802149963378907</v>
      </c>
      <c r="Q18" s="30">
        <f>0.001*[3]HU!$AB$465</f>
        <v>0.83011425781250003</v>
      </c>
      <c r="R18" s="30">
        <f>0.001*[3]IE!$AB$465</f>
        <v>0.16893901062011718</v>
      </c>
      <c r="S18" s="30">
        <f>0.001*[3]IT!$AB$465</f>
        <v>3.3737087402343753</v>
      </c>
      <c r="T18" s="30">
        <f>0.001*[3]LA!$AB$465</f>
        <v>0.10837714385986329</v>
      </c>
      <c r="U18" s="30">
        <f>0.001*[3]LT!$AB$465</f>
        <v>0.18066082763671876</v>
      </c>
      <c r="V18" s="30">
        <f>0.001*[3]LU!$AB$465</f>
        <v>2.4100498199462892E-2</v>
      </c>
      <c r="W18" s="30">
        <f>0.001*[3]MT!$AB$465</f>
        <v>2.5919035077095033E-4</v>
      </c>
      <c r="X18" s="30">
        <f>0.001*[3]NL!$AB$465</f>
        <v>1.6065780029296874</v>
      </c>
      <c r="Y18" s="30">
        <f>0.001*[3]PL!$AB$465</f>
        <v>2.2565322265624999</v>
      </c>
      <c r="Z18" s="30">
        <f>0.001*[3]PT!$AB$465</f>
        <v>0.26973687744140623</v>
      </c>
      <c r="AA18" s="30">
        <f>0.001*[3]RO!$AB$465</f>
        <v>0.65307989501953123</v>
      </c>
      <c r="AB18" s="30">
        <f>0.001*[3]SK!$AB$465</f>
        <v>0.3799611511230469</v>
      </c>
      <c r="AC18" s="30">
        <f>0.001*[3]SI!$AB$465</f>
        <v>0.13611157226562501</v>
      </c>
      <c r="AD18" s="30">
        <f>0.001*[3]ES!$AB$465</f>
        <v>1.8693583984375</v>
      </c>
      <c r="AE18" s="30">
        <f>0.001*[3]SE!$AB$465</f>
        <v>2.6340456542968749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f>0.001*[3]EU28!$AB$466</f>
        <v>410.77870901107786</v>
      </c>
      <c r="E19" s="40">
        <f>0.001*[3]AT!$AB$466</f>
        <v>14.8330234375</v>
      </c>
      <c r="F19" s="40">
        <f>0.001*[3]BE!$AB$466</f>
        <v>20.027205078125</v>
      </c>
      <c r="G19" s="40">
        <f>0.001*[3]BG!$AB$466</f>
        <v>4.7996484375000001</v>
      </c>
      <c r="H19" s="40">
        <f>0.001*[3]HR!$AB$466</f>
        <v>2.3193603515625001</v>
      </c>
      <c r="I19" s="40">
        <f>0.001*[3]CY!$AB$466</f>
        <v>1.0390098876953124</v>
      </c>
      <c r="J19" s="40">
        <f>0.001*[3]CZ!$AB$466</f>
        <v>13.0322861328125</v>
      </c>
      <c r="K19" s="40">
        <f>0.001*[3]DK!$AB$466</f>
        <v>5.7631567382812499</v>
      </c>
      <c r="L19" s="40">
        <f>0.001*[3]EE!$AB$466</f>
        <v>4.0478530883789061E-2</v>
      </c>
      <c r="M19" s="40">
        <f>0.001*[3]FI!$AB$466</f>
        <v>4.4603779296874997</v>
      </c>
      <c r="N19" s="40">
        <f>0.001*[3]FR!$AB$466</f>
        <v>67.103085937499998</v>
      </c>
      <c r="O19" s="40">
        <f>0.001*[3]DE!$AB$466</f>
        <v>102.8220625</v>
      </c>
      <c r="P19" s="40">
        <f>0.001*[3]GR!$AB$466</f>
        <v>8.4506152343750003</v>
      </c>
      <c r="Q19" s="40">
        <f>0.001*[3]HU!$AB$466</f>
        <v>8.5108613281249994</v>
      </c>
      <c r="R19" s="40">
        <f>0.001*[3]IE!$AB$466</f>
        <v>4.8755419921875003</v>
      </c>
      <c r="S19" s="40">
        <f>0.001*[3]IT!$AB$466</f>
        <v>64.172496093749999</v>
      </c>
      <c r="T19" s="40">
        <f>0.001*[3]LA!$AB$466</f>
        <v>5.4950832366943363E-2</v>
      </c>
      <c r="U19" s="40">
        <f>0.001*[3]LT!$AB$466</f>
        <v>0.2088914031982422</v>
      </c>
      <c r="V19" s="40">
        <f>0.001*[3]LU!$AB$466</f>
        <v>1.3444874267578126</v>
      </c>
      <c r="W19" s="40">
        <f>0.001*[3]MT!$AB$466</f>
        <v>0.34159271240234373</v>
      </c>
      <c r="X19" s="40">
        <f>0.001*[3]NL!$AB$466</f>
        <v>15.0672705078125</v>
      </c>
      <c r="Y19" s="40">
        <f>0.001*[3]PL!$AB$466</f>
        <v>3.600474609375</v>
      </c>
      <c r="Z19" s="40">
        <f>0.001*[3]PT!$AB$466</f>
        <v>7.0278872070312506</v>
      </c>
      <c r="AA19" s="40">
        <f>0.001*[3]RO!$AB$466</f>
        <v>5.854396484375</v>
      </c>
      <c r="AB19" s="40">
        <f>0.001*[3]SK!$AB$466</f>
        <v>4.4744252929687498</v>
      </c>
      <c r="AC19" s="40">
        <f>0.001*[3]SI!$AB$466</f>
        <v>1.8309095458984375</v>
      </c>
      <c r="AD19" s="40">
        <f>0.001*[3]ES!$AB$466</f>
        <v>43.596257812499999</v>
      </c>
      <c r="AE19" s="40">
        <f>0.001*[3]SE!$AB$466</f>
        <v>5.1279555664062499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f>0.001*[3]EU28!$AB$468</f>
        <v>15.685325717866421</v>
      </c>
      <c r="E21" s="23">
        <f>0.001*[3]AT!$AB$468</f>
        <v>0.36168045759201051</v>
      </c>
      <c r="F21" s="23">
        <f>0.001*[3]BE!$AB$468</f>
        <v>0.50853249359130859</v>
      </c>
      <c r="G21" s="23">
        <f>0.001*[3]BG!$AB$468</f>
        <v>6.0562236785888672E-2</v>
      </c>
      <c r="H21" s="23">
        <f>0.001*[3]HR!$AB$468</f>
        <v>4.7974645614624022E-2</v>
      </c>
      <c r="I21" s="23">
        <f>0.001*[3]CY!$AB$468</f>
        <v>7.3930934071540838E-3</v>
      </c>
      <c r="J21" s="23">
        <f>0.001*[3]CZ!$AB$468</f>
        <v>0.76570656585693364</v>
      </c>
      <c r="K21" s="23">
        <f>0.001*[3]DK!$AB$468</f>
        <v>0.30731520080566405</v>
      </c>
      <c r="L21" s="23">
        <f>0.001*[3]EE!$AB$468</f>
        <v>2.4104963302612307E-2</v>
      </c>
      <c r="M21" s="23">
        <f>0.001*[3]FI!$AB$468</f>
        <v>0.26788192749023437</v>
      </c>
      <c r="N21" s="23">
        <f>0.001*[3]FR!$AB$468</f>
        <v>1.3125347290039062</v>
      </c>
      <c r="O21" s="23">
        <f>0.001*[3]DE!$AB$468</f>
        <v>6.4051222839355466</v>
      </c>
      <c r="P21" s="23">
        <f>0.001*[3]GR!$AB$468</f>
        <v>0.20841294097900392</v>
      </c>
      <c r="Q21" s="23">
        <f>0.001*[3]HU!$AB$468</f>
        <v>0.17883695983886719</v>
      </c>
      <c r="R21" s="23">
        <f>0.001*[3]IE!$AB$468</f>
        <v>0.10189440536499024</v>
      </c>
      <c r="S21" s="23">
        <f>0.001*[3]IT!$AB$468</f>
        <v>2.2680023498535156</v>
      </c>
      <c r="T21" s="23">
        <f>0.001*[3]LA!$AB$468</f>
        <v>5.6830481529235838E-2</v>
      </c>
      <c r="U21" s="23">
        <f>0.001*[3]LT!$AB$468</f>
        <v>6.6043540000915529E-2</v>
      </c>
      <c r="V21" s="23">
        <f>0.001*[3]LU!$AB$468</f>
        <v>1.6808652877807619E-2</v>
      </c>
      <c r="W21" s="23">
        <f>0.001*[3]MT!$AB$468</f>
        <v>5.2694237232208253E-4</v>
      </c>
      <c r="X21" s="23">
        <f>0.001*[3]NL!$AB$468</f>
        <v>0.72007141494750981</v>
      </c>
      <c r="Y21" s="23">
        <f>0.001*[3]PL!$AB$468</f>
        <v>0.62305329132080078</v>
      </c>
      <c r="Z21" s="23">
        <f>0.001*[3]PT!$AB$468</f>
        <v>0.13747703552246093</v>
      </c>
      <c r="AA21" s="23">
        <f>0.001*[3]RO!$AB$468</f>
        <v>0.20586561584472657</v>
      </c>
      <c r="AB21" s="23">
        <f>0.001*[3]SK!$AB$468</f>
        <v>0.10673108100891114</v>
      </c>
      <c r="AC21" s="23">
        <f>0.001*[3]SI!$AB$468</f>
        <v>8.597038936614991E-2</v>
      </c>
      <c r="AD21" s="23">
        <f>0.001*[3]ES!$AB$468</f>
        <v>0.72812744331359869</v>
      </c>
      <c r="AE21" s="23">
        <f>0.001*[3]SE!$AB$468</f>
        <v>0.11186457633972169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f>0.001*[3]EU28!$AB$469</f>
        <v>80.530922443509098</v>
      </c>
      <c r="E22" s="30">
        <f>0.001*[3]AT!$AB$469</f>
        <v>3.1093211956024169</v>
      </c>
      <c r="F22" s="30">
        <f>0.001*[3]BE!$AB$469</f>
        <v>0.8932832317352295</v>
      </c>
      <c r="G22" s="30">
        <f>0.001*[3]BG!$AB$469</f>
        <v>1.2558318729400635</v>
      </c>
      <c r="H22" s="30">
        <f>0.001*[3]HR!$AB$469</f>
        <v>0.47759142398834231</v>
      </c>
      <c r="I22" s="30">
        <f>0.001*[3]CY!$AB$469</f>
        <v>6.2065660953521725E-4</v>
      </c>
      <c r="J22" s="30">
        <f>0.001*[3]CZ!$AB$469</f>
        <v>2.4864838085174563</v>
      </c>
      <c r="K22" s="30">
        <f>0.001*[3]DK!$AB$469</f>
        <v>3.1993688411712649</v>
      </c>
      <c r="L22" s="30">
        <f>0.001*[3]EE!$AB$469</f>
        <v>0.93522473716735843</v>
      </c>
      <c r="M22" s="30">
        <f>0.001*[3]FI!$AB$469</f>
        <v>8.2428433685302736</v>
      </c>
      <c r="N22" s="30">
        <f>0.001*[3]FR!$AB$469</f>
        <v>6.868573974609375</v>
      </c>
      <c r="O22" s="30">
        <f>0.001*[3]DE!$AB$469</f>
        <v>13.20389433670044</v>
      </c>
      <c r="P22" s="30">
        <f>0.001*[3]GR!$AB$469</f>
        <v>0.49299523162841796</v>
      </c>
      <c r="Q22" s="30">
        <f>0.001*[3]HU!$AB$469</f>
        <v>2.333809995651245</v>
      </c>
      <c r="R22" s="30">
        <f>0.001*[3]IE!$AB$469</f>
        <v>0.39349477767944335</v>
      </c>
      <c r="S22" s="30">
        <f>0.001*[3]IT!$AB$469</f>
        <v>5.0582044639587407</v>
      </c>
      <c r="T22" s="30">
        <f>0.001*[3]LA!$AB$469</f>
        <v>1.1770247669219971</v>
      </c>
      <c r="U22" s="30">
        <f>0.001*[3]LT!$AB$469</f>
        <v>1.3899657211303711</v>
      </c>
      <c r="V22" s="30">
        <f>0.001*[3]LU!$AB$469</f>
        <v>2.4551252841949464E-2</v>
      </c>
      <c r="W22" s="30">
        <f>0.001*[3]MT!$AB$469</f>
        <v>0</v>
      </c>
      <c r="X22" s="30">
        <f>0.001*[3]NL!$AB$469</f>
        <v>2.4646719894409181</v>
      </c>
      <c r="Y22" s="30">
        <f>0.001*[3]PL!$AB$469</f>
        <v>6.0652563476562502</v>
      </c>
      <c r="Z22" s="30">
        <f>0.001*[3]PT!$AB$469</f>
        <v>2.0690017929077147</v>
      </c>
      <c r="AA22" s="30">
        <f>0.001*[3]RO!$AB$469</f>
        <v>2.4218980550765994</v>
      </c>
      <c r="AB22" s="30">
        <f>0.001*[3]SK!$AB$469</f>
        <v>1.072002233505249</v>
      </c>
      <c r="AC22" s="30">
        <f>0.001*[3]SI!$AB$469</f>
        <v>0.29321964836120606</v>
      </c>
      <c r="AD22" s="30">
        <f>0.001*[3]ES!$AB$469</f>
        <v>1.651635154724121</v>
      </c>
      <c r="AE22" s="30">
        <f>0.001*[3]SE!$AB$469</f>
        <v>12.950153564453124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f>0.001*[3]EU28!$AB$470</f>
        <v>14.210806359291077</v>
      </c>
      <c r="E23" s="30">
        <f>0.001*[3]AT!$AB$470</f>
        <v>0.38299649047851564</v>
      </c>
      <c r="F23" s="30">
        <f>0.001*[3]BE!$AB$470</f>
        <v>0.37489080810546876</v>
      </c>
      <c r="G23" s="30">
        <f>0.001*[3]BG!$AB$470</f>
        <v>7.6428924560546882E-2</v>
      </c>
      <c r="H23" s="30">
        <f>0.001*[3]HR!$AB$470</f>
        <v>4.6364902496337894E-2</v>
      </c>
      <c r="I23" s="30">
        <f>0.001*[3]CY!$AB$470</f>
        <v>2.4183017730712891E-2</v>
      </c>
      <c r="J23" s="30">
        <f>0.001*[3]CZ!$AB$470</f>
        <v>0.12003569793701171</v>
      </c>
      <c r="K23" s="30">
        <f>0.001*[3]DK!$AB$470</f>
        <v>0.59161669921875004</v>
      </c>
      <c r="L23" s="30">
        <f>0.001*[3]EE!$AB$470</f>
        <v>3.4235099792480468E-2</v>
      </c>
      <c r="M23" s="30">
        <f>0.001*[3]FI!$AB$470</f>
        <v>0.20271627807617187</v>
      </c>
      <c r="N23" s="30">
        <f>0.001*[3]FR!$AB$470</f>
        <v>3.1843496093749999</v>
      </c>
      <c r="O23" s="30">
        <f>0.001*[3]DE!$AB$470</f>
        <v>2.2797246093750001</v>
      </c>
      <c r="P23" s="30">
        <f>0.001*[3]GR!$AB$470</f>
        <v>8.5348274230957033E-2</v>
      </c>
      <c r="Q23" s="30">
        <f>0.001*[3]HU!$AB$470</f>
        <v>0.19197084045410157</v>
      </c>
      <c r="R23" s="30">
        <f>0.001*[3]IE!$AB$470</f>
        <v>0.16842034912109374</v>
      </c>
      <c r="S23" s="30">
        <f>0.001*[3]IT!$AB$470</f>
        <v>1.5027064208984375</v>
      </c>
      <c r="T23" s="30">
        <f>0.001*[3]LA!$AB$470</f>
        <v>1.1864590644836427E-2</v>
      </c>
      <c r="U23" s="30">
        <f>0.001*[3]LT!$AB$470</f>
        <v>3.6604000091552735E-2</v>
      </c>
      <c r="V23" s="30">
        <f>0.001*[3]LU!$AB$470</f>
        <v>2.388259506225586E-2</v>
      </c>
      <c r="W23" s="30">
        <f>0.001*[3]MT!$AB$470</f>
        <v>0</v>
      </c>
      <c r="X23" s="30">
        <f>0.001*[3]NL!$AB$470</f>
        <v>0.99793225097656257</v>
      </c>
      <c r="Y23" s="30">
        <f>0.001*[3]PL!$AB$470</f>
        <v>0.28929031372070313</v>
      </c>
      <c r="Z23" s="30">
        <f>0.001*[3]PT!$AB$470</f>
        <v>0.1499010467529297</v>
      </c>
      <c r="AA23" s="30">
        <f>0.001*[3]RO!$AB$470</f>
        <v>0.45632711791992187</v>
      </c>
      <c r="AB23" s="30">
        <f>0.001*[3]SK!$AB$470</f>
        <v>0.10251202392578125</v>
      </c>
      <c r="AC23" s="30">
        <f>0.001*[3]SI!$AB$470</f>
        <v>4.546576309204102E-2</v>
      </c>
      <c r="AD23" s="30">
        <f>0.001*[3]ES!$AB$470</f>
        <v>2.0430819091796875</v>
      </c>
      <c r="AE23" s="30">
        <f>0.001*[3]SE!$AB$470</f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f>0.001*[3]EU28!$AB$471</f>
        <v>20.290118164777756</v>
      </c>
      <c r="E24" s="30">
        <f>0.001*[3]AT!$AB$471</f>
        <v>0.57150549316406252</v>
      </c>
      <c r="F24" s="30">
        <f>0.001*[3]BE!$AB$471</f>
        <v>0.13256896972656251</v>
      </c>
      <c r="G24" s="30">
        <f>0.001*[3]BG!$AB$471</f>
        <v>0.47234716796875004</v>
      </c>
      <c r="H24" s="30">
        <f>0.001*[3]HR!$AB$471</f>
        <v>9.9430809020996103E-2</v>
      </c>
      <c r="I24" s="30">
        <f>0.001*[3]CY!$AB$471</f>
        <v>0</v>
      </c>
      <c r="J24" s="30">
        <f>0.001*[3]CZ!$AB$471</f>
        <v>0.18335792541503906</v>
      </c>
      <c r="K24" s="30">
        <f>0.001*[3]DK!$AB$471</f>
        <v>1.4123936767578125</v>
      </c>
      <c r="L24" s="30">
        <f>0.001*[3]EE!$AB$471</f>
        <v>0</v>
      </c>
      <c r="M24" s="30">
        <f>0.001*[3]FI!$AB$471</f>
        <v>0</v>
      </c>
      <c r="N24" s="30">
        <f>0.001*[3]FR!$AB$471</f>
        <v>0.65051989746093752</v>
      </c>
      <c r="O24" s="30">
        <f>0.001*[3]DE!$AB$471</f>
        <v>3.1671633300781252</v>
      </c>
      <c r="P24" s="30">
        <f>0.001*[3]GR!$AB$471</f>
        <v>0.18219531250000001</v>
      </c>
      <c r="Q24" s="30">
        <f>0.001*[3]HU!$AB$471</f>
        <v>1.592605712890625</v>
      </c>
      <c r="R24" s="30">
        <f>0.001*[3]IE!$AB$471</f>
        <v>9.266193389892579E-3</v>
      </c>
      <c r="S24" s="30">
        <f>0.001*[3]IT!$AB$471</f>
        <v>7.6779545898437505</v>
      </c>
      <c r="T24" s="30">
        <f>0.001*[3]LA!$AB$471</f>
        <v>0</v>
      </c>
      <c r="U24" s="30">
        <f>0.001*[3]LT!$AB$471</f>
        <v>1.5528571605682372E-3</v>
      </c>
      <c r="V24" s="30">
        <f>0.001*[3]LU!$AB$471</f>
        <v>0</v>
      </c>
      <c r="W24" s="30">
        <f>0.001*[3]MT!$AB$471</f>
        <v>0</v>
      </c>
      <c r="X24" s="30">
        <f>0.001*[3]NL!$AB$471</f>
        <v>6.4990402221679691E-2</v>
      </c>
      <c r="Y24" s="30">
        <f>0.001*[3]PL!$AB$471</f>
        <v>2.1899868164062499</v>
      </c>
      <c r="Z24" s="30">
        <f>0.001*[3]PT!$AB$471</f>
        <v>0.11609904479980469</v>
      </c>
      <c r="AA24" s="30">
        <f>0.001*[3]RO!$AB$471</f>
        <v>0.85919744873046877</v>
      </c>
      <c r="AB24" s="30">
        <f>0.001*[3]SK!$AB$471</f>
        <v>0.40715982055664063</v>
      </c>
      <c r="AC24" s="30">
        <f>0.001*[3]SI!$AB$471</f>
        <v>0.14043231201171874</v>
      </c>
      <c r="AD24" s="30">
        <f>0.001*[3]ES!$AB$471</f>
        <v>0.29822155761718749</v>
      </c>
      <c r="AE24" s="30">
        <f>0.001*[3]SE!$AB$471</f>
        <v>6.116882705688477E-2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f>SUM(D21:D24)</f>
        <v>130.71717268544435</v>
      </c>
      <c r="E25" s="105">
        <f t="shared" ref="E25" si="0">SUM(E21:E24)</f>
        <v>4.4255036368370053</v>
      </c>
      <c r="F25" s="105">
        <f t="shared" ref="F25" si="1">SUM(F21:F24)</f>
        <v>1.9092755031585691</v>
      </c>
      <c r="G25" s="105">
        <f t="shared" ref="G25" si="2">SUM(G21:G24)</f>
        <v>1.8651702022552492</v>
      </c>
      <c r="H25" s="105">
        <f t="shared" ref="H25" si="3">SUM(H21:H24)</f>
        <v>0.67136178112030032</v>
      </c>
      <c r="I25" s="105">
        <f t="shared" ref="I25" si="4">SUM(I21:I24)</f>
        <v>3.219676774740219E-2</v>
      </c>
      <c r="J25" s="105">
        <f t="shared" ref="J25" si="5">SUM(J21:J24)</f>
        <v>3.555583997726441</v>
      </c>
      <c r="K25" s="105">
        <f t="shared" ref="K25" si="6">SUM(K21:K24)</f>
        <v>5.5106944179534914</v>
      </c>
      <c r="L25" s="105">
        <f t="shared" ref="L25" si="7">SUM(L21:L24)</f>
        <v>0.99356480026245131</v>
      </c>
      <c r="M25" s="105">
        <f t="shared" ref="M25" si="8">SUM(M21:M24)</f>
        <v>8.7134415740966809</v>
      </c>
      <c r="N25" s="105">
        <f t="shared" ref="N25" si="9">SUM(N21:N24)</f>
        <v>12.015978210449218</v>
      </c>
      <c r="O25" s="105">
        <f t="shared" ref="O25" si="10">SUM(O21:O24)</f>
        <v>25.055904560089111</v>
      </c>
      <c r="P25" s="105">
        <f t="shared" ref="P25" si="11">SUM(P21:P24)</f>
        <v>0.96895175933837896</v>
      </c>
      <c r="Q25" s="105">
        <f t="shared" ref="Q25" si="12">SUM(Q21:Q24)</f>
        <v>4.2972235088348381</v>
      </c>
      <c r="R25" s="105">
        <f t="shared" ref="R25" si="13">SUM(R21:R24)</f>
        <v>0.67307572555541983</v>
      </c>
      <c r="S25" s="105">
        <f t="shared" ref="S25" si="14">SUM(S21:S24)</f>
        <v>16.506867824554444</v>
      </c>
      <c r="T25" s="105">
        <f t="shared" ref="T25" si="15">SUM(T21:T24)</f>
        <v>1.2457198390960693</v>
      </c>
      <c r="U25" s="105">
        <f t="shared" ref="U25" si="16">SUM(U21:U24)</f>
        <v>1.4941661183834076</v>
      </c>
      <c r="V25" s="105">
        <f t="shared" ref="V25" si="17">SUM(V21:V24)</f>
        <v>6.5242500782012935E-2</v>
      </c>
      <c r="W25" s="105">
        <f t="shared" ref="W25" si="18">SUM(W21:W24)</f>
        <v>5.2694237232208253E-4</v>
      </c>
      <c r="X25" s="105">
        <f t="shared" ref="X25" si="19">SUM(X21:X24)</f>
        <v>4.2476660575866703</v>
      </c>
      <c r="Y25" s="105">
        <f t="shared" ref="Y25" si="20">SUM(Y21:Y24)</f>
        <v>9.1675867691040036</v>
      </c>
      <c r="Z25" s="105">
        <f t="shared" ref="Z25" si="21">SUM(Z21:Z24)</f>
        <v>2.47247891998291</v>
      </c>
      <c r="AA25" s="105">
        <f t="shared" ref="AA25" si="22">SUM(AA21:AA24)</f>
        <v>3.9432882375717164</v>
      </c>
      <c r="AB25" s="105">
        <f t="shared" ref="AB25" si="23">SUM(AB21:AB24)</f>
        <v>1.6884051589965821</v>
      </c>
      <c r="AC25" s="105">
        <f t="shared" ref="AC25" si="24">SUM(AC21:AC24)</f>
        <v>0.56508811283111582</v>
      </c>
      <c r="AD25" s="105">
        <f t="shared" ref="AD25" si="25">SUM(AD21:AD24)</f>
        <v>4.721066064834595</v>
      </c>
      <c r="AE25" s="105">
        <f t="shared" ref="AE25" si="26">SUM(AE21:AE24)</f>
        <v>13.91114369392395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f>0.001*[3]EU28!$AB$476</f>
        <v>74.717803134083752</v>
      </c>
      <c r="E26" s="30">
        <f>0.001*[3]AT!$AB$476</f>
        <v>2.2973571777343751</v>
      </c>
      <c r="F26" s="30">
        <f>0.001*[3]BE!$AB$476</f>
        <v>1.6746785888671876</v>
      </c>
      <c r="G26" s="30">
        <f>0.001*[3]BG!$AB$476</f>
        <v>0.61352069091796879</v>
      </c>
      <c r="H26" s="30">
        <f>0.001*[3]HR!$AB$476</f>
        <v>0.20761619567871095</v>
      </c>
      <c r="I26" s="30">
        <f>0.001*[3]CY!$AB$476</f>
        <v>3.1576110839843748E-2</v>
      </c>
      <c r="J26" s="30">
        <f>0.001*[3]CZ!$AB$476</f>
        <v>2.1451135253906251</v>
      </c>
      <c r="K26" s="30">
        <f>0.001*[3]DK!$AB$476</f>
        <v>2.8832600097656251</v>
      </c>
      <c r="L26" s="30">
        <f>0.001*[3]EE!$AB$476</f>
        <v>0.32127212524414062</v>
      </c>
      <c r="M26" s="30">
        <f>0.001*[3]FI!$AB$476</f>
        <v>5.5552802734375</v>
      </c>
      <c r="N26" s="30">
        <f>0.001*[3]FR!$AB$476</f>
        <v>8.8624628906250003</v>
      </c>
      <c r="O26" s="30">
        <f>0.001*[3]DE!$AB$476</f>
        <v>17.879005859374999</v>
      </c>
      <c r="P26" s="30">
        <f>0.001*[3]GR!$AB$476</f>
        <v>0.46137161254882814</v>
      </c>
      <c r="Q26" s="30">
        <f>0.001*[3]HU!$AB$476</f>
        <v>1.7390433349609375</v>
      </c>
      <c r="R26" s="30">
        <f>0.001*[3]IE!$AB$476</f>
        <v>0.4188569030761719</v>
      </c>
      <c r="S26" s="30">
        <f>0.001*[3]IT!$AB$476</f>
        <v>6.8322270507812499</v>
      </c>
      <c r="T26" s="30">
        <f>0.001*[3]LA!$AB$476</f>
        <v>0.22997273254394532</v>
      </c>
      <c r="U26" s="30">
        <f>0.001*[3]LT!$AB$476</f>
        <v>0.39107373046874999</v>
      </c>
      <c r="V26" s="30">
        <f>0.001*[3]LU!$AB$476</f>
        <v>6.5242500305175782E-2</v>
      </c>
      <c r="W26" s="30">
        <f>0.001*[3]MT!$AB$476</f>
        <v>5.2694237232208253E-4</v>
      </c>
      <c r="X26" s="30">
        <f>0.001*[3]NL!$AB$476</f>
        <v>3.2002036132812499</v>
      </c>
      <c r="Y26" s="30">
        <f>0.001*[3]PL!$AB$476</f>
        <v>4.7181972656250002</v>
      </c>
      <c r="Z26" s="30">
        <f>0.001*[3]PT!$AB$476</f>
        <v>0.59568225097656247</v>
      </c>
      <c r="AA26" s="30">
        <f>0.001*[3]RO!$AB$476</f>
        <v>1.5854162597656249</v>
      </c>
      <c r="AB26" s="30">
        <f>0.001*[3]SK!$AB$476</f>
        <v>0.75430224609374996</v>
      </c>
      <c r="AC26" s="30">
        <f>0.001*[3]SI!$AB$476</f>
        <v>0.27823513793945315</v>
      </c>
      <c r="AD26" s="30">
        <f>0.001*[3]ES!$AB$476</f>
        <v>4.4228447265625004</v>
      </c>
      <c r="AE26" s="30">
        <f>0.001*[3]SE!$AB$476</f>
        <v>6.5534633789062502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f>0.001*[3]EU28!$AB$477</f>
        <v>55.99937027513981</v>
      </c>
      <c r="E27" s="40">
        <f>0.001*[3]AT!$AB$477</f>
        <v>2.1281464843750002</v>
      </c>
      <c r="F27" s="40">
        <f>0.001*[3]BE!$AB$477</f>
        <v>0.234596923828125</v>
      </c>
      <c r="G27" s="40">
        <f>0.001*[3]BG!$AB$477</f>
        <v>1.2516495361328126</v>
      </c>
      <c r="H27" s="40">
        <f>0.001*[3]HR!$AB$477</f>
        <v>0.46374557495117186</v>
      </c>
      <c r="I27" s="40">
        <f>0.001*[3]CY!$AB$477</f>
        <v>6.2065660953521725E-4</v>
      </c>
      <c r="J27" s="40">
        <f>0.001*[3]CZ!$AB$477</f>
        <v>1.4104704589843751</v>
      </c>
      <c r="K27" s="40">
        <f>0.001*[3]DK!$AB$477</f>
        <v>2.6274345703124999</v>
      </c>
      <c r="L27" s="40">
        <f>0.001*[3]EE!$AB$477</f>
        <v>0.6722926635742188</v>
      </c>
      <c r="M27" s="40">
        <f>0.001*[3]FI!$AB$477</f>
        <v>3.1581613769531249</v>
      </c>
      <c r="N27" s="40">
        <f>0.001*[3]FR!$AB$477</f>
        <v>3.1535161132812499</v>
      </c>
      <c r="O27" s="40">
        <f>0.001*[3]DE!$AB$477</f>
        <v>7.1768984375000002</v>
      </c>
      <c r="P27" s="40">
        <f>0.001*[3]GR!$AB$477</f>
        <v>0.50758013916015621</v>
      </c>
      <c r="Q27" s="40">
        <f>0.001*[3]HU!$AB$477</f>
        <v>2.5581801757812501</v>
      </c>
      <c r="R27" s="40">
        <f>0.001*[3]IE!$AB$477</f>
        <v>0.25421882629394532</v>
      </c>
      <c r="S27" s="40">
        <f>0.001*[3]IT!$AB$477</f>
        <v>9.6746406250000003</v>
      </c>
      <c r="T27" s="40">
        <f>0.001*[3]LA!$AB$477</f>
        <v>1.0157470703125</v>
      </c>
      <c r="U27" s="40">
        <f>0.001*[3]LT!$AB$477</f>
        <v>1.1030924072265624</v>
      </c>
      <c r="V27" s="40">
        <f>0.001*[3]LU!$AB$477</f>
        <v>0</v>
      </c>
      <c r="W27" s="40">
        <f>0.001*[3]MT!$AB$477</f>
        <v>0</v>
      </c>
      <c r="X27" s="40">
        <f>0.001*[3]NL!$AB$477</f>
        <v>1.0474622802734375</v>
      </c>
      <c r="Y27" s="40">
        <f>0.001*[3]PL!$AB$477</f>
        <v>4.4493896484375002</v>
      </c>
      <c r="Z27" s="40">
        <f>0.001*[3]PT!$AB$477</f>
        <v>1.8767966308593751</v>
      </c>
      <c r="AA27" s="40">
        <f>0.001*[3]RO!$AB$477</f>
        <v>2.3578720703125002</v>
      </c>
      <c r="AB27" s="40">
        <f>0.001*[3]SK!$AB$477</f>
        <v>0.93410290527343753</v>
      </c>
      <c r="AC27" s="40">
        <f>0.001*[3]SI!$AB$477</f>
        <v>0.28685296630859375</v>
      </c>
      <c r="AD27" s="40">
        <f>0.001*[3]ES!$AB$477</f>
        <v>0.29822155761718749</v>
      </c>
      <c r="AE27" s="40">
        <f>0.001*[3]SE!$AB$477</f>
        <v>7.3576801757812502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f>0.001*[3]EU28!$AB$353</f>
        <v>57.311463971287012</v>
      </c>
      <c r="E30" s="23">
        <f>0.001*[3]AT!$AB$353</f>
        <v>0.95948853302001957</v>
      </c>
      <c r="F30" s="23">
        <f>0.001*[3]BE!$AB$353</f>
        <v>1.4858046245574952</v>
      </c>
      <c r="G30" s="23">
        <f>0.001*[3]BG!$AB$353</f>
        <v>0.37099763870239261</v>
      </c>
      <c r="H30" s="23">
        <f>0.001*[3]HR!$AB$353</f>
        <v>0.25480305576324463</v>
      </c>
      <c r="I30" s="23">
        <f>0.001*[3]CY!$AB$353</f>
        <v>4.4221304774284362E-2</v>
      </c>
      <c r="J30" s="23">
        <f>0.001*[3]CZ!$AB$353</f>
        <v>3.0600239124298096</v>
      </c>
      <c r="K30" s="23">
        <f>0.001*[3]DK!$AB$353</f>
        <v>0.91776245689392089</v>
      </c>
      <c r="L30" s="23">
        <f>0.001*[3]EE!$AB$353</f>
        <v>0.12477085494995117</v>
      </c>
      <c r="M30" s="23">
        <f>0.001*[3]FI!$AB$353</f>
        <v>0.68159066176414496</v>
      </c>
      <c r="N30" s="23">
        <f>0.001*[3]FR!$AB$353</f>
        <v>5.9731583938598636</v>
      </c>
      <c r="O30" s="23">
        <f>0.001*[3]DE!$AB$353</f>
        <v>19.566629150390625</v>
      </c>
      <c r="P30" s="23">
        <f>0.001*[3]GR!$AB$353</f>
        <v>0.91637250709533691</v>
      </c>
      <c r="Q30" s="23">
        <f>0.001*[3]HU!$AB$353</f>
        <v>1.0566081161499024</v>
      </c>
      <c r="R30" s="23">
        <f>0.001*[3]IE!$AB$353</f>
        <v>0.56721866226196294</v>
      </c>
      <c r="S30" s="23">
        <f>0.001*[3]IT!$AB$353</f>
        <v>7.5011557006835936</v>
      </c>
      <c r="T30" s="23">
        <f>0.001*[3]LA!$AB$353</f>
        <v>0.25609754943847657</v>
      </c>
      <c r="U30" s="23">
        <f>0.001*[3]LT!$AB$353</f>
        <v>0.29924805641174318</v>
      </c>
      <c r="V30" s="23">
        <f>0.001*[3]LU!$AB$353</f>
        <v>3.6911466449499129E-2</v>
      </c>
      <c r="W30" s="23">
        <f>0.001*[3]MT!$AB$353</f>
        <v>4.867679238319397E-3</v>
      </c>
      <c r="X30" s="23">
        <f>0.001*[3]NL!$AB$353</f>
        <v>2.5507025192379951</v>
      </c>
      <c r="Y30" s="23">
        <f>0.001*[3]PL!$AB$353</f>
        <v>3.390065700531006</v>
      </c>
      <c r="Z30" s="23">
        <f>0.001*[3]PT!$AB$353</f>
        <v>0.75288803100585944</v>
      </c>
      <c r="AA30" s="23">
        <f>0.001*[3]RO!$AB$353</f>
        <v>1.3435852661132812</v>
      </c>
      <c r="AB30" s="23">
        <f>0.001*[3]SK!$AB$353</f>
        <v>0.48128715443611148</v>
      </c>
      <c r="AC30" s="23">
        <f>0.001*[3]SI!$AB$353</f>
        <v>0.45582384109497071</v>
      </c>
      <c r="AD30" s="23">
        <f>0.001*[3]ES!$AB$353</f>
        <v>3.6521282653808593</v>
      </c>
      <c r="AE30" s="23">
        <f>0.001*[3]SE!$AB$353</f>
        <v>0.60725286865234374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f>0.001*[3]EU28!$AB$354</f>
        <v>163.30758520817756</v>
      </c>
      <c r="E31" s="30">
        <f>0.001*[3]AT!$AB$354</f>
        <v>4.7972741432189938</v>
      </c>
      <c r="F31" s="30">
        <f>0.001*[3]BE!$AB$354</f>
        <v>3.3744436607360839</v>
      </c>
      <c r="G31" s="30">
        <f>0.001*[3]BG!$AB$354</f>
        <v>2.210317985534668</v>
      </c>
      <c r="H31" s="30">
        <f>0.001*[3]HR!$AB$354</f>
        <v>0.48349481320381166</v>
      </c>
      <c r="I31" s="30">
        <f>0.001*[3]CY!$AB$354</f>
        <v>2.4777963638305665E-2</v>
      </c>
      <c r="J31" s="30">
        <f>0.001*[3]CZ!$AB$354</f>
        <v>4.4670489959716795</v>
      </c>
      <c r="K31" s="30">
        <f>0.001*[3]DK!$AB$354</f>
        <v>4.8577450618743896</v>
      </c>
      <c r="L31" s="30">
        <f>0.001*[3]EE!$AB$354</f>
        <v>0.74950447463989256</v>
      </c>
      <c r="M31" s="30">
        <f>0.001*[3]FI!$AB$354</f>
        <v>15.098014030456543</v>
      </c>
      <c r="N31" s="30">
        <f>0.001*[3]FR!$AB$354</f>
        <v>18.695353347778322</v>
      </c>
      <c r="O31" s="30">
        <f>0.001*[3]DE!$AB$354</f>
        <v>27.608200927734377</v>
      </c>
      <c r="P31" s="30">
        <f>0.001*[3]GR!$AB$354</f>
        <v>1.7716443290710449</v>
      </c>
      <c r="Q31" s="30">
        <f>0.001*[3]HU!$AB$354</f>
        <v>3.5659083862304688</v>
      </c>
      <c r="R31" s="30">
        <f>0.001*[3]IE!$AB$354</f>
        <v>1.0036397933959962</v>
      </c>
      <c r="S31" s="30">
        <f>0.001*[3]IT!$AB$354</f>
        <v>15.365738647460939</v>
      </c>
      <c r="T31" s="30">
        <f>0.001*[3]LA!$AB$354</f>
        <v>0.44159467697143556</v>
      </c>
      <c r="U31" s="30">
        <f>0.001*[3]LT!$AB$354</f>
        <v>0.783361442565918</v>
      </c>
      <c r="V31" s="30">
        <f>0.001*[3]LU!$AB$354</f>
        <v>5.948819351196289E-2</v>
      </c>
      <c r="W31" s="30">
        <f>0.001*[3]MT!$AB$354</f>
        <v>1.3031814575195312E-2</v>
      </c>
      <c r="X31" s="30">
        <f>0.001*[3]NL!$AB$354</f>
        <v>4.46494811630249</v>
      </c>
      <c r="Y31" s="30">
        <f>0.001*[3]PL!$AB$354</f>
        <v>18.151451019287109</v>
      </c>
      <c r="Z31" s="30">
        <f>0.001*[3]PT!$AB$354</f>
        <v>3.6177073440551757</v>
      </c>
      <c r="AA31" s="30">
        <f>0.001*[3]RO!$AB$354</f>
        <v>4.2725270099639889</v>
      </c>
      <c r="AB31" s="30">
        <f>0.001*[3]SK!$AB$354</f>
        <v>2.6613500747680665</v>
      </c>
      <c r="AC31" s="30">
        <f>0.001*[3]SI!$AB$354</f>
        <v>0.54414171981811521</v>
      </c>
      <c r="AD31" s="30">
        <f>0.001*[3]ES!$AB$354</f>
        <v>8.5823691864013671</v>
      </c>
      <c r="AE31" s="30">
        <f>0.001*[3]SE!$AB$354</f>
        <v>15.64250804901123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f>0.001*[3]EU28!$AB$355</f>
        <v>26.864012793540955</v>
      </c>
      <c r="E32" s="30">
        <f>0.001*[3]AT!$AB$355</f>
        <v>0.71333624267578122</v>
      </c>
      <c r="F32" s="30">
        <f>0.001*[3]BE!$AB$355</f>
        <v>0.76278515624999998</v>
      </c>
      <c r="G32" s="30">
        <f>0.001*[3]BG!$AB$355</f>
        <v>0.1276537628173828</v>
      </c>
      <c r="H32" s="30">
        <f>0.001*[3]HR!$AB$355</f>
        <v>7.7446868896484375E-2</v>
      </c>
      <c r="I32" s="30">
        <f>0.001*[3]CY!$AB$355</f>
        <v>3.9799999237060547E-2</v>
      </c>
      <c r="J32" s="30">
        <f>0.001*[3]CZ!$AB$355</f>
        <v>0.21169802856445313</v>
      </c>
      <c r="K32" s="30">
        <f>0.001*[3]DK!$AB$355</f>
        <v>0.75276605224609372</v>
      </c>
      <c r="L32" s="30">
        <f>0.001*[3]EE!$AB$355</f>
        <v>5.6164352416992191E-2</v>
      </c>
      <c r="M32" s="30">
        <f>0.001*[3]FI!$AB$355</f>
        <v>0.30165051269531251</v>
      </c>
      <c r="N32" s="30">
        <f>0.001*[3]FR!$AB$355</f>
        <v>5.1739653320312504</v>
      </c>
      <c r="O32" s="30">
        <f>0.001*[3]DE!$AB$355</f>
        <v>4.9239632568359379</v>
      </c>
      <c r="P32" s="30">
        <f>0.001*[3]GR!$AB$355</f>
        <v>0.15376914978027345</v>
      </c>
      <c r="Q32" s="30">
        <f>0.001*[3]HU!$AB$355</f>
        <v>0.32971737670898438</v>
      </c>
      <c r="R32" s="30">
        <f>0.001*[3]IE!$AB$355</f>
        <v>0.29204211425781251</v>
      </c>
      <c r="S32" s="30">
        <f>0.001*[3]IT!$AB$355</f>
        <v>3.7250538330078125</v>
      </c>
      <c r="T32" s="30">
        <f>0.001*[3]LA!$AB$355</f>
        <v>1.9997093200683595E-2</v>
      </c>
      <c r="U32" s="30">
        <f>0.001*[3]LT!$AB$355</f>
        <v>6.3060642719268797E-2</v>
      </c>
      <c r="V32" s="30">
        <f>0.001*[3]LU!$AB$355</f>
        <v>4.5600000858306886E-2</v>
      </c>
      <c r="W32" s="30">
        <f>0.001*[3]MT!$AB$355</f>
        <v>1.2064765930175782E-2</v>
      </c>
      <c r="X32" s="30">
        <f>0.001*[3]NL!$AB$355</f>
        <v>2.4050387573242187</v>
      </c>
      <c r="Y32" s="30">
        <f>0.001*[3]PL!$AB$355</f>
        <v>0.56686744308471682</v>
      </c>
      <c r="Z32" s="30">
        <f>0.001*[3]PT!$AB$355</f>
        <v>0.35761128997802732</v>
      </c>
      <c r="AA32" s="30">
        <f>0.001*[3]RO!$AB$355</f>
        <v>0.855790283203125</v>
      </c>
      <c r="AB32" s="30">
        <f>0.001*[3]SK!$AB$355</f>
        <v>0.15369633483886719</v>
      </c>
      <c r="AC32" s="30">
        <f>0.001*[3]SI!$AB$355</f>
        <v>7.4841026306152345E-2</v>
      </c>
      <c r="AD32" s="30">
        <f>0.001*[3]ES!$AB$355</f>
        <v>4.1512121582031254</v>
      </c>
      <c r="AE32" s="30">
        <f>0.001*[3]SE!$AB$355</f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f>0.001*[3]EU28!$AB$356</f>
        <v>23.898696918433533</v>
      </c>
      <c r="E33" s="30">
        <f>0.001*[3]AT!$AB$356</f>
        <v>0.58898498535156252</v>
      </c>
      <c r="F33" s="30">
        <f>0.001*[3]BE!$AB$356</f>
        <v>0.27096331787109373</v>
      </c>
      <c r="G33" s="30">
        <f>0.001*[3]BG!$AB$356</f>
        <v>0.63683489990234377</v>
      </c>
      <c r="H33" s="30">
        <f>0.001*[3]HR!$AB$356</f>
        <v>8.7672180175781253E-2</v>
      </c>
      <c r="I33" s="30">
        <f>0.001*[3]CY!$AB$356</f>
        <v>2.1906450390815734E-5</v>
      </c>
      <c r="J33" s="30">
        <f>0.001*[3]CZ!$AB$356</f>
        <v>0.15338453674316407</v>
      </c>
      <c r="K33" s="30">
        <f>0.001*[3]DK!$AB$356</f>
        <v>0.29358050537109376</v>
      </c>
      <c r="L33" s="30">
        <f>0.001*[3]EE!$AB$356</f>
        <v>3.0676902770996096E-2</v>
      </c>
      <c r="M33" s="30">
        <f>0.001*[3]FI!$AB$356</f>
        <v>0.13548165893554687</v>
      </c>
      <c r="N33" s="30">
        <f>0.001*[3]FR!$AB$356</f>
        <v>3.0566249999999999</v>
      </c>
      <c r="O33" s="30">
        <f>0.001*[3]DE!$AB$356</f>
        <v>1.90396240234375</v>
      </c>
      <c r="P33" s="30">
        <f>0.001*[3]GR!$AB$356</f>
        <v>0.43436788940429688</v>
      </c>
      <c r="Q33" s="30">
        <f>0.001*[3]HU!$AB$356</f>
        <v>0.77979211425781247</v>
      </c>
      <c r="R33" s="30">
        <f>0.001*[3]IE!$AB$356</f>
        <v>6.7740829467773434E-2</v>
      </c>
      <c r="S33" s="30">
        <f>0.001*[3]IT!$AB$356</f>
        <v>10.4590693359375</v>
      </c>
      <c r="T33" s="30">
        <f>0.001*[3]LA!$AB$356</f>
        <v>3.0676902770996096E-2</v>
      </c>
      <c r="U33" s="30">
        <f>0.001*[3]LT!$AB$356</f>
        <v>6.1390571594238282E-2</v>
      </c>
      <c r="V33" s="30">
        <f>0.001*[3]LU!$AB$356</f>
        <v>1.9415538758039476E-5</v>
      </c>
      <c r="W33" s="30">
        <f>0.001*[3]MT!$AB$356</f>
        <v>2.6377389207482339E-5</v>
      </c>
      <c r="X33" s="30">
        <f>0.001*[3]NL!$AB$356</f>
        <v>0.27096331787109373</v>
      </c>
      <c r="Y33" s="30">
        <f>0.001*[3]PL!$AB$356</f>
        <v>0.55218432617187496</v>
      </c>
      <c r="Z33" s="30">
        <f>0.001*[3]PT!$AB$356</f>
        <v>0.41659500122070314</v>
      </c>
      <c r="AA33" s="30">
        <f>0.001*[3]RO!$AB$356</f>
        <v>2.150185791015625</v>
      </c>
      <c r="AB33" s="30">
        <f>0.001*[3]SK!$AB$356</f>
        <v>0.14662701416015625</v>
      </c>
      <c r="AC33" s="30">
        <f>0.001*[3]SI!$AB$356</f>
        <v>0.18970698547363282</v>
      </c>
      <c r="AD33" s="30">
        <f>0.001*[3]ES!$AB$356</f>
        <v>0.95535998535156252</v>
      </c>
      <c r="AE33" s="30">
        <f>0.001*[3]SE!$AB$356</f>
        <v>0.22580276489257814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f>0.001*[3]EU28!$AB$357</f>
        <v>301.82838499450685</v>
      </c>
      <c r="E34" s="30">
        <f>0.001*[3]AT!$AB$357</f>
        <v>37.994863281249998</v>
      </c>
      <c r="F34" s="30">
        <f>0.001*[3]BE!$AB$357</f>
        <v>0.16006973266601562</v>
      </c>
      <c r="G34" s="30">
        <f>0.001*[3]BG!$AB$357</f>
        <v>3.6212358398437501</v>
      </c>
      <c r="H34" s="30">
        <f>0.001*[3]HR!$AB$357</f>
        <v>6.7440498046875001</v>
      </c>
      <c r="I34" s="30">
        <f>0.001*[3]CY!$AB$357</f>
        <v>0</v>
      </c>
      <c r="J34" s="30">
        <f>0.001*[3]CZ!$AB$357</f>
        <v>1.5814432373046876</v>
      </c>
      <c r="K34" s="30">
        <f>0.001*[3]DK!$AB$357</f>
        <v>0</v>
      </c>
      <c r="L34" s="30">
        <f>0.001*[3]EE!$AB$357</f>
        <v>0</v>
      </c>
      <c r="M34" s="30">
        <f>0.001*[3]FI!$AB$357</f>
        <v>13.144807617187499</v>
      </c>
      <c r="N34" s="30">
        <f>0.001*[3]FR!$AB$357</f>
        <v>49.602269531250002</v>
      </c>
      <c r="O34" s="30">
        <f>0.001*[3]DE!$AB$357</f>
        <v>15.633652343750001</v>
      </c>
      <c r="P34" s="30">
        <f>0.001*[3]GR!$AB$357</f>
        <v>4.9157514648437504</v>
      </c>
      <c r="Q34" s="30">
        <f>0.001*[3]HU!$AB$357</f>
        <v>0.18972164916992187</v>
      </c>
      <c r="R34" s="30">
        <f>0.001*[3]IE!$AB$357</f>
        <v>0.64303723144531255</v>
      </c>
      <c r="S34" s="30">
        <f>0.001*[3]IT!$AB$357</f>
        <v>36.204777343750003</v>
      </c>
      <c r="T34" s="30">
        <f>0.001*[3]LA!$AB$357</f>
        <v>3.27806298828125</v>
      </c>
      <c r="U34" s="30">
        <f>0.001*[3]LT!$AB$357</f>
        <v>0.41193478393554689</v>
      </c>
      <c r="V34" s="30">
        <f>0.001*[3]LU!$AB$357</f>
        <v>0</v>
      </c>
      <c r="W34" s="30">
        <f>0.001*[3]MT!$AB$357</f>
        <v>0</v>
      </c>
      <c r="X34" s="30">
        <f>0.001*[3]NL!$AB$357</f>
        <v>9.4295669555664069E-2</v>
      </c>
      <c r="Y34" s="30">
        <f>0.001*[3]PL!$AB$357</f>
        <v>1.0773748779296874</v>
      </c>
      <c r="Z34" s="30">
        <f>0.001*[3]PT!$AB$357</f>
        <v>9.9414042968749996</v>
      </c>
      <c r="AA34" s="30">
        <f>0.001*[3]RO!$AB$357</f>
        <v>18.505263671874999</v>
      </c>
      <c r="AB34" s="30">
        <f>0.001*[3]SK!$AB$357</f>
        <v>4.1833046874999997</v>
      </c>
      <c r="AC34" s="30">
        <f>0.001*[3]SI!$AB$357</f>
        <v>3.8486684570312502</v>
      </c>
      <c r="AD34" s="30">
        <f>0.001*[3]ES!$AB$357</f>
        <v>25.620298828125001</v>
      </c>
      <c r="AE34" s="30">
        <f>0.001*[3]SE!$AB$357</f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f>0.001*[3]EU28!$AB$358</f>
        <v>53.306802378654481</v>
      </c>
      <c r="E35" s="30">
        <f>0.001*[3]AT!$AB$358</f>
        <v>8.0731450195312497</v>
      </c>
      <c r="F35" s="30">
        <f>0.001*[3]BE!$AB$358</f>
        <v>0.18973495483398439</v>
      </c>
      <c r="G35" s="30">
        <f>0.001*[3]BG!$AB$358</f>
        <v>0.65077239990234381</v>
      </c>
      <c r="H35" s="30">
        <f>0.001*[3]HR!$AB$358</f>
        <v>0.67727795410156255</v>
      </c>
      <c r="I35" s="30">
        <f>0.001*[3]CY!$AB$358</f>
        <v>4.702603340148926E-3</v>
      </c>
      <c r="J35" s="30">
        <f>0.001*[3]CZ!$AB$358</f>
        <v>0.8374254760742188</v>
      </c>
      <c r="K35" s="30">
        <f>0.001*[3]DK!$AB$358</f>
        <v>2.636296272277832E-2</v>
      </c>
      <c r="L35" s="30">
        <f>0.001*[3]EE!$AB$358</f>
        <v>3.3113571166992185E-2</v>
      </c>
      <c r="M35" s="30">
        <f>0.001*[3]FI!$AB$358</f>
        <v>1.96537451171875</v>
      </c>
      <c r="N35" s="30">
        <f>0.001*[3]FR!$AB$358</f>
        <v>9.1186474609375008</v>
      </c>
      <c r="O35" s="30">
        <f>0.001*[3]DE!$AB$358</f>
        <v>5.5279389648437505</v>
      </c>
      <c r="P35" s="30">
        <f>0.001*[3]GR!$AB$358</f>
        <v>0.23197116088867187</v>
      </c>
      <c r="Q35" s="30">
        <f>0.001*[3]HU!$AB$358</f>
        <v>8.0043235778808591E-2</v>
      </c>
      <c r="R35" s="30">
        <f>0.001*[3]IE!$AB$358</f>
        <v>0.188998779296875</v>
      </c>
      <c r="S35" s="30">
        <f>0.001*[3]IT!$AB$358</f>
        <v>8.2000058593750005</v>
      </c>
      <c r="T35" s="30">
        <f>0.001*[3]LA!$AB$358</f>
        <v>0.15663619995117187</v>
      </c>
      <c r="U35" s="30">
        <f>0.001*[3]LT!$AB$358</f>
        <v>0.20212699890136721</v>
      </c>
      <c r="V35" s="30">
        <f>0.001*[3]LU!$AB$358</f>
        <v>0.14296900939941407</v>
      </c>
      <c r="W35" s="30">
        <f>0.001*[3]MT!$AB$358</f>
        <v>0</v>
      </c>
      <c r="X35" s="30">
        <f>0.001*[3]NL!$AB$358</f>
        <v>5.6067695617675779E-3</v>
      </c>
      <c r="Y35" s="30">
        <f>0.001*[3]PL!$AB$358</f>
        <v>2.0216684570312502</v>
      </c>
      <c r="Z35" s="30">
        <f>0.001*[3]PT!$AB$358</f>
        <v>1.3902939453125001</v>
      </c>
      <c r="AA35" s="30">
        <f>0.001*[3]RO!$AB$358</f>
        <v>1.878322998046875</v>
      </c>
      <c r="AB35" s="30">
        <f>0.001*[3]SK!$AB$358</f>
        <v>0.35333319091796878</v>
      </c>
      <c r="AC35" s="30">
        <f>0.001*[3]SI!$AB$358</f>
        <v>0.80943536376953129</v>
      </c>
      <c r="AD35" s="30">
        <f>0.001*[3]ES!$AB$358</f>
        <v>5.0768720703125005</v>
      </c>
      <c r="AE35" s="30">
        <f>0.001*[3]SE!$AB$358</f>
        <v>5.4640224609375005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f>0.001*[3]EU28!$AB$359</f>
        <v>561.29435774993897</v>
      </c>
      <c r="E36" s="32">
        <f>0.001*[3]AT!$AB$359</f>
        <v>16.099770996093749</v>
      </c>
      <c r="F36" s="32">
        <f>0.001*[3]BE!$AB$359</f>
        <v>17.44067578125</v>
      </c>
      <c r="G36" s="32">
        <f>0.001*[3]BG!$AB$359</f>
        <v>7.347817626953125</v>
      </c>
      <c r="H36" s="32">
        <f>0.001*[3]HR!$AB$359</f>
        <v>3.1205633544921874</v>
      </c>
      <c r="I36" s="32">
        <f>0.001*[3]CY!$AB$359</f>
        <v>1.6880079345703125</v>
      </c>
      <c r="J36" s="32">
        <f>0.001*[3]CZ!$AB$359</f>
        <v>15.1086845703125</v>
      </c>
      <c r="K36" s="32">
        <f>0.001*[3]DK!$AB$359</f>
        <v>5.7112167968750001</v>
      </c>
      <c r="L36" s="32">
        <f>0.001*[3]EE!$AB$359</f>
        <v>4.3806510925292967E-2</v>
      </c>
      <c r="M36" s="32">
        <f>0.001*[3]FI!$AB$359</f>
        <v>3.9040751953125001</v>
      </c>
      <c r="N36" s="32">
        <f>0.001*[3]FR!$AB$359</f>
        <v>90.579863281249999</v>
      </c>
      <c r="O36" s="32">
        <f>0.001*[3]DE!$AB$359</f>
        <v>125.31387890625</v>
      </c>
      <c r="P36" s="32">
        <f>0.001*[3]GR!$AB$359</f>
        <v>13.810510498046876</v>
      </c>
      <c r="Q36" s="32">
        <f>0.001*[3]HU!$AB$359</f>
        <v>12.18178076171875</v>
      </c>
      <c r="R36" s="32">
        <f>0.001*[3]IE!$AB$359</f>
        <v>4.3510260620117185</v>
      </c>
      <c r="S36" s="32">
        <f>0.001*[3]IT!$AB$359</f>
        <v>114.66451171875001</v>
      </c>
      <c r="T36" s="32">
        <f>0.001*[3]LA!$AB$359</f>
        <v>5.7032966613769533E-2</v>
      </c>
      <c r="U36" s="32">
        <f>0.001*[3]LT!$AB$359</f>
        <v>0.22301930236816406</v>
      </c>
      <c r="V36" s="32">
        <f>0.001*[3]LU!$AB$359</f>
        <v>1.244448501586914</v>
      </c>
      <c r="W36" s="32">
        <f>0.001*[3]MT!$AB$359</f>
        <v>0.52685436248779294</v>
      </c>
      <c r="X36" s="32">
        <f>0.001*[3]NL!$AB$359</f>
        <v>14.49911279296875</v>
      </c>
      <c r="Y36" s="32">
        <f>0.001*[3]PL!$AB$359</f>
        <v>3.6692268066406251</v>
      </c>
      <c r="Z36" s="32">
        <f>0.001*[3]PT!$AB$359</f>
        <v>10.919718505859375</v>
      </c>
      <c r="AA36" s="32">
        <f>0.001*[3]RO!$AB$359</f>
        <v>8.6062529296874999</v>
      </c>
      <c r="AB36" s="32">
        <f>0.001*[3]SK!$AB$359</f>
        <v>5.3720284423828124</v>
      </c>
      <c r="AC36" s="32">
        <f>0.001*[3]SI!$AB$359</f>
        <v>2.3978071289062499</v>
      </c>
      <c r="AD36" s="32">
        <f>0.001*[3]ES!$AB$359</f>
        <v>77.440242187500004</v>
      </c>
      <c r="AE36" s="32">
        <f>0.001*[3]SE!$AB$359</f>
        <v>4.9724238281249997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f>0.001*[3]EU28!$AB$360</f>
        <v>10.377023315429687</v>
      </c>
      <c r="E37" s="30">
        <f>0.001*[3]AT!$AB$360</f>
        <v>0</v>
      </c>
      <c r="F37" s="30">
        <f>0.001*[3]BE!$AB$360</f>
        <v>0</v>
      </c>
      <c r="G37" s="30">
        <f>0.001*[3]BG!$AB$360</f>
        <v>0</v>
      </c>
      <c r="H37" s="30">
        <f>0.001*[3]HR!$AB$360</f>
        <v>0</v>
      </c>
      <c r="I37" s="30">
        <f>0.001*[3]CY!$AB$360</f>
        <v>4.6160888671874997E-3</v>
      </c>
      <c r="J37" s="30">
        <f>0.001*[3]CZ!$AB$360</f>
        <v>0</v>
      </c>
      <c r="K37" s="30">
        <f>0.001*[3]DK!$AB$360</f>
        <v>0</v>
      </c>
      <c r="L37" s="30">
        <f>0.001*[3]EE!$AB$360</f>
        <v>0</v>
      </c>
      <c r="M37" s="30">
        <f>0.001*[3]FI!$AB$360</f>
        <v>0</v>
      </c>
      <c r="N37" s="30">
        <f>0.001*[3]FR!$AB$360</f>
        <v>0</v>
      </c>
      <c r="O37" s="30">
        <f>0.001*[3]DE!$AB$360</f>
        <v>0</v>
      </c>
      <c r="P37" s="30">
        <f>0.001*[3]GR!$AB$360</f>
        <v>0.105373046875</v>
      </c>
      <c r="Q37" s="30">
        <f>0.001*[3]HU!$AB$360</f>
        <v>0</v>
      </c>
      <c r="R37" s="30">
        <f>0.001*[3]IE!$AB$360</f>
        <v>0</v>
      </c>
      <c r="S37" s="30">
        <f>0.001*[3]IT!$AB$360</f>
        <v>0</v>
      </c>
      <c r="T37" s="30">
        <f>0.001*[3]LA!$AB$360</f>
        <v>0</v>
      </c>
      <c r="U37" s="30">
        <f>0.001*[3]LT!$AB$360</f>
        <v>0</v>
      </c>
      <c r="V37" s="30">
        <f>0.001*[3]LU!$AB$360</f>
        <v>0</v>
      </c>
      <c r="W37" s="30">
        <f>0.001*[3]MT!$AB$360</f>
        <v>0</v>
      </c>
      <c r="X37" s="30">
        <f>0.001*[3]NL!$AB$360</f>
        <v>0</v>
      </c>
      <c r="Y37" s="30">
        <f>0.001*[3]PL!$AB$360</f>
        <v>0</v>
      </c>
      <c r="Z37" s="30">
        <f>0.001*[3]PT!$AB$360</f>
        <v>0.38214453125000003</v>
      </c>
      <c r="AA37" s="30">
        <f>0.001*[3]RO!$AB$360</f>
        <v>0</v>
      </c>
      <c r="AB37" s="30">
        <f>0.001*[3]SK!$AB$360</f>
        <v>0</v>
      </c>
      <c r="AC37" s="30">
        <f>0.001*[3]SI!$AB$360</f>
        <v>0</v>
      </c>
      <c r="AD37" s="30">
        <f>0.001*[3]ES!$AB$360</f>
        <v>9.8848896484375004</v>
      </c>
      <c r="AE37" s="30">
        <f>0.001*[3]SE!$AB$360</f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f>0.001*[3]EU28!$AB$361</f>
        <v>0.20622817482789169</v>
      </c>
      <c r="E38" s="32">
        <f>0.001*[3]AT!$AB$361</f>
        <v>0</v>
      </c>
      <c r="F38" s="32">
        <f>0.001*[3]BE!$AB$361</f>
        <v>0</v>
      </c>
      <c r="G38" s="32">
        <f>0.001*[3]BG!$AB$361</f>
        <v>0</v>
      </c>
      <c r="H38" s="32">
        <f>0.001*[3]HR!$AB$361</f>
        <v>0</v>
      </c>
      <c r="I38" s="32">
        <f>0.001*[3]CY!$AB$361</f>
        <v>0</v>
      </c>
      <c r="J38" s="32">
        <f>0.001*[3]CZ!$AB$361</f>
        <v>0</v>
      </c>
      <c r="K38" s="32">
        <f>0.001*[3]DK!$AB$361</f>
        <v>0</v>
      </c>
      <c r="L38" s="32">
        <f>0.001*[3]EE!$AB$361</f>
        <v>0</v>
      </c>
      <c r="M38" s="32">
        <f>0.001*[3]FI!$AB$361</f>
        <v>0</v>
      </c>
      <c r="N38" s="32">
        <f>0.001*[3]FR!$AB$361</f>
        <v>0</v>
      </c>
      <c r="O38" s="32">
        <f>0.001*[3]DE!$AB$361</f>
        <v>0</v>
      </c>
      <c r="P38" s="32">
        <f>0.001*[3]GR!$AB$361</f>
        <v>0</v>
      </c>
      <c r="Q38" s="32">
        <f>0.001*[3]HU!$AB$361</f>
        <v>0</v>
      </c>
      <c r="R38" s="32">
        <f>0.001*[3]IE!$AB$361</f>
        <v>1.8414127488765693E-2</v>
      </c>
      <c r="S38" s="32">
        <f>0.001*[3]IT!$AB$361</f>
        <v>1.1113913061782232E-2</v>
      </c>
      <c r="T38" s="32">
        <f>0.001*[3]LA!$AB$361</f>
        <v>0</v>
      </c>
      <c r="U38" s="32">
        <f>0.001*[3]LT!$AB$361</f>
        <v>0</v>
      </c>
      <c r="V38" s="32">
        <f>0.001*[3]LU!$AB$361</f>
        <v>0</v>
      </c>
      <c r="W38" s="32">
        <f>0.001*[3]MT!$AB$361</f>
        <v>0</v>
      </c>
      <c r="X38" s="32">
        <f>0.001*[3]NL!$AB$361</f>
        <v>0</v>
      </c>
      <c r="Y38" s="32">
        <f>0.001*[3]PL!$AB$361</f>
        <v>0</v>
      </c>
      <c r="Z38" s="32">
        <f>0.001*[3]PT!$AB$361</f>
        <v>0.17670013427734374</v>
      </c>
      <c r="AA38" s="32">
        <f>0.001*[3]RO!$AB$361</f>
        <v>0</v>
      </c>
      <c r="AB38" s="32">
        <f>0.001*[3]SK!$AB$361</f>
        <v>0</v>
      </c>
      <c r="AC38" s="32">
        <f>0.001*[3]SI!$AB$361</f>
        <v>0</v>
      </c>
      <c r="AD38" s="32">
        <f>0.001*[3]ES!$AB$361</f>
        <v>0</v>
      </c>
      <c r="AE38" s="32">
        <f>0.001*[3]SE!$AB$361</f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f>0.001*[3]EU28!$AB$362</f>
        <v>763.57273483116944</v>
      </c>
      <c r="E39" s="32">
        <f>0.001*[3]AT!$AB$362</f>
        <v>19.327860502726534</v>
      </c>
      <c r="F39" s="32">
        <f>0.001*[3]BE!$AB$362</f>
        <v>18.00433187622027</v>
      </c>
      <c r="G39" s="32">
        <f>0.001*[3]BG!$AB$362</f>
        <v>6.5393946588971934</v>
      </c>
      <c r="H39" s="32">
        <f>0.001*[3]HR!$AB$362</f>
        <v>8.1742363281249997</v>
      </c>
      <c r="I39" s="32">
        <f>0.001*[3]CY!$AB$362</f>
        <v>3.0637286335713716</v>
      </c>
      <c r="J39" s="32">
        <f>0.001*[3]CZ!$AB$362</f>
        <v>2.6362394425214637</v>
      </c>
      <c r="K39" s="32">
        <f>0.001*[3]DK!$AB$362</f>
        <v>21.856807216426461</v>
      </c>
      <c r="L39" s="32">
        <f>0.001*[3]EE!$AB$362</f>
        <v>4.1266439866088964</v>
      </c>
      <c r="M39" s="32">
        <f>0.001*[3]FI!$AB$362</f>
        <v>21.272230164894896</v>
      </c>
      <c r="N39" s="32">
        <f>0.001*[3]FR!$AB$362</f>
        <v>58.362687183603541</v>
      </c>
      <c r="O39" s="32">
        <f>0.001*[3]DE!$AB$362</f>
        <v>160.46762952681581</v>
      </c>
      <c r="P39" s="32">
        <f>0.001*[3]GR!$AB$362</f>
        <v>16.284544921875</v>
      </c>
      <c r="Q39" s="32">
        <f>0.001*[3]HU!$AB$362</f>
        <v>0.87424163818359379</v>
      </c>
      <c r="R39" s="32">
        <f>0.001*[3]IE!$AB$362</f>
        <v>28.199325120238189</v>
      </c>
      <c r="S39" s="32">
        <f>0.001*[3]IT!$AB$362</f>
        <v>57.638692407540169</v>
      </c>
      <c r="T39" s="32">
        <f>0.001*[3]LA!$AB$362</f>
        <v>1.3618632767211041</v>
      </c>
      <c r="U39" s="32">
        <f>0.001*[3]LT!$AB$362</f>
        <v>5.6633950306829828</v>
      </c>
      <c r="V39" s="32">
        <f>0.001*[3]LU!$AB$362</f>
        <v>0.48561868889941623</v>
      </c>
      <c r="W39" s="32">
        <f>0.001*[3]MT!$AB$362</f>
        <v>0.22798551701592196</v>
      </c>
      <c r="X39" s="32">
        <f>0.001*[3]NL!$AB$362</f>
        <v>22.463236292095228</v>
      </c>
      <c r="Y39" s="32">
        <f>0.001*[3]PL!$AB$362</f>
        <v>47.395544262378877</v>
      </c>
      <c r="Z39" s="32">
        <f>0.001*[3]PT!$AB$362</f>
        <v>38.845299287655259</v>
      </c>
      <c r="AA39" s="32">
        <f>0.001*[3]RO!$AB$362</f>
        <v>15.590131923344208</v>
      </c>
      <c r="AB39" s="32">
        <f>0.001*[3]SK!$AB$362</f>
        <v>0.8966254975481841</v>
      </c>
      <c r="AC39" s="32">
        <f>0.001*[3]SI!$AB$362</f>
        <v>0.74816699218750005</v>
      </c>
      <c r="AD39" s="32">
        <f>0.001*[3]ES!$AB$362</f>
        <v>152.57264275782711</v>
      </c>
      <c r="AE39" s="32">
        <f>0.001*[3]SE!$AB$362</f>
        <v>50.493631696565416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f>0.001*[3]EU28!$AB$363</f>
        <v>212.02382489229916</v>
      </c>
      <c r="E40" s="32">
        <f>0.001*[3]AT!$AB$363</f>
        <v>0</v>
      </c>
      <c r="F40" s="32">
        <f>0.001*[3]BE!$AB$363</f>
        <v>12.49474826352988</v>
      </c>
      <c r="G40" s="32">
        <f>0.001*[3]BG!$AB$363</f>
        <v>6.6890701293945309E-2</v>
      </c>
      <c r="H40" s="32">
        <f>0.001*[3]HR!$AB$363</f>
        <v>0</v>
      </c>
      <c r="I40" s="32">
        <f>0.001*[3]CY!$AB$363</f>
        <v>7.3202743530273437E-2</v>
      </c>
      <c r="J40" s="32">
        <f>0.001*[3]CZ!$AB$363</f>
        <v>0</v>
      </c>
      <c r="K40" s="32">
        <f>0.001*[3]DK!$AB$363</f>
        <v>20.506985805367517</v>
      </c>
      <c r="L40" s="32">
        <f>0.001*[3]EE!$AB$363</f>
        <v>0.1401890471191837</v>
      </c>
      <c r="M40" s="32">
        <f>0.001*[3]FI!$AB$363</f>
        <v>0.75095085567225139</v>
      </c>
      <c r="N40" s="32">
        <f>0.001*[3]FR!$AB$363</f>
        <v>23.923817232341882</v>
      </c>
      <c r="O40" s="32">
        <f>0.001*[3]DE!$AB$363</f>
        <v>109.26026390467402</v>
      </c>
      <c r="P40" s="32">
        <f>0.001*[3]GR!$AB$363</f>
        <v>0.60263364015866028</v>
      </c>
      <c r="Q40" s="32">
        <f>0.001*[3]HU!$AB$363</f>
        <v>0</v>
      </c>
      <c r="R40" s="32">
        <f>0.001*[3]IE!$AB$363</f>
        <v>3.0134825311595677</v>
      </c>
      <c r="S40" s="32">
        <f>0.001*[3]IT!$AB$363</f>
        <v>0.4192230245890069</v>
      </c>
      <c r="T40" s="32">
        <f>0.001*[3]LA!$AB$363</f>
        <v>9.5556887136286767E-2</v>
      </c>
      <c r="U40" s="32">
        <f>0.001*[3]LT!$AB$363</f>
        <v>6.8463825390450553E-2</v>
      </c>
      <c r="V40" s="32">
        <f>0.001*[3]LU!$AB$363</f>
        <v>0</v>
      </c>
      <c r="W40" s="32">
        <f>0.001*[3]MT!$AB$363</f>
        <v>0.25478683471679686</v>
      </c>
      <c r="X40" s="32">
        <f>0.001*[3]NL!$AB$363</f>
        <v>33.112752616768574</v>
      </c>
      <c r="Y40" s="32">
        <f>0.001*[3]PL!$AB$363</f>
        <v>1.1071250297355204</v>
      </c>
      <c r="Z40" s="32">
        <f>0.001*[3]PT!$AB$363</f>
        <v>0.37159561157226562</v>
      </c>
      <c r="AA40" s="32">
        <f>0.001*[3]RO!$AB$363</f>
        <v>4.7927406121500385E-2</v>
      </c>
      <c r="AB40" s="32">
        <f>0.001*[3]SK!$AB$363</f>
        <v>0</v>
      </c>
      <c r="AC40" s="32">
        <f>0.001*[3]SI!$AB$363</f>
        <v>0</v>
      </c>
      <c r="AD40" s="32">
        <f>0.001*[3]ES!$AB$363</f>
        <v>1.6160864562571369</v>
      </c>
      <c r="AE40" s="32">
        <f>0.001*[3]SE!$AB$363</f>
        <v>4.0971424751644694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f>0.001*[3]EU28!$AB$364</f>
        <v>2173.9911152282657</v>
      </c>
      <c r="E41" s="36">
        <f>0.001*[3]AT!$AB$364</f>
        <v>88.554723703867893</v>
      </c>
      <c r="F41" s="36">
        <f>0.001*[3]BE!$AB$364</f>
        <v>54.183557367914823</v>
      </c>
      <c r="G41" s="36">
        <f>0.001*[3]BG!$AB$364</f>
        <v>21.571915513847145</v>
      </c>
      <c r="H41" s="36">
        <f>0.001*[3]HR!$AB$364</f>
        <v>19.619544359445573</v>
      </c>
      <c r="I41" s="36">
        <f>0.001*[3]CY!$AB$364</f>
        <v>4.9430791779793353</v>
      </c>
      <c r="J41" s="36">
        <f>0.001*[3]CZ!$AB$364</f>
        <v>28.055948199921975</v>
      </c>
      <c r="K41" s="36">
        <f>0.001*[3]DK!$AB$364</f>
        <v>54.923226857777252</v>
      </c>
      <c r="L41" s="36">
        <f>0.001*[3]EE!$AB$364</f>
        <v>5.3048697005981973</v>
      </c>
      <c r="M41" s="36">
        <f>0.001*[3]FI!$AB$364</f>
        <v>57.254175208637442</v>
      </c>
      <c r="N41" s="36">
        <f>0.001*[3]FR!$AB$364</f>
        <v>264.48638676305234</v>
      </c>
      <c r="O41" s="36">
        <f>0.001*[3]DE!$AB$364</f>
        <v>470.20611938363834</v>
      </c>
      <c r="P41" s="36">
        <f>0.001*[3]GR!$AB$364</f>
        <v>39.226938608038907</v>
      </c>
      <c r="Q41" s="36">
        <f>0.001*[3]HU!$AB$364</f>
        <v>19.057813278198243</v>
      </c>
      <c r="R41" s="36">
        <f>0.001*[3]IE!$AB$364</f>
        <v>38.344925251023973</v>
      </c>
      <c r="S41" s="36">
        <f>0.001*[3]IT!$AB$364</f>
        <v>254.18934178415583</v>
      </c>
      <c r="T41" s="36">
        <f>0.001*[3]LA!$AB$364</f>
        <v>5.6975185410851736</v>
      </c>
      <c r="U41" s="36">
        <f>0.001*[3]LT!$AB$364</f>
        <v>7.77600065456968</v>
      </c>
      <c r="V41" s="36">
        <f>0.001*[3]LU!$AB$364</f>
        <v>2.0150552762442713</v>
      </c>
      <c r="W41" s="36">
        <f>0.001*[3]MT!$AB$364</f>
        <v>1.0396173513534097</v>
      </c>
      <c r="X41" s="36">
        <f>0.001*[3]NL!$AB$364</f>
        <v>79.866656851685789</v>
      </c>
      <c r="Y41" s="36">
        <f>0.001*[3]PL!$AB$364</f>
        <v>77.931507922790672</v>
      </c>
      <c r="Z41" s="36">
        <f>0.001*[3]PT!$AB$364</f>
        <v>67.171957979061517</v>
      </c>
      <c r="AA41" s="36">
        <f>0.001*[3]RO!$AB$364</f>
        <v>53.249987279371105</v>
      </c>
      <c r="AB41" s="36">
        <f>0.001*[3]SK!$AB$364</f>
        <v>14.248252396552168</v>
      </c>
      <c r="AC41" s="36">
        <f>0.001*[3]SI!$AB$364</f>
        <v>9.0685915145874016</v>
      </c>
      <c r="AD41" s="36">
        <f>0.001*[3]ES!$AB$364</f>
        <v>289.55210154379614</v>
      </c>
      <c r="AE41" s="36">
        <f>0.001*[3]SE!$AB$364</f>
        <v>146.45130275907121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f>0.001*[3]EU28!$AB$365</f>
        <v>182.330550714612</v>
      </c>
      <c r="E42" s="30">
        <f>0.001*[3]AT!$AB$365</f>
        <v>5.8244360351562499</v>
      </c>
      <c r="F42" s="30">
        <f>0.001*[3]BE!$AB$365</f>
        <v>4.0494948730468749</v>
      </c>
      <c r="G42" s="30">
        <f>0.001*[3]BG!$AB$365</f>
        <v>1.5211894531250001</v>
      </c>
      <c r="H42" s="30">
        <f>0.001*[3]HR!$AB$365</f>
        <v>0.57973236083984381</v>
      </c>
      <c r="I42" s="30">
        <f>0.001*[3]CY!$AB$365</f>
        <v>6.4541893005371095E-2</v>
      </c>
      <c r="J42" s="30">
        <f>0.001*[3]CZ!$AB$365</f>
        <v>6.2841420898437503</v>
      </c>
      <c r="K42" s="30">
        <f>0.001*[3]DK!$AB$365</f>
        <v>6.4599912109375</v>
      </c>
      <c r="L42" s="30">
        <f>0.001*[3]EE!$AB$365</f>
        <v>0.75731005859375</v>
      </c>
      <c r="M42" s="30">
        <f>0.001*[3]FI!$AB$365</f>
        <v>15.875336914062501</v>
      </c>
      <c r="N42" s="30">
        <f>0.001*[3]FR!$AB$365</f>
        <v>21.581544921875</v>
      </c>
      <c r="O42" s="30">
        <f>0.001*[3]DE!$AB$365</f>
        <v>38.174816406250002</v>
      </c>
      <c r="P42" s="30">
        <f>0.001*[3]GR!$AB$365</f>
        <v>1.4918847656250001</v>
      </c>
      <c r="Q42" s="30">
        <f>0.001*[3]HU!$AB$365</f>
        <v>3.477462646484375</v>
      </c>
      <c r="R42" s="30">
        <f>0.001*[3]IE!$AB$365</f>
        <v>1.0336455078125</v>
      </c>
      <c r="S42" s="30">
        <f>0.001*[3]IT!$AB$365</f>
        <v>17.321298828125002</v>
      </c>
      <c r="T42" s="30">
        <f>0.001*[3]LA!$AB$365</f>
        <v>0.63529907226562499</v>
      </c>
      <c r="U42" s="30">
        <f>0.001*[3]LT!$AB$365</f>
        <v>0.93011035156249999</v>
      </c>
      <c r="V42" s="30">
        <f>0.001*[3]LU!$AB$365</f>
        <v>0.12719276428222656</v>
      </c>
      <c r="W42" s="30">
        <f>0.001*[3]MT!$AB$365</f>
        <v>1.4416066408157349E-3</v>
      </c>
      <c r="X42" s="30">
        <f>0.001*[3]NL!$AB$365</f>
        <v>7.9378115234375004</v>
      </c>
      <c r="Y42" s="30">
        <f>0.001*[3]PL!$AB$365</f>
        <v>12.4737890625</v>
      </c>
      <c r="Z42" s="30">
        <f>0.001*[3]PT!$AB$365</f>
        <v>1.74235107421875</v>
      </c>
      <c r="AA42" s="30">
        <f>0.001*[3]RO!$AB$365</f>
        <v>4.0756191406250002</v>
      </c>
      <c r="AB42" s="30">
        <f>0.001*[3]SK!$AB$365</f>
        <v>2.2977221679687498</v>
      </c>
      <c r="AC42" s="30">
        <f>0.001*[3]SI!$AB$365</f>
        <v>0.81346313476562504</v>
      </c>
      <c r="AD42" s="30">
        <f>0.001*[3]ES!$AB$365</f>
        <v>11.486219726562501</v>
      </c>
      <c r="AE42" s="30">
        <f>0.001*[3]SE!$AB$365</f>
        <v>15.312703125000001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f>0.001*[3]EU28!$AB$366</f>
        <v>403.47689328002929</v>
      </c>
      <c r="E43" s="40">
        <f>0.001*[3]AT!$AB$366</f>
        <v>13.543400390625001</v>
      </c>
      <c r="F43" s="40">
        <f>0.001*[3]BE!$AB$366</f>
        <v>15.1556298828125</v>
      </c>
      <c r="G43" s="40">
        <f>0.001*[3]BG!$AB$366</f>
        <v>5.1089541015625004</v>
      </c>
      <c r="H43" s="40">
        <f>0.001*[3]HR!$AB$366</f>
        <v>2.38916015625</v>
      </c>
      <c r="I43" s="40">
        <f>0.001*[3]CY!$AB$366</f>
        <v>1.4358751220703125</v>
      </c>
      <c r="J43" s="40">
        <f>0.001*[3]CZ!$AB$366</f>
        <v>10.915873046874999</v>
      </c>
      <c r="K43" s="40">
        <f>0.001*[3]DK!$AB$366</f>
        <v>4.5118442382812498</v>
      </c>
      <c r="L43" s="40">
        <f>0.001*[3]EE!$AB$366</f>
        <v>3.3238197326660154E-2</v>
      </c>
      <c r="M43" s="40">
        <f>0.001*[3]FI!$AB$366</f>
        <v>3.2380952148437498</v>
      </c>
      <c r="N43" s="40">
        <f>0.001*[3]FR!$AB$366</f>
        <v>68.496867187500001</v>
      </c>
      <c r="O43" s="40">
        <f>0.001*[3]DE!$AB$366</f>
        <v>82.714296875000002</v>
      </c>
      <c r="P43" s="40">
        <f>0.001*[3]GR!$AB$366</f>
        <v>10.24728125</v>
      </c>
      <c r="Q43" s="40">
        <f>0.001*[3]HU!$AB$366</f>
        <v>8.2188095703124997</v>
      </c>
      <c r="R43" s="40">
        <f>0.001*[3]IE!$AB$366</f>
        <v>3.694806884765625</v>
      </c>
      <c r="S43" s="40">
        <f>0.001*[3]IT!$AB$366</f>
        <v>75.112953125000004</v>
      </c>
      <c r="T43" s="40">
        <f>0.001*[3]LA!$AB$366</f>
        <v>4.6492698669433598E-2</v>
      </c>
      <c r="U43" s="40">
        <f>0.001*[3]LT!$AB$366</f>
        <v>0.17583932495117188</v>
      </c>
      <c r="V43" s="40">
        <f>0.001*[3]LU!$AB$366</f>
        <v>1.06425146484375</v>
      </c>
      <c r="W43" s="40">
        <f>0.001*[3]MT!$AB$366</f>
        <v>0.47691766357421878</v>
      </c>
      <c r="X43" s="40">
        <f>0.001*[3]NL!$AB$366</f>
        <v>11.958306640625</v>
      </c>
      <c r="Y43" s="40">
        <f>0.001*[3]PL!$AB$366</f>
        <v>3.033508544921875</v>
      </c>
      <c r="Z43" s="40">
        <f>0.001*[3]PT!$AB$366</f>
        <v>9.3881992187499996</v>
      </c>
      <c r="AA43" s="40">
        <f>0.001*[3]RO!$AB$366</f>
        <v>6.3879501953125004</v>
      </c>
      <c r="AB43" s="40">
        <f>0.001*[3]SK!$AB$366</f>
        <v>4.0713037109375003</v>
      </c>
      <c r="AC43" s="40">
        <f>0.001*[3]SI!$AB$366</f>
        <v>1.7690390625000001</v>
      </c>
      <c r="AD43" s="40">
        <f>0.001*[3]ES!$AB$366</f>
        <v>56.428937500000004</v>
      </c>
      <c r="AE43" s="40">
        <f>0.001*[3]SE!$AB$366</f>
        <v>3.8590620117187502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f>0.001*[3]EU28!$AB$368</f>
        <v>27.763419912695884</v>
      </c>
      <c r="E45" s="23">
        <f>0.001*[3]AT!$AB$368</f>
        <v>0.75981923341751101</v>
      </c>
      <c r="F45" s="23">
        <f>0.001*[3]BE!$AB$368</f>
        <v>0.8439257202148438</v>
      </c>
      <c r="G45" s="23">
        <f>0.001*[3]BG!$AB$368</f>
        <v>0.10987567615509033</v>
      </c>
      <c r="H45" s="23">
        <f>0.001*[3]HR!$AB$368</f>
        <v>0.10697962379455567</v>
      </c>
      <c r="I45" s="23">
        <f>0.001*[3]CY!$AB$368</f>
        <v>6.1113206744194031E-3</v>
      </c>
      <c r="J45" s="23">
        <f>0.001*[3]CZ!$AB$368</f>
        <v>2.3381843414306642</v>
      </c>
      <c r="K45" s="23">
        <f>0.001*[3]DK!$AB$368</f>
        <v>0.73465070152282719</v>
      </c>
      <c r="L45" s="23">
        <f>0.001*[3]EE!$AB$368</f>
        <v>6.0565592765808106E-2</v>
      </c>
      <c r="M45" s="23">
        <f>0.001*[3]FI!$AB$368</f>
        <v>0.50085307312011718</v>
      </c>
      <c r="N45" s="23">
        <f>0.001*[3]FR!$AB$368</f>
        <v>2.6959654235839845</v>
      </c>
      <c r="O45" s="23">
        <f>0.001*[3]DE!$AB$368</f>
        <v>10.872482696533204</v>
      </c>
      <c r="P45" s="23">
        <f>0.001*[3]GR!$AB$368</f>
        <v>0.27598120880126953</v>
      </c>
      <c r="Q45" s="23">
        <f>0.001*[3]HU!$AB$368</f>
        <v>0.2982399673461914</v>
      </c>
      <c r="R45" s="23">
        <f>0.001*[3]IE!$AB$368</f>
        <v>0.18521200752258302</v>
      </c>
      <c r="S45" s="23">
        <f>0.001*[3]IT!$AB$368</f>
        <v>2.4558577575683596</v>
      </c>
      <c r="T45" s="23">
        <f>0.001*[3]LA!$AB$368</f>
        <v>0.18872927284240723</v>
      </c>
      <c r="U45" s="23">
        <f>0.001*[3]LT!$AB$368</f>
        <v>0.18835488700866698</v>
      </c>
      <c r="V45" s="23">
        <f>0.001*[3]LU!$AB$368</f>
        <v>3.044542694091797E-2</v>
      </c>
      <c r="W45" s="23">
        <f>0.001*[3]MT!$AB$368</f>
        <v>4.6856945753097535E-4</v>
      </c>
      <c r="X45" s="23">
        <f>0.001*[3]NL!$AB$368</f>
        <v>1.5010143432617187</v>
      </c>
      <c r="Y45" s="23">
        <f>0.001*[3]PL!$AB$368</f>
        <v>1.606235336303711</v>
      </c>
      <c r="Z45" s="23">
        <f>0.001*[3]PT!$AB$368</f>
        <v>0.12237726497650146</v>
      </c>
      <c r="AA45" s="23">
        <f>0.001*[3]RO!$AB$368</f>
        <v>0.39016184997558595</v>
      </c>
      <c r="AB45" s="23">
        <f>0.001*[3]SK!$AB$368</f>
        <v>0.2949464111328125</v>
      </c>
      <c r="AC45" s="23">
        <f>0.001*[3]SI!$AB$368</f>
        <v>0.1901042537689209</v>
      </c>
      <c r="AD45" s="23">
        <f>0.001*[3]ES!$AB$368</f>
        <v>0.847318531036377</v>
      </c>
      <c r="AE45" s="23">
        <f>0.001*[3]SE!$AB$368</f>
        <v>0.15855942153930663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f>0.001*[3]EU28!$AB$369</f>
        <v>272.31135071957112</v>
      </c>
      <c r="E46" s="30">
        <f>0.001*[3]AT!$AB$369</f>
        <v>9.998362983703613</v>
      </c>
      <c r="F46" s="30">
        <f>0.001*[3]BE!$AB$369</f>
        <v>2.6744587879180908</v>
      </c>
      <c r="G46" s="30">
        <f>0.001*[3]BG!$AB$369</f>
        <v>4.473161857604981</v>
      </c>
      <c r="H46" s="30">
        <f>0.001*[3]HR!$AB$369</f>
        <v>1.4815560970306396</v>
      </c>
      <c r="I46" s="30">
        <f>0.001*[3]CY!$AB$369</f>
        <v>6.7030918598175052E-4</v>
      </c>
      <c r="J46" s="30">
        <f>0.001*[3]CZ!$AB$369</f>
        <v>9.8891319923400882</v>
      </c>
      <c r="K46" s="30">
        <f>0.001*[3]DK!$AB$369</f>
        <v>11.126244705200195</v>
      </c>
      <c r="L46" s="30">
        <f>0.001*[3]EE!$AB$369</f>
        <v>3.5893572616577147</v>
      </c>
      <c r="M46" s="30">
        <f>0.001*[3]FI!$AB$369</f>
        <v>33.080663803100585</v>
      </c>
      <c r="N46" s="30">
        <f>0.001*[3]FR!$AB$369</f>
        <v>23.630829757690432</v>
      </c>
      <c r="O46" s="30">
        <f>0.001*[3]DE!$AB$369</f>
        <v>40.383289031982422</v>
      </c>
      <c r="P46" s="30">
        <f>0.001*[3]GR!$AB$369</f>
        <v>1.3689586639404296</v>
      </c>
      <c r="Q46" s="30">
        <f>0.001*[3]HU!$AB$369</f>
        <v>6.3070619812011719</v>
      </c>
      <c r="R46" s="30">
        <f>0.001*[3]IE!$AB$369</f>
        <v>1.1714370803833007</v>
      </c>
      <c r="S46" s="30">
        <f>0.001*[3]IT!$AB$369</f>
        <v>13.371572959899902</v>
      </c>
      <c r="T46" s="30">
        <f>0.001*[3]LA!$AB$369</f>
        <v>5.1044746952056883</v>
      </c>
      <c r="U46" s="30">
        <f>0.001*[3]LT!$AB$369</f>
        <v>5.8221731567382813</v>
      </c>
      <c r="V46" s="30">
        <f>0.001*[3]LU!$AB$369</f>
        <v>4.827709007263184E-2</v>
      </c>
      <c r="W46" s="30">
        <f>0.001*[3]MT!$AB$369</f>
        <v>0</v>
      </c>
      <c r="X46" s="30">
        <f>0.001*[3]NL!$AB$369</f>
        <v>8.0347700042724615</v>
      </c>
      <c r="Y46" s="30">
        <f>0.001*[3]PL!$AB$369</f>
        <v>22.637237304687499</v>
      </c>
      <c r="Z46" s="30">
        <f>0.001*[3]PT!$AB$369</f>
        <v>3.9954781494140628</v>
      </c>
      <c r="AA46" s="30">
        <f>0.001*[3]RO!$AB$369</f>
        <v>8.4813298530578614</v>
      </c>
      <c r="AB46" s="30">
        <f>0.001*[3]SK!$AB$369</f>
        <v>4.0438012390136722</v>
      </c>
      <c r="AC46" s="30">
        <f>0.001*[3]SI!$AB$369</f>
        <v>0.85786825370788578</v>
      </c>
      <c r="AD46" s="30">
        <f>0.001*[3]ES!$AB$369</f>
        <v>3.1985406341552736</v>
      </c>
      <c r="AE46" s="30">
        <f>0.001*[3]SE!$AB$369</f>
        <v>47.540643066406254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f>0.001*[3]EU28!$AB$370</f>
        <v>39.891841701507566</v>
      </c>
      <c r="E47" s="30">
        <f>0.001*[3]AT!$AB$370</f>
        <v>1.2645032958984375</v>
      </c>
      <c r="F47" s="30">
        <f>0.001*[3]BE!$AB$370</f>
        <v>0.9701527099609375</v>
      </c>
      <c r="G47" s="30">
        <f>0.001*[3]BG!$AB$370</f>
        <v>0.20177235412597658</v>
      </c>
      <c r="H47" s="30">
        <f>0.001*[3]HR!$AB$370</f>
        <v>0.12240333557128906</v>
      </c>
      <c r="I47" s="30">
        <f>0.001*[3]CY!$AB$370</f>
        <v>3.85489616394043E-2</v>
      </c>
      <c r="J47" s="30">
        <f>0.001*[3]CZ!$AB$370</f>
        <v>0.35650601196289061</v>
      </c>
      <c r="K47" s="30">
        <f>0.001*[3]DK!$AB$370</f>
        <v>2.8423542480468749</v>
      </c>
      <c r="L47" s="30">
        <f>0.001*[3]EE!$AB$370</f>
        <v>0.10732704162597656</v>
      </c>
      <c r="M47" s="30">
        <f>0.001*[3]FI!$AB$370</f>
        <v>0.90509240722656248</v>
      </c>
      <c r="N47" s="30">
        <f>0.001*[3]FR!$AB$370</f>
        <v>10.0184248046875</v>
      </c>
      <c r="O47" s="30">
        <f>0.001*[3]DE!$AB$370</f>
        <v>6.9862631835937501</v>
      </c>
      <c r="P47" s="30">
        <f>0.001*[3]GR!$AB$370</f>
        <v>0.16898956298828124</v>
      </c>
      <c r="Q47" s="30">
        <f>0.001*[3]HU!$AB$370</f>
        <v>0.52343280029296879</v>
      </c>
      <c r="R47" s="30">
        <f>0.001*[3]IE!$AB$370</f>
        <v>0.44462973022460939</v>
      </c>
      <c r="S47" s="30">
        <f>0.001*[3]IT!$AB$370</f>
        <v>3.410413330078125</v>
      </c>
      <c r="T47" s="30">
        <f>0.001*[3]LA!$AB$370</f>
        <v>3.9153144836425784E-2</v>
      </c>
      <c r="U47" s="30">
        <f>0.001*[3]LT!$AB$370</f>
        <v>0.1207931900024414</v>
      </c>
      <c r="V47" s="30">
        <f>0.001*[3]LU!$AB$370</f>
        <v>6.4385520935058602E-2</v>
      </c>
      <c r="W47" s="30">
        <f>0.001*[3]MT!$AB$370</f>
        <v>0</v>
      </c>
      <c r="X47" s="30">
        <f>0.001*[3]NL!$AB$370</f>
        <v>2.7362617187500002</v>
      </c>
      <c r="Y47" s="30">
        <f>0.001*[3]PL!$AB$370</f>
        <v>0.92587365722656256</v>
      </c>
      <c r="Z47" s="30">
        <f>0.001*[3]PT!$AB$370</f>
        <v>0.25952264404296876</v>
      </c>
      <c r="AA47" s="30">
        <f>0.001*[3]RO!$AB$370</f>
        <v>1.2467882080078125</v>
      </c>
      <c r="AB47" s="30">
        <f>0.001*[3]SK!$AB$370</f>
        <v>0.26816162109375002</v>
      </c>
      <c r="AC47" s="30">
        <f>0.001*[3]SI!$AB$370</f>
        <v>0.12002962493896485</v>
      </c>
      <c r="AD47" s="30">
        <f>0.001*[3]ES!$AB$370</f>
        <v>3.8843496093750001</v>
      </c>
      <c r="AE47" s="30">
        <f>0.001*[3]SE!$AB$370</f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f>0.001*[3]EU28!$AB$371</f>
        <v>49.404897498130801</v>
      </c>
      <c r="E48" s="30">
        <f>0.001*[3]AT!$AB$371</f>
        <v>1.5961229248046875</v>
      </c>
      <c r="F48" s="30">
        <f>0.001*[3]BE!$AB$371</f>
        <v>0.33314282226562503</v>
      </c>
      <c r="G48" s="30">
        <f>0.001*[3]BG!$AB$371</f>
        <v>1.1206604003906251</v>
      </c>
      <c r="H48" s="30">
        <f>0.001*[3]HR!$AB$371</f>
        <v>0.18727999877929688</v>
      </c>
      <c r="I48" s="30">
        <f>0.001*[3]CY!$AB$371</f>
        <v>0</v>
      </c>
      <c r="J48" s="30">
        <f>0.001*[3]CZ!$AB$371</f>
        <v>0.49533322143554687</v>
      </c>
      <c r="K48" s="30">
        <f>0.001*[3]DK!$AB$371</f>
        <v>3.9271401367187502</v>
      </c>
      <c r="L48" s="30">
        <f>0.001*[3]EE!$AB$371</f>
        <v>0</v>
      </c>
      <c r="M48" s="30">
        <f>0.001*[3]FI!$AB$371</f>
        <v>0</v>
      </c>
      <c r="N48" s="30">
        <f>0.001*[3]FR!$AB$371</f>
        <v>2.4677600097656249</v>
      </c>
      <c r="O48" s="30">
        <f>0.001*[3]DE!$AB$371</f>
        <v>8.3086259765624995</v>
      </c>
      <c r="P48" s="30">
        <f>0.001*[3]GR!$AB$371</f>
        <v>0.3395303955078125</v>
      </c>
      <c r="Q48" s="30">
        <f>0.001*[3]HU!$AB$371</f>
        <v>4.2652397460937497</v>
      </c>
      <c r="R48" s="30">
        <f>0.001*[3]IE!$AB$371</f>
        <v>2.613386344909668E-2</v>
      </c>
      <c r="S48" s="30">
        <f>0.001*[3]IT!$AB$371</f>
        <v>15.68814453125</v>
      </c>
      <c r="T48" s="30">
        <f>0.001*[3]LA!$AB$371</f>
        <v>0</v>
      </c>
      <c r="U48" s="30">
        <f>0.001*[3]LT!$AB$371</f>
        <v>3.9600000381469725E-3</v>
      </c>
      <c r="V48" s="30">
        <f>0.001*[3]LU!$AB$371</f>
        <v>0</v>
      </c>
      <c r="W48" s="30">
        <f>0.001*[3]MT!$AB$371</f>
        <v>0</v>
      </c>
      <c r="X48" s="30">
        <f>0.001*[3]NL!$AB$371</f>
        <v>0.15037007141113282</v>
      </c>
      <c r="Y48" s="30">
        <f>0.001*[3]PL!$AB$371</f>
        <v>5.6935830078125003</v>
      </c>
      <c r="Z48" s="30">
        <f>0.001*[3]PT!$AB$371</f>
        <v>0.24309680175781251</v>
      </c>
      <c r="AA48" s="30">
        <f>0.001*[3]RO!$AB$371</f>
        <v>2.04585498046875</v>
      </c>
      <c r="AB48" s="30">
        <f>0.001*[3]SK!$AB$371</f>
        <v>1.395658203125</v>
      </c>
      <c r="AC48" s="30">
        <f>0.001*[3]SI!$AB$371</f>
        <v>0.39746292114257814</v>
      </c>
      <c r="AD48" s="30">
        <f>0.001*[3]ES!$AB$371</f>
        <v>0.53979748535156247</v>
      </c>
      <c r="AE48" s="30">
        <f>0.001*[3]SE!$AB$371</f>
        <v>0.18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f>SUM(D45:D48)</f>
        <v>389.37150983190543</v>
      </c>
      <c r="E49" s="105">
        <f t="shared" ref="E49:AE49" si="27">SUM(E45:E48)</f>
        <v>13.618808437824249</v>
      </c>
      <c r="F49" s="105">
        <f t="shared" si="27"/>
        <v>4.8216800403594968</v>
      </c>
      <c r="G49" s="105">
        <f t="shared" si="27"/>
        <v>5.905470288276673</v>
      </c>
      <c r="H49" s="105">
        <f t="shared" si="27"/>
        <v>1.8982190551757812</v>
      </c>
      <c r="I49" s="105">
        <f t="shared" si="27"/>
        <v>4.533059149980545E-2</v>
      </c>
      <c r="J49" s="105">
        <f t="shared" si="27"/>
        <v>13.07915556716919</v>
      </c>
      <c r="K49" s="105">
        <f t="shared" si="27"/>
        <v>18.63038979148865</v>
      </c>
      <c r="L49" s="105">
        <f t="shared" si="27"/>
        <v>3.7572498960494993</v>
      </c>
      <c r="M49" s="105">
        <f t="shared" si="27"/>
        <v>34.486609283447265</v>
      </c>
      <c r="N49" s="105">
        <f t="shared" si="27"/>
        <v>38.812979995727545</v>
      </c>
      <c r="O49" s="105">
        <f t="shared" si="27"/>
        <v>66.550660888671871</v>
      </c>
      <c r="P49" s="105">
        <f t="shared" si="27"/>
        <v>2.1534598312377931</v>
      </c>
      <c r="Q49" s="105">
        <f t="shared" si="27"/>
        <v>11.393974494934081</v>
      </c>
      <c r="R49" s="105">
        <f t="shared" si="27"/>
        <v>1.8274126815795897</v>
      </c>
      <c r="S49" s="105">
        <f t="shared" si="27"/>
        <v>34.925988578796392</v>
      </c>
      <c r="T49" s="105">
        <f t="shared" si="27"/>
        <v>5.3323571128845213</v>
      </c>
      <c r="U49" s="105">
        <f t="shared" si="27"/>
        <v>6.135281233787536</v>
      </c>
      <c r="V49" s="105">
        <f t="shared" si="27"/>
        <v>0.14310803794860841</v>
      </c>
      <c r="W49" s="105">
        <f t="shared" si="27"/>
        <v>4.6856945753097535E-4</v>
      </c>
      <c r="X49" s="105">
        <f t="shared" si="27"/>
        <v>12.422416137695315</v>
      </c>
      <c r="Y49" s="105">
        <f t="shared" si="27"/>
        <v>30.862929306030274</v>
      </c>
      <c r="Z49" s="105">
        <f t="shared" si="27"/>
        <v>4.6204748601913455</v>
      </c>
      <c r="AA49" s="105">
        <f t="shared" si="27"/>
        <v>12.16413489151001</v>
      </c>
      <c r="AB49" s="105">
        <f t="shared" si="27"/>
        <v>6.0025674743652342</v>
      </c>
      <c r="AC49" s="105">
        <f t="shared" si="27"/>
        <v>1.5654650535583499</v>
      </c>
      <c r="AD49" s="105">
        <f t="shared" si="27"/>
        <v>8.4700062599182129</v>
      </c>
      <c r="AE49" s="105">
        <f t="shared" si="27"/>
        <v>49.74491147232056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f>0.001*[3]EU28!$AB$376</f>
        <v>193.28441242092848</v>
      </c>
      <c r="E50" s="30">
        <f>0.001*[3]AT!$AB$376</f>
        <v>6.2043320312499999</v>
      </c>
      <c r="F50" s="30">
        <f>0.001*[3]BE!$AB$376</f>
        <v>4.0939355468750005</v>
      </c>
      <c r="G50" s="30">
        <f>0.001*[3]BG!$AB$376</f>
        <v>1.586595703125</v>
      </c>
      <c r="H50" s="30">
        <f>0.001*[3]HR!$AB$376</f>
        <v>0.51735589599609377</v>
      </c>
      <c r="I50" s="30">
        <f>0.001*[3]CY!$AB$376</f>
        <v>4.466028213500977E-2</v>
      </c>
      <c r="J50" s="30">
        <f>0.001*[3]CZ!$AB$376</f>
        <v>6.9213833007812502</v>
      </c>
      <c r="K50" s="30">
        <f>0.001*[3]DK!$AB$376</f>
        <v>9.6043505859374996</v>
      </c>
      <c r="L50" s="30">
        <f>0.001*[3]EE!$AB$376</f>
        <v>0.89309210205078127</v>
      </c>
      <c r="M50" s="30">
        <f>0.001*[3]FI!$AB$376</f>
        <v>19.998494140624999</v>
      </c>
      <c r="N50" s="30">
        <f>0.001*[3]FR!$AB$376</f>
        <v>24.852541015625</v>
      </c>
      <c r="O50" s="30">
        <f>0.001*[3]DE!$AB$376</f>
        <v>40.05709375</v>
      </c>
      <c r="P50" s="30">
        <f>0.001*[3]GR!$AB$376</f>
        <v>0.78658795166015627</v>
      </c>
      <c r="Q50" s="30">
        <f>0.001*[3]HU!$AB$376</f>
        <v>3.1049272460937503</v>
      </c>
      <c r="R50" s="30">
        <f>0.001*[3]IE!$AB$376</f>
        <v>1.0119736938476562</v>
      </c>
      <c r="S50" s="30">
        <f>0.001*[3]IT!$AB$376</f>
        <v>12.422822265625001</v>
      </c>
      <c r="T50" s="30">
        <f>0.001*[3]LA!$AB$376</f>
        <v>0.75781616210937497</v>
      </c>
      <c r="U50" s="30">
        <f>0.001*[3]LT!$AB$376</f>
        <v>0.99879144287109378</v>
      </c>
      <c r="V50" s="30">
        <f>0.001*[3]LU!$AB$376</f>
        <v>0.14310803222656251</v>
      </c>
      <c r="W50" s="30">
        <f>0.001*[3]MT!$AB$376</f>
        <v>4.6856945753097535E-4</v>
      </c>
      <c r="X50" s="30">
        <f>0.001*[3]NL!$AB$376</f>
        <v>8.4000957031250003</v>
      </c>
      <c r="Y50" s="30">
        <f>0.001*[3]PL!$AB$376</f>
        <v>14.472900390625</v>
      </c>
      <c r="Z50" s="30">
        <f>0.001*[3]PT!$AB$376</f>
        <v>0.957845947265625</v>
      </c>
      <c r="AA50" s="30">
        <f>0.001*[3]RO!$AB$376</f>
        <v>4.0820554199218755</v>
      </c>
      <c r="AB50" s="30">
        <f>0.001*[3]SK!$AB$376</f>
        <v>2.3325639648437502</v>
      </c>
      <c r="AC50" s="30">
        <f>0.001*[3]SI!$AB$376</f>
        <v>0.64235760498046879</v>
      </c>
      <c r="AD50" s="30">
        <f>0.001*[3]ES!$AB$376</f>
        <v>7.9302089843750005</v>
      </c>
      <c r="AE50" s="30">
        <f>0.001*[3]SE!$AB$376</f>
        <v>20.466054687500002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f>0.001*[3]EU28!$AB$377</f>
        <v>196.08708394443988</v>
      </c>
      <c r="E51" s="40">
        <f>0.001*[3]AT!$AB$377</f>
        <v>7.4144765625</v>
      </c>
      <c r="F51" s="40">
        <f>0.001*[3]BE!$AB$377</f>
        <v>0.72774426269531256</v>
      </c>
      <c r="G51" s="40">
        <f>0.001*[3]BG!$AB$377</f>
        <v>4.3188750000000002</v>
      </c>
      <c r="H51" s="40">
        <f>0.001*[3]HR!$AB$377</f>
        <v>1.3808632812500001</v>
      </c>
      <c r="I51" s="40">
        <f>0.001*[3]CY!$AB$377</f>
        <v>6.7030918598175052E-4</v>
      </c>
      <c r="J51" s="40">
        <f>0.001*[3]CZ!$AB$377</f>
        <v>6.1577719726562501</v>
      </c>
      <c r="K51" s="40">
        <f>0.001*[3]DK!$AB$377</f>
        <v>9.0260390625000007</v>
      </c>
      <c r="L51" s="40">
        <f>0.001*[3]EE!$AB$377</f>
        <v>2.86415771484375</v>
      </c>
      <c r="M51" s="40">
        <f>0.001*[3]FI!$AB$377</f>
        <v>14.488111328125001</v>
      </c>
      <c r="N51" s="40">
        <f>0.001*[3]FR!$AB$377</f>
        <v>13.960437500000001</v>
      </c>
      <c r="O51" s="40">
        <f>0.001*[3]DE!$AB$377</f>
        <v>26.493562499999999</v>
      </c>
      <c r="P51" s="40">
        <f>0.001*[3]GR!$AB$377</f>
        <v>1.3668718261718751</v>
      </c>
      <c r="Q51" s="40">
        <f>0.001*[3]HU!$AB$377</f>
        <v>8.2890468750000004</v>
      </c>
      <c r="R51" s="40">
        <f>0.001*[3]IE!$AB$377</f>
        <v>0.81543902587890627</v>
      </c>
      <c r="S51" s="40">
        <f>0.001*[3]IT!$AB$377</f>
        <v>22.503166015625002</v>
      </c>
      <c r="T51" s="40">
        <f>0.001*[3]LA!$AB$377</f>
        <v>4.5745410156249999</v>
      </c>
      <c r="U51" s="40">
        <f>0.001*[3]LT!$AB$377</f>
        <v>5.1364897460937504</v>
      </c>
      <c r="V51" s="40">
        <f>0.001*[3]LU!$AB$377</f>
        <v>0</v>
      </c>
      <c r="W51" s="40">
        <f>0.001*[3]MT!$AB$377</f>
        <v>0</v>
      </c>
      <c r="X51" s="40">
        <f>0.001*[3]NL!$AB$377</f>
        <v>4.0223203124999998</v>
      </c>
      <c r="Y51" s="40">
        <f>0.001*[3]PL!$AB$377</f>
        <v>16.390027343749999</v>
      </c>
      <c r="Z51" s="40">
        <f>0.001*[3]PT!$AB$377</f>
        <v>3.6626289062500001</v>
      </c>
      <c r="AA51" s="40">
        <f>0.001*[3]RO!$AB$377</f>
        <v>8.082079589843751</v>
      </c>
      <c r="AB51" s="40">
        <f>0.001*[3]SK!$AB$377</f>
        <v>3.6700034179687502</v>
      </c>
      <c r="AC51" s="40">
        <f>0.001*[3]SI!$AB$377</f>
        <v>0.92310742187500006</v>
      </c>
      <c r="AD51" s="40">
        <f>0.001*[3]ES!$AB$377</f>
        <v>0.53979748535156247</v>
      </c>
      <c r="AE51" s="40">
        <f>0.001*[3]SE!$AB$377</f>
        <v>29.278855468749999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f>[3]EU28!$AB$396</f>
        <v>0.70337326408457945</v>
      </c>
      <c r="E53" s="44">
        <f>[3]AT!$AB$396</f>
        <v>1.1207445967076215</v>
      </c>
      <c r="F53" s="44">
        <f>[3]BE!$AB$396</f>
        <v>0.54573630922060079</v>
      </c>
      <c r="G53" s="44">
        <f>[3]BG!$AB$396</f>
        <v>0.57534373468319677</v>
      </c>
      <c r="H53" s="44">
        <f>[3]HR!$AB$396</f>
        <v>0.95857813029066818</v>
      </c>
      <c r="I53" s="44">
        <f>[3]CY!$AB$396</f>
        <v>0.79444545337058736</v>
      </c>
      <c r="J53" s="44">
        <f>[3]CZ!$AB$396</f>
        <v>0.38323397048302738</v>
      </c>
      <c r="K53" s="44">
        <f>[3]DK!$AB$396</f>
        <v>1.0629186282935001</v>
      </c>
      <c r="L53" s="44">
        <f>[3]EE!$AB$396</f>
        <v>0.51515492319861089</v>
      </c>
      <c r="M53" s="44">
        <f>[3]FI!$AB$396</f>
        <v>0.60709986865676124</v>
      </c>
      <c r="N53" s="44">
        <f>[3]FR!$AB$396</f>
        <v>0.44073131296875284</v>
      </c>
      <c r="O53" s="44">
        <f>[3]DE!$AB$396</f>
        <v>0.8785756672249031</v>
      </c>
      <c r="P53" s="44">
        <f>[3]GR!$AB$396</f>
        <v>0.6770218795340015</v>
      </c>
      <c r="Q53" s="44">
        <f>[3]HU!$AB$396</f>
        <v>0.35946261264197199</v>
      </c>
      <c r="R53" s="44">
        <f>[3]IE!$AB$396</f>
        <v>0.67287149489231324</v>
      </c>
      <c r="S53" s="44">
        <f>[3]IT!$AB$396</f>
        <v>0.74850511132096909</v>
      </c>
      <c r="T53" s="44">
        <f>[3]LA!$AB$396</f>
        <v>0.62530528216652748</v>
      </c>
      <c r="U53" s="44">
        <f>[3]LT!$AB$396</f>
        <v>0.59811894033531932</v>
      </c>
      <c r="V53" s="44">
        <f>[3]LU!$AB$396</f>
        <v>0.89541893570770359</v>
      </c>
      <c r="W53" s="44">
        <f>[3]MT!$AB$396</f>
        <v>0.29797000612020913</v>
      </c>
      <c r="X53" s="44">
        <f>[3]NL!$AB$396</f>
        <v>0.62952663180851642</v>
      </c>
      <c r="Y53" s="44">
        <f>[3]PL!$AB$396</f>
        <v>0.39545710340591833</v>
      </c>
      <c r="Z53" s="44">
        <f>[3]PT!$AB$396</f>
        <v>1.3080327566596361</v>
      </c>
      <c r="AA53" s="44">
        <f>[3]RO!$AB$396</f>
        <v>0.71239853562761757</v>
      </c>
      <c r="AB53" s="44">
        <f>[3]SK!$AB$396</f>
        <v>0.40296416200763457</v>
      </c>
      <c r="AC53" s="44">
        <f>[3]SI!$AB$396</f>
        <v>0.5373337097700055</v>
      </c>
      <c r="AD53" s="44">
        <f>[3]ES!$AB$396</f>
        <v>0.98258070308066725</v>
      </c>
      <c r="AE53" s="44">
        <f>[3]SE!$AB$396</f>
        <v>0.96865733685476019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f t="shared" ref="D54:AE54" si="28">D41/D53</f>
        <v>3090.8071520996095</v>
      </c>
      <c r="E54" s="51">
        <f t="shared" si="28"/>
        <v>79.014187500000006</v>
      </c>
      <c r="F54" s="51">
        <f t="shared" si="28"/>
        <v>99.285234375000002</v>
      </c>
      <c r="G54" s="51">
        <f t="shared" si="28"/>
        <v>37.493960937499999</v>
      </c>
      <c r="H54" s="51">
        <f t="shared" si="28"/>
        <v>20.46733984375</v>
      </c>
      <c r="I54" s="51">
        <f t="shared" si="28"/>
        <v>6.2220498046874999</v>
      </c>
      <c r="J54" s="51">
        <f t="shared" si="28"/>
        <v>73.208406249999996</v>
      </c>
      <c r="K54" s="51">
        <f t="shared" si="28"/>
        <v>51.672089843750001</v>
      </c>
      <c r="L54" s="51">
        <f t="shared" si="28"/>
        <v>10.297620117187501</v>
      </c>
      <c r="M54" s="51">
        <f t="shared" si="28"/>
        <v>94.307671875000011</v>
      </c>
      <c r="N54" s="51">
        <f t="shared" si="28"/>
        <v>600.10800000000006</v>
      </c>
      <c r="O54" s="51">
        <f t="shared" si="28"/>
        <v>535.19137499999999</v>
      </c>
      <c r="P54" s="51">
        <f t="shared" si="28"/>
        <v>57.940429687499993</v>
      </c>
      <c r="Q54" s="51">
        <f t="shared" si="28"/>
        <v>53.017511718750001</v>
      </c>
      <c r="R54" s="51">
        <f t="shared" si="28"/>
        <v>56.986996093749994</v>
      </c>
      <c r="S54" s="51">
        <f t="shared" si="28"/>
        <v>339.596</v>
      </c>
      <c r="T54" s="51">
        <f t="shared" si="28"/>
        <v>9.1115791015624996</v>
      </c>
      <c r="U54" s="51">
        <f t="shared" si="28"/>
        <v>13.000759765625002</v>
      </c>
      <c r="V54" s="51">
        <f t="shared" si="28"/>
        <v>2.2504050292968749</v>
      </c>
      <c r="W54" s="51">
        <f t="shared" si="28"/>
        <v>3.4890000000000003</v>
      </c>
      <c r="X54" s="51">
        <f t="shared" si="28"/>
        <v>126.86779687500002</v>
      </c>
      <c r="Y54" s="51">
        <f t="shared" si="28"/>
        <v>197.06690625000002</v>
      </c>
      <c r="Z54" s="51">
        <f t="shared" si="28"/>
        <v>51.353421875000002</v>
      </c>
      <c r="AA54" s="51">
        <f t="shared" si="28"/>
        <v>74.747468749999996</v>
      </c>
      <c r="AB54" s="51">
        <f t="shared" si="28"/>
        <v>35.358609375</v>
      </c>
      <c r="AC54" s="51">
        <f t="shared" si="28"/>
        <v>16.877019531249999</v>
      </c>
      <c r="AD54" s="51">
        <f t="shared" si="28"/>
        <v>294.68531250000001</v>
      </c>
      <c r="AE54" s="51">
        <f t="shared" si="28"/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f>SUM(E55:AE55)</f>
        <v>675.52645819309748</v>
      </c>
      <c r="E55" s="109">
        <f>0.001*'[4]AT-Country-Data-2'!$C$33</f>
        <v>25.454684020548534</v>
      </c>
      <c r="F55" s="109">
        <f>0.001*'[4]BE-Country-Data-2'!$C$33</f>
        <v>11.61889891009041</v>
      </c>
      <c r="G55" s="109">
        <f>0.001*'[4]BG-Country-Data-2'!$C$33</f>
        <v>11.541603025492293</v>
      </c>
      <c r="H55" s="109">
        <f>0.001*'[4]HR-Country-Data-2'!$C$33</f>
        <v>5.1558130558530024</v>
      </c>
      <c r="I55" s="109">
        <f>0.001*'[4]CY-Country-Data-2'!$C$33</f>
        <v>1.5059513522314858E-2</v>
      </c>
      <c r="J55" s="109">
        <f>0.001*'[4]CZ-Country-Data-2'!$C$33</f>
        <v>33.493594578964796</v>
      </c>
      <c r="K55" s="109">
        <f>0.001*'[4]DK-Country-Data-2'!$C$33</f>
        <v>52.806613884081962</v>
      </c>
      <c r="L55" s="109">
        <f>0.001*'[4]EE-Country-Data-2'!$C$33</f>
        <v>6.1443958065702091</v>
      </c>
      <c r="M55" s="109">
        <f>0.001*'[4]FI-Country-Data-2'!$C$33</f>
        <v>57.126520242974479</v>
      </c>
      <c r="N55" s="109">
        <f>0.001*'[4]FR-Country-Data-2'!$C$33</f>
        <v>26.990978845250631</v>
      </c>
      <c r="O55" s="109">
        <f>0.001*'[4]DE-Country-Data-2'!$C$33</f>
        <v>117.61942326554961</v>
      </c>
      <c r="P55" s="109">
        <f>0.001*'[4]GR-Country-Data-2'!$C$33</f>
        <v>1.0939870689451097</v>
      </c>
      <c r="Q55" s="109">
        <f>0.001*'[4]HU-Country-Data-2'!$C$33</f>
        <v>15.352540372954575</v>
      </c>
      <c r="R55" s="109">
        <f>0.001*'[4]IE-Country-Data-2'!$C$33</f>
        <v>1.078675574947852</v>
      </c>
      <c r="S55" s="109">
        <f>0.001*'[4]IT-Country-Data-2'!$C$33</f>
        <v>54.408304171495459</v>
      </c>
      <c r="T55" s="109">
        <f>0.001*'[4]LA-Country-Data-2'!$C$33</f>
        <v>6.2339665673015183</v>
      </c>
      <c r="U55" s="109">
        <f>0.001*'[4]LT-Country-Data-2'!$C$33</f>
        <v>9.3953332014102333</v>
      </c>
      <c r="V55" s="109">
        <f>0.001*'[4]LU-Country-Data-2'!$C$33</f>
        <v>0.19135044015186328</v>
      </c>
      <c r="W55" s="109">
        <f>0.001*'[4]MT-Country-Data-2'!$C$33</f>
        <v>4.8039756130652525E-3</v>
      </c>
      <c r="X55" s="109">
        <f>0.001*'[4]NL-Country-Data-2'!$C$33</f>
        <v>36.534590319995765</v>
      </c>
      <c r="Y55" s="109">
        <f>0.001*'[4]PL-Country-Data-2'!$C$33</f>
        <v>87.775521177179428</v>
      </c>
      <c r="Z55" s="109">
        <f>0.001*'[4]PT-Country-Data-2'!$C$33</f>
        <v>6.4836466586942487</v>
      </c>
      <c r="AA55" s="109">
        <f>0.001*'[4]RO-Country-Data-2'!$C$33</f>
        <v>23.243626980220135</v>
      </c>
      <c r="AB55" s="109">
        <f>0.001*'[4]SK-Country-Data-2'!$C$33</f>
        <v>8.4169795306526218</v>
      </c>
      <c r="AC55" s="109">
        <f>0.001*'[4]SI-Country-Data-2'!$C$33</f>
        <v>2.3117160968980639</v>
      </c>
      <c r="AD55" s="109">
        <f>0.001*'[4]ES-Country-Data-2'!$C$33</f>
        <v>9.5192821016688782</v>
      </c>
      <c r="AE55" s="109">
        <f>0.001*'[4]SE-Country-Data-2'!$C$33</f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f>SUM(E56:AE56)</f>
        <v>699.85753335001596</v>
      </c>
      <c r="E56" s="113">
        <f>IF(E49&gt;E55,E49+E47,E55)</f>
        <v>25.454684020548534</v>
      </c>
      <c r="F56" s="113">
        <f t="shared" ref="F56:AE56" si="29">IF(F49&gt;F55,F49+F47,F55)</f>
        <v>11.61889891009041</v>
      </c>
      <c r="G56" s="113">
        <f t="shared" si="29"/>
        <v>11.541603025492293</v>
      </c>
      <c r="H56" s="113">
        <f t="shared" si="29"/>
        <v>5.1558130558530024</v>
      </c>
      <c r="I56" s="113">
        <f t="shared" si="29"/>
        <v>8.387955313920975E-2</v>
      </c>
      <c r="J56" s="113">
        <f t="shared" si="29"/>
        <v>33.493594578964796</v>
      </c>
      <c r="K56" s="113">
        <f t="shared" si="29"/>
        <v>52.806613884081962</v>
      </c>
      <c r="L56" s="113">
        <f t="shared" si="29"/>
        <v>6.1443958065702091</v>
      </c>
      <c r="M56" s="113">
        <f t="shared" si="29"/>
        <v>57.126520242974479</v>
      </c>
      <c r="N56" s="113">
        <f t="shared" si="29"/>
        <v>48.831404800415044</v>
      </c>
      <c r="O56" s="113">
        <f t="shared" si="29"/>
        <v>117.61942326554961</v>
      </c>
      <c r="P56" s="113">
        <f t="shared" si="29"/>
        <v>2.3224493942260742</v>
      </c>
      <c r="Q56" s="113">
        <f t="shared" si="29"/>
        <v>15.352540372954575</v>
      </c>
      <c r="R56" s="113">
        <f t="shared" si="29"/>
        <v>2.2720424118041991</v>
      </c>
      <c r="S56" s="113">
        <f t="shared" si="29"/>
        <v>54.408304171495459</v>
      </c>
      <c r="T56" s="113">
        <f t="shared" si="29"/>
        <v>6.2339665673015183</v>
      </c>
      <c r="U56" s="113">
        <f t="shared" si="29"/>
        <v>9.3953332014102333</v>
      </c>
      <c r="V56" s="113">
        <f t="shared" si="29"/>
        <v>0.19135044015186328</v>
      </c>
      <c r="W56" s="113">
        <f t="shared" si="29"/>
        <v>4.8039756130652525E-3</v>
      </c>
      <c r="X56" s="113">
        <f t="shared" si="29"/>
        <v>36.534590319995765</v>
      </c>
      <c r="Y56" s="113">
        <f t="shared" si="29"/>
        <v>87.775521177179428</v>
      </c>
      <c r="Z56" s="113">
        <f t="shared" si="29"/>
        <v>6.4836466586942487</v>
      </c>
      <c r="AA56" s="113">
        <f t="shared" si="29"/>
        <v>23.243626980220135</v>
      </c>
      <c r="AB56" s="113">
        <f t="shared" si="29"/>
        <v>8.4169795306526218</v>
      </c>
      <c r="AC56" s="113">
        <f t="shared" si="29"/>
        <v>2.3117160968980639</v>
      </c>
      <c r="AD56" s="113">
        <f t="shared" si="29"/>
        <v>9.5192821016688782</v>
      </c>
      <c r="AE56" s="113">
        <f t="shared" si="29"/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f t="shared" ref="D59:D72" si="30">IF(D6=0,"n.a.",D30/D6*1000)</f>
        <v>4688.5948255336516</v>
      </c>
      <c r="E59" s="59">
        <f t="shared" ref="E59:AE59" si="31">IF(E6=0,"n.a.",E30/E6*1000)</f>
        <v>3914.7204891153133</v>
      </c>
      <c r="F59" s="59">
        <f t="shared" si="31"/>
        <v>4478.4535178291635</v>
      </c>
      <c r="G59" s="59">
        <f t="shared" si="31"/>
        <v>6213.4206129388331</v>
      </c>
      <c r="H59" s="59">
        <f t="shared" si="31"/>
        <v>6328.3347421544668</v>
      </c>
      <c r="I59" s="59">
        <f t="shared" si="31"/>
        <v>6071.2347836999843</v>
      </c>
      <c r="J59" s="59">
        <f t="shared" si="31"/>
        <v>5990.0463176458215</v>
      </c>
      <c r="K59" s="59">
        <f t="shared" si="31"/>
        <v>4026.7075878968485</v>
      </c>
      <c r="L59" s="59">
        <f t="shared" si="31"/>
        <v>6083.6386645482398</v>
      </c>
      <c r="M59" s="59">
        <f t="shared" si="31"/>
        <v>4770.9103794142484</v>
      </c>
      <c r="N59" s="59">
        <f t="shared" si="31"/>
        <v>6160.9779369842354</v>
      </c>
      <c r="O59" s="59">
        <f t="shared" si="31"/>
        <v>3909.477259439198</v>
      </c>
      <c r="P59" s="59">
        <f t="shared" si="31"/>
        <v>6109.3450544156749</v>
      </c>
      <c r="Q59" s="59">
        <f t="shared" si="31"/>
        <v>6409.6588351622277</v>
      </c>
      <c r="R59" s="59">
        <f t="shared" si="31"/>
        <v>5574.2875385333355</v>
      </c>
      <c r="S59" s="59">
        <f t="shared" si="31"/>
        <v>3991.2718182976432</v>
      </c>
      <c r="T59" s="59">
        <f t="shared" si="31"/>
        <v>5685.0127787369838</v>
      </c>
      <c r="U59" s="59">
        <f t="shared" si="31"/>
        <v>6302.6640821507517</v>
      </c>
      <c r="V59" s="59">
        <f t="shared" si="31"/>
        <v>3830.0228003554575</v>
      </c>
      <c r="W59" s="59">
        <f t="shared" si="31"/>
        <v>6190.782919704704</v>
      </c>
      <c r="X59" s="59">
        <f t="shared" si="31"/>
        <v>5091.0458625975889</v>
      </c>
      <c r="Y59" s="59">
        <f t="shared" si="31"/>
        <v>6411.250588710689</v>
      </c>
      <c r="Z59" s="59">
        <f t="shared" si="31"/>
        <v>6192.5868025604732</v>
      </c>
      <c r="AA59" s="59">
        <f t="shared" si="31"/>
        <v>6458.7306620821728</v>
      </c>
      <c r="AB59" s="59">
        <f t="shared" si="31"/>
        <v>5904.4644952686358</v>
      </c>
      <c r="AC59" s="59">
        <f t="shared" si="31"/>
        <v>6295.5009045916213</v>
      </c>
      <c r="AD59" s="59">
        <f t="shared" si="31"/>
        <v>5621.5240330082206</v>
      </c>
      <c r="AE59" s="59">
        <f t="shared" si="31"/>
        <v>6013.9727815152301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f t="shared" si="30"/>
        <v>5098.9022634038211</v>
      </c>
      <c r="E60" s="63">
        <f t="shared" ref="E60:AE60" si="32">IF(E7=0,"n.a.",E31/E7*1000)</f>
        <v>5808.5141494972831</v>
      </c>
      <c r="F60" s="63">
        <f t="shared" si="32"/>
        <v>3104.9278807366454</v>
      </c>
      <c r="G60" s="63">
        <f t="shared" si="32"/>
        <v>5950.3547463819759</v>
      </c>
      <c r="H60" s="63">
        <f t="shared" si="32"/>
        <v>5618.3181218889795</v>
      </c>
      <c r="I60" s="63">
        <f t="shared" si="32"/>
        <v>6499.9997498227494</v>
      </c>
      <c r="J60" s="63">
        <f t="shared" si="32"/>
        <v>5204.9012599292764</v>
      </c>
      <c r="K60" s="63">
        <f t="shared" si="32"/>
        <v>4133.7886642888225</v>
      </c>
      <c r="L60" s="63">
        <f t="shared" si="32"/>
        <v>4340.9169227287612</v>
      </c>
      <c r="M60" s="63">
        <f t="shared" si="32"/>
        <v>5956.3503216325262</v>
      </c>
      <c r="N60" s="63">
        <f t="shared" si="32"/>
        <v>5719.7566130339819</v>
      </c>
      <c r="O60" s="63">
        <f t="shared" si="32"/>
        <v>4734.7483181819489</v>
      </c>
      <c r="P60" s="63">
        <f t="shared" si="32"/>
        <v>5827.6667196677827</v>
      </c>
      <c r="Q60" s="63">
        <f t="shared" si="32"/>
        <v>3935.9771501306764</v>
      </c>
      <c r="R60" s="63">
        <f t="shared" si="32"/>
        <v>5322.9004156221081</v>
      </c>
      <c r="S60" s="63">
        <f t="shared" si="32"/>
        <v>5001.7561395439971</v>
      </c>
      <c r="T60" s="63">
        <f t="shared" si="32"/>
        <v>5937.4342678007079</v>
      </c>
      <c r="U60" s="63">
        <f t="shared" si="32"/>
        <v>4902.9830228766332</v>
      </c>
      <c r="V60" s="63">
        <f t="shared" si="32"/>
        <v>6100.0832518855141</v>
      </c>
      <c r="W60" s="63">
        <f t="shared" si="32"/>
        <v>6500.0001783773996</v>
      </c>
      <c r="X60" s="63">
        <f t="shared" si="32"/>
        <v>3559.9863534472397</v>
      </c>
      <c r="Y60" s="63">
        <f t="shared" si="32"/>
        <v>5119.9902277282808</v>
      </c>
      <c r="Z60" s="63">
        <f t="shared" si="32"/>
        <v>5691.8265260261687</v>
      </c>
      <c r="AA60" s="63">
        <f t="shared" si="32"/>
        <v>5977.5807655740218</v>
      </c>
      <c r="AB60" s="63">
        <f t="shared" si="32"/>
        <v>5772.7143298246865</v>
      </c>
      <c r="AC60" s="63">
        <f t="shared" si="32"/>
        <v>5525.3584618923087</v>
      </c>
      <c r="AD60" s="63">
        <f t="shared" si="32"/>
        <v>4962.6014895448016</v>
      </c>
      <c r="AE60" s="63">
        <f t="shared" si="32"/>
        <v>5884.1312768103317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f t="shared" si="30"/>
        <v>6233.473336363716</v>
      </c>
      <c r="E61" s="63">
        <f t="shared" ref="E61:AE61" si="33">IF(E8=0,"n.a.",E32/E8*1000)</f>
        <v>6697.8834900879656</v>
      </c>
      <c r="F61" s="63">
        <f t="shared" si="33"/>
        <v>6557.4475140672575</v>
      </c>
      <c r="G61" s="63">
        <f t="shared" si="33"/>
        <v>6500.0001456803857</v>
      </c>
      <c r="H61" s="63">
        <f t="shared" si="33"/>
        <v>6500.0006403237476</v>
      </c>
      <c r="I61" s="63">
        <f t="shared" si="33"/>
        <v>6489.1309494220068</v>
      </c>
      <c r="J61" s="63">
        <f t="shared" si="33"/>
        <v>6499.9999414365548</v>
      </c>
      <c r="K61" s="63">
        <f t="shared" si="33"/>
        <v>5826.4212606673818</v>
      </c>
      <c r="L61" s="63">
        <f t="shared" si="33"/>
        <v>6499.9998344443784</v>
      </c>
      <c r="M61" s="63">
        <f t="shared" si="33"/>
        <v>6307.9739489731028</v>
      </c>
      <c r="N61" s="63">
        <f t="shared" si="33"/>
        <v>5781.5200190256946</v>
      </c>
      <c r="O61" s="63">
        <f t="shared" si="33"/>
        <v>6494.7229409132651</v>
      </c>
      <c r="P61" s="63">
        <f t="shared" si="33"/>
        <v>6499.999113115935</v>
      </c>
      <c r="Q61" s="63">
        <f t="shared" si="33"/>
        <v>6499.9995487857368</v>
      </c>
      <c r="R61" s="63">
        <f t="shared" si="33"/>
        <v>6500.0002971638769</v>
      </c>
      <c r="S61" s="63">
        <f t="shared" si="33"/>
        <v>6417.4507672362315</v>
      </c>
      <c r="T61" s="63">
        <f t="shared" si="33"/>
        <v>6500.0000387486516</v>
      </c>
      <c r="U61" s="63">
        <f t="shared" si="33"/>
        <v>6500.00146682582</v>
      </c>
      <c r="V61" s="63">
        <f t="shared" si="33"/>
        <v>6500.001282937923</v>
      </c>
      <c r="W61" s="63">
        <f t="shared" si="33"/>
        <v>6500.0003853504159</v>
      </c>
      <c r="X61" s="63">
        <f t="shared" si="33"/>
        <v>6490.3580990427972</v>
      </c>
      <c r="Y61" s="63">
        <f t="shared" si="33"/>
        <v>6499.9999343880154</v>
      </c>
      <c r="Z61" s="63">
        <f t="shared" si="33"/>
        <v>6302.2551085591076</v>
      </c>
      <c r="AA61" s="63">
        <f t="shared" si="33"/>
        <v>6500.0004635815012</v>
      </c>
      <c r="AB61" s="63">
        <f t="shared" si="33"/>
        <v>6500.000564648275</v>
      </c>
      <c r="AC61" s="63">
        <f t="shared" si="33"/>
        <v>6500.000165654682</v>
      </c>
      <c r="AD61" s="63">
        <f t="shared" si="33"/>
        <v>6499.9996774535675</v>
      </c>
      <c r="AE61" s="63">
        <f t="shared" si="33"/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f t="shared" si="30"/>
        <v>6543.6508494724685</v>
      </c>
      <c r="E62" s="63">
        <f t="shared" ref="E62:AE62" si="34">IF(E9=0,"n.a.",E33/E9*1000)</f>
        <v>6992.8764536366207</v>
      </c>
      <c r="F62" s="63">
        <f t="shared" si="34"/>
        <v>4999.9998592172105</v>
      </c>
      <c r="G62" s="63">
        <f t="shared" si="34"/>
        <v>6632.719064246482</v>
      </c>
      <c r="H62" s="63">
        <f t="shared" si="34"/>
        <v>6136.1805595140659</v>
      </c>
      <c r="I62" s="63">
        <f t="shared" si="34"/>
        <v>6000</v>
      </c>
      <c r="J62" s="63">
        <f t="shared" si="34"/>
        <v>5999.9997015581503</v>
      </c>
      <c r="K62" s="63">
        <f t="shared" si="34"/>
        <v>4999.9995452205112</v>
      </c>
      <c r="L62" s="63">
        <f t="shared" si="34"/>
        <v>5999.9998134738134</v>
      </c>
      <c r="M62" s="63">
        <f t="shared" si="34"/>
        <v>4999.9998592172105</v>
      </c>
      <c r="N62" s="63">
        <f t="shared" si="34"/>
        <v>6967.380513787115</v>
      </c>
      <c r="O62" s="63">
        <f t="shared" si="34"/>
        <v>5000.0004007114394</v>
      </c>
      <c r="P62" s="63">
        <f t="shared" si="34"/>
        <v>6815.4793535158033</v>
      </c>
      <c r="Q62" s="63">
        <f t="shared" si="34"/>
        <v>6831.3601870159064</v>
      </c>
      <c r="R62" s="63">
        <f t="shared" si="34"/>
        <v>4999.9998592172105</v>
      </c>
      <c r="S62" s="63">
        <f t="shared" si="34"/>
        <v>7000.686009363586</v>
      </c>
      <c r="T62" s="63">
        <f t="shared" si="34"/>
        <v>5999.9998134738134</v>
      </c>
      <c r="U62" s="63">
        <f t="shared" si="34"/>
        <v>6000</v>
      </c>
      <c r="V62" s="63">
        <f t="shared" si="34"/>
        <v>4999.9996402407942</v>
      </c>
      <c r="W62" s="63">
        <f t="shared" si="34"/>
        <v>6000.0002118456678</v>
      </c>
      <c r="X62" s="63">
        <f t="shared" si="34"/>
        <v>4999.9998592172105</v>
      </c>
      <c r="Y62" s="63">
        <f t="shared" si="34"/>
        <v>5999.9998341989667</v>
      </c>
      <c r="Z62" s="63">
        <f t="shared" si="34"/>
        <v>6948.6269466761269</v>
      </c>
      <c r="AA62" s="63">
        <f t="shared" si="34"/>
        <v>6616.4259707438659</v>
      </c>
      <c r="AB62" s="63">
        <f t="shared" si="34"/>
        <v>6000</v>
      </c>
      <c r="AC62" s="63">
        <f t="shared" si="34"/>
        <v>6599.9588452707603</v>
      </c>
      <c r="AD62" s="63">
        <f t="shared" si="34"/>
        <v>6963.2653542402468</v>
      </c>
      <c r="AE62" s="63">
        <f t="shared" si="34"/>
        <v>5000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f t="shared" si="30"/>
        <v>3104.3349348124161</v>
      </c>
      <c r="E63" s="63">
        <f t="shared" ref="E63:AE63" si="35">IF(E10=0,"n.a.",E34/E10*1000)</f>
        <v>4334.0088685863184</v>
      </c>
      <c r="F63" s="63">
        <f t="shared" si="35"/>
        <v>2842.0452328832439</v>
      </c>
      <c r="G63" s="63">
        <f t="shared" si="35"/>
        <v>1816.4152824677003</v>
      </c>
      <c r="H63" s="63">
        <f t="shared" si="35"/>
        <v>3110.0439424593592</v>
      </c>
      <c r="I63" s="63" t="str">
        <f t="shared" si="35"/>
        <v>n.a.</v>
      </c>
      <c r="J63" s="63">
        <f t="shared" si="35"/>
        <v>2039.0197230466413</v>
      </c>
      <c r="K63" s="63" t="str">
        <f t="shared" si="35"/>
        <v>n.a.</v>
      </c>
      <c r="L63" s="63" t="str">
        <f t="shared" si="35"/>
        <v>n.a.</v>
      </c>
      <c r="M63" s="63">
        <f t="shared" si="35"/>
        <v>4436.5108597470744</v>
      </c>
      <c r="N63" s="63">
        <f t="shared" si="35"/>
        <v>3012.3855248137506</v>
      </c>
      <c r="O63" s="63">
        <f t="shared" si="35"/>
        <v>4534.92787577322</v>
      </c>
      <c r="P63" s="63">
        <f t="shared" si="35"/>
        <v>1617.1146765861884</v>
      </c>
      <c r="Q63" s="63">
        <f t="shared" si="35"/>
        <v>4142.0836597028674</v>
      </c>
      <c r="R63" s="63">
        <f t="shared" si="35"/>
        <v>3023.9803971967212</v>
      </c>
      <c r="S63" s="63">
        <f t="shared" si="35"/>
        <v>2912.5115856453172</v>
      </c>
      <c r="T63" s="63">
        <f t="shared" si="35"/>
        <v>1907.4091002687953</v>
      </c>
      <c r="U63" s="63">
        <f t="shared" si="35"/>
        <v>3813.7168632276207</v>
      </c>
      <c r="V63" s="63" t="str">
        <f t="shared" si="35"/>
        <v>n.a.</v>
      </c>
      <c r="W63" s="63" t="str">
        <f t="shared" si="35"/>
        <v>n.a.</v>
      </c>
      <c r="X63" s="63">
        <f t="shared" si="35"/>
        <v>2548.5313468591489</v>
      </c>
      <c r="Y63" s="63">
        <f t="shared" si="35"/>
        <v>3533.7672806251094</v>
      </c>
      <c r="Z63" s="63">
        <f t="shared" si="35"/>
        <v>2259.5384503380874</v>
      </c>
      <c r="AA63" s="63">
        <f t="shared" si="35"/>
        <v>2597.6531401805241</v>
      </c>
      <c r="AB63" s="63">
        <f t="shared" si="35"/>
        <v>2472.3728664011883</v>
      </c>
      <c r="AC63" s="63">
        <f t="shared" si="35"/>
        <v>3858.4327599544208</v>
      </c>
      <c r="AD63" s="63">
        <f t="shared" si="35"/>
        <v>2049.2764898450814</v>
      </c>
      <c r="AE63" s="63">
        <f t="shared" si="35"/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f t="shared" si="30"/>
        <v>3146.8087655010468</v>
      </c>
      <c r="E64" s="63">
        <f t="shared" ref="E64:AE64" si="36">IF(E11=0,"n.a.",E35/E11*1000)</f>
        <v>4332.2521569321816</v>
      </c>
      <c r="F64" s="63">
        <f t="shared" si="36"/>
        <v>2860.3258426100447</v>
      </c>
      <c r="G64" s="63">
        <f t="shared" si="36"/>
        <v>1666.7693196095211</v>
      </c>
      <c r="H64" s="63">
        <f t="shared" si="36"/>
        <v>3247.2451949850329</v>
      </c>
      <c r="I64" s="63">
        <f t="shared" si="36"/>
        <v>3045.3308391163664</v>
      </c>
      <c r="J64" s="63">
        <f t="shared" si="36"/>
        <v>2039.020150074871</v>
      </c>
      <c r="K64" s="63">
        <f t="shared" si="36"/>
        <v>2396.63318258053</v>
      </c>
      <c r="L64" s="63">
        <f t="shared" si="36"/>
        <v>4088.0954945949616</v>
      </c>
      <c r="M64" s="63">
        <f t="shared" si="36"/>
        <v>4436.5110075105613</v>
      </c>
      <c r="N64" s="63">
        <f t="shared" si="36"/>
        <v>3019.744856890698</v>
      </c>
      <c r="O64" s="63">
        <f t="shared" si="36"/>
        <v>4538.0006106801693</v>
      </c>
      <c r="P64" s="63">
        <f t="shared" si="36"/>
        <v>1620.8535525168527</v>
      </c>
      <c r="Q64" s="63">
        <f t="shared" si="36"/>
        <v>4064.0699281330772</v>
      </c>
      <c r="R64" s="63">
        <f t="shared" si="36"/>
        <v>3023.9802841808905</v>
      </c>
      <c r="S64" s="63">
        <f t="shared" si="36"/>
        <v>2914.486716816642</v>
      </c>
      <c r="T64" s="63">
        <f t="shared" si="36"/>
        <v>1917.1693909477788</v>
      </c>
      <c r="U64" s="63">
        <f t="shared" si="36"/>
        <v>3813.716685909294</v>
      </c>
      <c r="V64" s="63">
        <f t="shared" si="36"/>
        <v>3065.8497495520469</v>
      </c>
      <c r="W64" s="63" t="str">
        <f t="shared" si="36"/>
        <v>n.a.</v>
      </c>
      <c r="X64" s="63">
        <f t="shared" si="36"/>
        <v>2548.5315637473286</v>
      </c>
      <c r="Y64" s="63">
        <f t="shared" si="36"/>
        <v>3556.491363999623</v>
      </c>
      <c r="Z64" s="63">
        <f t="shared" si="36"/>
        <v>2259.537944209731</v>
      </c>
      <c r="AA64" s="63">
        <f t="shared" si="36"/>
        <v>2623.4599095689177</v>
      </c>
      <c r="AB64" s="63">
        <f t="shared" si="36"/>
        <v>2532.48267041894</v>
      </c>
      <c r="AC64" s="63">
        <f t="shared" si="36"/>
        <v>3841.5707761366648</v>
      </c>
      <c r="AD64" s="63">
        <f t="shared" si="36"/>
        <v>2054.0579731045605</v>
      </c>
      <c r="AE64" s="63">
        <f t="shared" si="36"/>
        <v>4032.488174496913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f t="shared" si="30"/>
        <v>1057.6253651628583</v>
      </c>
      <c r="E65" s="63">
        <f t="shared" ref="E65:AE65" si="37">IF(E12=0,"n.a.",E36/E12*1000)</f>
        <v>953.57910605719383</v>
      </c>
      <c r="F65" s="63">
        <f t="shared" si="37"/>
        <v>739.33333743861294</v>
      </c>
      <c r="G65" s="63">
        <f t="shared" si="37"/>
        <v>1128.969200722853</v>
      </c>
      <c r="H65" s="63">
        <f t="shared" si="37"/>
        <v>1046.8616771115026</v>
      </c>
      <c r="I65" s="63">
        <f t="shared" si="37"/>
        <v>1405.6339848922787</v>
      </c>
      <c r="J65" s="63">
        <f t="shared" si="37"/>
        <v>874.91705382422174</v>
      </c>
      <c r="K65" s="63">
        <f t="shared" si="37"/>
        <v>805.67693425161497</v>
      </c>
      <c r="L65" s="63">
        <f t="shared" si="37"/>
        <v>845.34153969370414</v>
      </c>
      <c r="M65" s="63">
        <f t="shared" si="37"/>
        <v>753.80262505268945</v>
      </c>
      <c r="N65" s="63">
        <f t="shared" si="37"/>
        <v>1102.2349788161448</v>
      </c>
      <c r="O65" s="63">
        <f t="shared" si="37"/>
        <v>895.20204331524724</v>
      </c>
      <c r="P65" s="63">
        <f t="shared" si="37"/>
        <v>1277.3535201244226</v>
      </c>
      <c r="Q65" s="63">
        <f t="shared" si="37"/>
        <v>1024.0803475955036</v>
      </c>
      <c r="R65" s="63">
        <f t="shared" si="37"/>
        <v>778.92094522678917</v>
      </c>
      <c r="S65" s="63">
        <f t="shared" si="37"/>
        <v>1291.1681108677737</v>
      </c>
      <c r="T65" s="63">
        <f t="shared" si="37"/>
        <v>865.02903511728539</v>
      </c>
      <c r="U65" s="63">
        <f t="shared" si="37"/>
        <v>862.89301585335988</v>
      </c>
      <c r="V65" s="63">
        <f t="shared" si="37"/>
        <v>799.58623688362434</v>
      </c>
      <c r="W65" s="63">
        <f t="shared" si="37"/>
        <v>1406.4587726171294</v>
      </c>
      <c r="X65" s="63">
        <f t="shared" si="37"/>
        <v>804.51707516956549</v>
      </c>
      <c r="Y65" s="63">
        <f t="shared" si="37"/>
        <v>868.09546694478854</v>
      </c>
      <c r="Z65" s="63">
        <f t="shared" si="37"/>
        <v>1347.0597872817816</v>
      </c>
      <c r="AA65" s="63">
        <f t="shared" si="37"/>
        <v>1135.9202896874165</v>
      </c>
      <c r="AB65" s="63">
        <f t="shared" si="37"/>
        <v>949.21238462632346</v>
      </c>
      <c r="AC65" s="63">
        <f t="shared" si="37"/>
        <v>1018.6730452806361</v>
      </c>
      <c r="AD65" s="63">
        <f t="shared" si="37"/>
        <v>1379.2260390659039</v>
      </c>
      <c r="AE65" s="63">
        <f t="shared" si="37"/>
        <v>783.07232842222879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f t="shared" si="30"/>
        <v>4225.8735113573157</v>
      </c>
      <c r="E66" s="63" t="str">
        <f t="shared" ref="E66:AE66" si="38">IF(E13=0,"n.a.",E37/E13*1000)</f>
        <v>n.a.</v>
      </c>
      <c r="F66" s="63" t="str">
        <f t="shared" si="38"/>
        <v>n.a.</v>
      </c>
      <c r="G66" s="63" t="str">
        <f t="shared" si="38"/>
        <v>n.a.</v>
      </c>
      <c r="H66" s="63" t="str">
        <f t="shared" si="38"/>
        <v>n.a.</v>
      </c>
      <c r="I66" s="63">
        <f t="shared" si="38"/>
        <v>4091.7194652374774</v>
      </c>
      <c r="J66" s="63" t="str">
        <f t="shared" si="38"/>
        <v>n.a.</v>
      </c>
      <c r="K66" s="63" t="str">
        <f t="shared" si="38"/>
        <v>n.a.</v>
      </c>
      <c r="L66" s="63" t="str">
        <f t="shared" si="38"/>
        <v>n.a.</v>
      </c>
      <c r="M66" s="63" t="str">
        <f t="shared" si="38"/>
        <v>n.a.</v>
      </c>
      <c r="N66" s="63" t="str">
        <f t="shared" si="38"/>
        <v>n.a.</v>
      </c>
      <c r="O66" s="63" t="str">
        <f t="shared" si="38"/>
        <v>n.a.</v>
      </c>
      <c r="P66" s="63">
        <f t="shared" si="38"/>
        <v>3553.1624474952428</v>
      </c>
      <c r="Q66" s="63" t="str">
        <f t="shared" si="38"/>
        <v>n.a.</v>
      </c>
      <c r="R66" s="63" t="str">
        <f t="shared" si="38"/>
        <v>n.a.</v>
      </c>
      <c r="S66" s="63" t="str">
        <f t="shared" si="38"/>
        <v>n.a.</v>
      </c>
      <c r="T66" s="63" t="str">
        <f t="shared" si="38"/>
        <v>n.a.</v>
      </c>
      <c r="U66" s="63" t="str">
        <f t="shared" si="38"/>
        <v>n.a.</v>
      </c>
      <c r="V66" s="63" t="str">
        <f t="shared" si="38"/>
        <v>n.a.</v>
      </c>
      <c r="W66" s="63" t="str">
        <f t="shared" si="38"/>
        <v>n.a.</v>
      </c>
      <c r="X66" s="63" t="str">
        <f t="shared" si="38"/>
        <v>n.a.</v>
      </c>
      <c r="Y66" s="63" t="str">
        <f t="shared" si="38"/>
        <v>n.a.</v>
      </c>
      <c r="Z66" s="63">
        <f t="shared" si="38"/>
        <v>4095.1005170255257</v>
      </c>
      <c r="AA66" s="63" t="str">
        <f t="shared" si="38"/>
        <v>n.a.</v>
      </c>
      <c r="AB66" s="63" t="str">
        <f t="shared" si="38"/>
        <v>n.a.</v>
      </c>
      <c r="AC66" s="63" t="str">
        <f t="shared" si="38"/>
        <v>n.a.</v>
      </c>
      <c r="AD66" s="63">
        <f t="shared" si="38"/>
        <v>4239.7293510032578</v>
      </c>
      <c r="AE66" s="63" t="str">
        <f t="shared" si="38"/>
        <v>n.a.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f t="shared" si="30"/>
        <v>3338.8031112463214</v>
      </c>
      <c r="E67" s="63" t="str">
        <f t="shared" ref="E67:AE67" si="39">IF(E14=0,"n.a.",E38/E14*1000)</f>
        <v>n.a.</v>
      </c>
      <c r="F67" s="63" t="str">
        <f t="shared" si="39"/>
        <v>n.a.</v>
      </c>
      <c r="G67" s="63" t="str">
        <f t="shared" si="39"/>
        <v>n.a.</v>
      </c>
      <c r="H67" s="63" t="str">
        <f t="shared" si="39"/>
        <v>n.a.</v>
      </c>
      <c r="I67" s="63" t="str">
        <f t="shared" si="39"/>
        <v>n.a.</v>
      </c>
      <c r="J67" s="63" t="str">
        <f t="shared" si="39"/>
        <v>n.a.</v>
      </c>
      <c r="K67" s="63" t="str">
        <f t="shared" si="39"/>
        <v>n.a.</v>
      </c>
      <c r="L67" s="63" t="str">
        <f t="shared" si="39"/>
        <v>n.a.</v>
      </c>
      <c r="M67" s="63" t="str">
        <f t="shared" si="39"/>
        <v>n.a.</v>
      </c>
      <c r="N67" s="63" t="str">
        <f t="shared" si="39"/>
        <v>n.a.</v>
      </c>
      <c r="O67" s="63" t="str">
        <f t="shared" si="39"/>
        <v>n.a.</v>
      </c>
      <c r="P67" s="63" t="str">
        <f t="shared" si="39"/>
        <v>n.a.</v>
      </c>
      <c r="Q67" s="63" t="str">
        <f t="shared" si="39"/>
        <v>n.a.</v>
      </c>
      <c r="R67" s="63">
        <f t="shared" si="39"/>
        <v>3871.2115428658685</v>
      </c>
      <c r="S67" s="63">
        <f t="shared" si="39"/>
        <v>4493.4936351125098</v>
      </c>
      <c r="T67" s="63" t="str">
        <f t="shared" si="39"/>
        <v>n.a.</v>
      </c>
      <c r="U67" s="63" t="str">
        <f t="shared" si="39"/>
        <v>n.a.</v>
      </c>
      <c r="V67" s="63" t="str">
        <f t="shared" si="39"/>
        <v>n.a.</v>
      </c>
      <c r="W67" s="63" t="str">
        <f t="shared" si="39"/>
        <v>n.a.</v>
      </c>
      <c r="X67" s="63" t="str">
        <f t="shared" si="39"/>
        <v>n.a.</v>
      </c>
      <c r="Y67" s="63" t="str">
        <f t="shared" si="39"/>
        <v>n.a.</v>
      </c>
      <c r="Z67" s="63">
        <f t="shared" si="39"/>
        <v>3239.9999776170052</v>
      </c>
      <c r="AA67" s="63" t="str">
        <f t="shared" si="39"/>
        <v>n.a.</v>
      </c>
      <c r="AB67" s="63" t="str">
        <f t="shared" si="39"/>
        <v>n.a.</v>
      </c>
      <c r="AC67" s="63" t="str">
        <f t="shared" si="39"/>
        <v>n.a.</v>
      </c>
      <c r="AD67" s="63" t="str">
        <f t="shared" si="39"/>
        <v>n.a.</v>
      </c>
      <c r="AE67" s="63" t="str">
        <f t="shared" si="39"/>
        <v>n.a.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f t="shared" si="30"/>
        <v>2487.5085988867104</v>
      </c>
      <c r="E68" s="63">
        <f t="shared" ref="E68:AE68" si="40">IF(E15=0,"n.a.",E39/E15*1000)</f>
        <v>2392.3655460308173</v>
      </c>
      <c r="F68" s="63">
        <f t="shared" si="40"/>
        <v>2513.1712553290222</v>
      </c>
      <c r="G68" s="63">
        <f t="shared" si="40"/>
        <v>2139.3748638971679</v>
      </c>
      <c r="H68" s="63">
        <f t="shared" si="40"/>
        <v>2520.6093185916666</v>
      </c>
      <c r="I68" s="63">
        <f t="shared" si="40"/>
        <v>2291.3065842271349</v>
      </c>
      <c r="J68" s="63">
        <f t="shared" si="40"/>
        <v>2618.5676271810457</v>
      </c>
      <c r="K68" s="63">
        <f t="shared" si="40"/>
        <v>2922.8761964949304</v>
      </c>
      <c r="L68" s="63">
        <f t="shared" si="40"/>
        <v>2780.5268540893849</v>
      </c>
      <c r="M68" s="63">
        <f t="shared" si="40"/>
        <v>2348.3697276034459</v>
      </c>
      <c r="N68" s="63">
        <f t="shared" si="40"/>
        <v>3110.2153679015696</v>
      </c>
      <c r="O68" s="63">
        <f t="shared" si="40"/>
        <v>2090.1056090148722</v>
      </c>
      <c r="P68" s="63">
        <f t="shared" si="40"/>
        <v>3094.0042233370077</v>
      </c>
      <c r="Q68" s="63">
        <f t="shared" si="40"/>
        <v>2325.482001048641</v>
      </c>
      <c r="R68" s="63">
        <f t="shared" si="40"/>
        <v>3370.8309731368695</v>
      </c>
      <c r="S68" s="63">
        <f t="shared" si="40"/>
        <v>2638.4120247264264</v>
      </c>
      <c r="T68" s="63">
        <f t="shared" si="40"/>
        <v>2832.9203837741875</v>
      </c>
      <c r="U68" s="63">
        <f t="shared" si="40"/>
        <v>2901.1672253127531</v>
      </c>
      <c r="V68" s="63">
        <f t="shared" si="40"/>
        <v>2296.002861189746</v>
      </c>
      <c r="W68" s="63">
        <f t="shared" si="40"/>
        <v>2511.8943632569835</v>
      </c>
      <c r="X68" s="63">
        <f t="shared" si="40"/>
        <v>3104.9002613188541</v>
      </c>
      <c r="Y68" s="63">
        <f t="shared" si="40"/>
        <v>2639.694767730969</v>
      </c>
      <c r="Z68" s="63">
        <f t="shared" si="40"/>
        <v>2234.6612193293508</v>
      </c>
      <c r="AA68" s="63">
        <f t="shared" si="40"/>
        <v>2030.3843731850334</v>
      </c>
      <c r="AB68" s="63">
        <f t="shared" si="40"/>
        <v>2410.9447923967814</v>
      </c>
      <c r="AC68" s="63">
        <f t="shared" si="40"/>
        <v>2013.5536596285465</v>
      </c>
      <c r="AD68" s="63">
        <f t="shared" si="40"/>
        <v>2462.5226674658329</v>
      </c>
      <c r="AE68" s="63">
        <f t="shared" si="40"/>
        <v>2808.6507084102182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f t="shared" si="30"/>
        <v>3519.5553487780471</v>
      </c>
      <c r="E69" s="63" t="str">
        <f t="shared" ref="E69:F72" si="41">IF(E16=0,"n.a.",E40/E16*1000)</f>
        <v>n.a.</v>
      </c>
      <c r="F69" s="63">
        <f t="shared" si="41"/>
        <v>3329.5401967920698</v>
      </c>
      <c r="G69" s="63">
        <f t="shared" ref="G69:AE69" si="42">IF(G16=0,"n.a.",G40/G16*1000)</f>
        <v>3716.70183597906</v>
      </c>
      <c r="H69" s="63" t="str">
        <f t="shared" si="42"/>
        <v>n.a.</v>
      </c>
      <c r="I69" s="63">
        <f t="shared" si="42"/>
        <v>3109.7284449178173</v>
      </c>
      <c r="J69" s="63" t="str">
        <f t="shared" si="42"/>
        <v>n.a.</v>
      </c>
      <c r="K69" s="63">
        <f t="shared" si="42"/>
        <v>3821.0639116345783</v>
      </c>
      <c r="L69" s="63">
        <f t="shared" si="42"/>
        <v>3599.7224389919538</v>
      </c>
      <c r="M69" s="63">
        <f t="shared" si="42"/>
        <v>3193.5318434132528</v>
      </c>
      <c r="N69" s="63">
        <f t="shared" si="42"/>
        <v>3577.3247979511616</v>
      </c>
      <c r="O69" s="63">
        <f t="shared" si="42"/>
        <v>3491.6228285088728</v>
      </c>
      <c r="P69" s="63">
        <f t="shared" si="42"/>
        <v>3072.9504410011073</v>
      </c>
      <c r="Q69" s="63" t="str">
        <f t="shared" si="42"/>
        <v>n.a.</v>
      </c>
      <c r="R69" s="63">
        <f t="shared" si="42"/>
        <v>4134.4076571835449</v>
      </c>
      <c r="S69" s="63">
        <f t="shared" si="42"/>
        <v>2982.4910077004411</v>
      </c>
      <c r="T69" s="63">
        <f t="shared" si="42"/>
        <v>3495.5335583326205</v>
      </c>
      <c r="U69" s="63">
        <f t="shared" si="42"/>
        <v>3528.7110977847806</v>
      </c>
      <c r="V69" s="63" t="str">
        <f t="shared" si="42"/>
        <v>n.a.</v>
      </c>
      <c r="W69" s="63">
        <f t="shared" si="42"/>
        <v>3242.5250033934672</v>
      </c>
      <c r="X69" s="63">
        <f t="shared" si="42"/>
        <v>3542.9554872353156</v>
      </c>
      <c r="Y69" s="63">
        <f t="shared" si="42"/>
        <v>3290.8821058269918</v>
      </c>
      <c r="Z69" s="63">
        <f t="shared" si="42"/>
        <v>3186.9332659467455</v>
      </c>
      <c r="AA69" s="63">
        <f t="shared" si="42"/>
        <v>3608.0196054559019</v>
      </c>
      <c r="AB69" s="63" t="str">
        <f t="shared" si="42"/>
        <v>n.a.</v>
      </c>
      <c r="AC69" s="63" t="str">
        <f t="shared" si="42"/>
        <v>n.a.</v>
      </c>
      <c r="AD69" s="63">
        <f t="shared" si="42"/>
        <v>3157.0599735953747</v>
      </c>
      <c r="AE69" s="63">
        <f t="shared" si="42"/>
        <v>3123.7517601969839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f t="shared" si="30"/>
        <v>2037.8329810880889</v>
      </c>
      <c r="E70" s="67">
        <f t="shared" si="41"/>
        <v>2402.8263335253159</v>
      </c>
      <c r="F70" s="67">
        <f t="shared" si="41"/>
        <v>1496.032931457218</v>
      </c>
      <c r="G70" s="67">
        <f t="shared" ref="G70:AE70" si="43">IF(G17=0,"n.a.",G41/G17*1000)</f>
        <v>1723.8238110103914</v>
      </c>
      <c r="H70" s="67">
        <f t="shared" si="43"/>
        <v>2241.3620724880925</v>
      </c>
      <c r="I70" s="67">
        <f t="shared" si="43"/>
        <v>1914.8518444574934</v>
      </c>
      <c r="J70" s="67">
        <f t="shared" si="43"/>
        <v>1343.0988755507012</v>
      </c>
      <c r="K70" s="67">
        <f t="shared" si="43"/>
        <v>2550.3751866444804</v>
      </c>
      <c r="L70" s="67">
        <f t="shared" si="43"/>
        <v>2963.7606077633309</v>
      </c>
      <c r="M70" s="67">
        <f t="shared" si="43"/>
        <v>2775.1465050940064</v>
      </c>
      <c r="N70" s="67">
        <f t="shared" si="43"/>
        <v>1993.2909152024924</v>
      </c>
      <c r="O70" s="67">
        <f t="shared" si="43"/>
        <v>1776.4322129876095</v>
      </c>
      <c r="P70" s="67">
        <f t="shared" si="43"/>
        <v>1958.8811794980077</v>
      </c>
      <c r="Q70" s="67">
        <f t="shared" si="43"/>
        <v>1404.1517158586773</v>
      </c>
      <c r="R70" s="67">
        <f t="shared" si="43"/>
        <v>2504.694493739275</v>
      </c>
      <c r="S70" s="67">
        <f t="shared" si="43"/>
        <v>1910.2494451266796</v>
      </c>
      <c r="T70" s="67">
        <f t="shared" si="43"/>
        <v>2277.2724954420569</v>
      </c>
      <c r="U70" s="67">
        <f t="shared" si="43"/>
        <v>2970.0183946417233</v>
      </c>
      <c r="V70" s="67">
        <f t="shared" si="43"/>
        <v>1094.5955034378821</v>
      </c>
      <c r="W70" s="67">
        <f t="shared" si="43"/>
        <v>1895.081578602601</v>
      </c>
      <c r="X70" s="67">
        <f t="shared" si="43"/>
        <v>2168.9839354038377</v>
      </c>
      <c r="Y70" s="67">
        <f t="shared" si="43"/>
        <v>2819.0441761401244</v>
      </c>
      <c r="Z70" s="67">
        <f t="shared" si="43"/>
        <v>2122.8200168183566</v>
      </c>
      <c r="AA70" s="67">
        <f t="shared" si="43"/>
        <v>2174.5882131833823</v>
      </c>
      <c r="AB70" s="67">
        <f t="shared" si="43"/>
        <v>1685.4824740750823</v>
      </c>
      <c r="AC70" s="67">
        <f t="shared" si="43"/>
        <v>2187.9782018586643</v>
      </c>
      <c r="AD70" s="67">
        <f t="shared" si="43"/>
        <v>2081.9473514839815</v>
      </c>
      <c r="AE70" s="67">
        <f t="shared" si="43"/>
        <v>3189.7124331950631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f t="shared" si="30"/>
        <v>5317.2339107498774</v>
      </c>
      <c r="E71" s="63">
        <f t="shared" si="41"/>
        <v>5557.6906299354669</v>
      </c>
      <c r="F71" s="63">
        <f t="shared" si="41"/>
        <v>4848.1153511820448</v>
      </c>
      <c r="G71" s="63">
        <f t="shared" ref="G71:AE71" si="44">IF(G18=0,"n.a.",G42/G18*1000)</f>
        <v>6125.9836936080037</v>
      </c>
      <c r="H71" s="63">
        <f t="shared" si="44"/>
        <v>6234.5226484529812</v>
      </c>
      <c r="I71" s="63">
        <f t="shared" si="44"/>
        <v>6193.8961681393212</v>
      </c>
      <c r="J71" s="63">
        <f t="shared" si="44"/>
        <v>5731.136399413168</v>
      </c>
      <c r="K71" s="63">
        <f t="shared" si="44"/>
        <v>4437.551606630167</v>
      </c>
      <c r="L71" s="63">
        <f t="shared" si="44"/>
        <v>5556.4953389366556</v>
      </c>
      <c r="M71" s="63">
        <f t="shared" si="44"/>
        <v>5903.1295073228339</v>
      </c>
      <c r="N71" s="63">
        <f t="shared" si="44"/>
        <v>5791.3560621664983</v>
      </c>
      <c r="O71" s="63">
        <f t="shared" si="44"/>
        <v>4643.2611502493801</v>
      </c>
      <c r="P71" s="63">
        <f t="shared" si="44"/>
        <v>6267.8571806343452</v>
      </c>
      <c r="Q71" s="63">
        <f t="shared" si="44"/>
        <v>4189.1373551974793</v>
      </c>
      <c r="R71" s="63">
        <f t="shared" si="44"/>
        <v>6118.4536598050481</v>
      </c>
      <c r="S71" s="63">
        <f t="shared" si="44"/>
        <v>5134.2010119467723</v>
      </c>
      <c r="T71" s="63">
        <f t="shared" si="44"/>
        <v>5861.9285362151295</v>
      </c>
      <c r="U71" s="63">
        <f t="shared" si="44"/>
        <v>5148.3786702937587</v>
      </c>
      <c r="V71" s="63">
        <f t="shared" si="44"/>
        <v>5277.5989620439132</v>
      </c>
      <c r="W71" s="63">
        <f t="shared" si="44"/>
        <v>5561.9610704169318</v>
      </c>
      <c r="X71" s="63">
        <f t="shared" si="44"/>
        <v>4940.8192499601291</v>
      </c>
      <c r="Y71" s="63">
        <f t="shared" si="44"/>
        <v>5527.8577082420006</v>
      </c>
      <c r="Z71" s="63">
        <f t="shared" si="44"/>
        <v>6459.4470387062056</v>
      </c>
      <c r="AA71" s="63">
        <f t="shared" si="44"/>
        <v>6240.6133946339187</v>
      </c>
      <c r="AB71" s="63">
        <f t="shared" si="44"/>
        <v>6047.255518563933</v>
      </c>
      <c r="AC71" s="63">
        <f t="shared" si="44"/>
        <v>5976.4435986246053</v>
      </c>
      <c r="AD71" s="63">
        <f t="shared" si="44"/>
        <v>6144.4716733630312</v>
      </c>
      <c r="AE71" s="63">
        <f t="shared" si="44"/>
        <v>5813.378025555724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f t="shared" si="30"/>
        <v>982.22445425999024</v>
      </c>
      <c r="E72" s="71">
        <f t="shared" si="41"/>
        <v>913.05730404128883</v>
      </c>
      <c r="F72" s="71">
        <f t="shared" si="41"/>
        <v>756.75211911453641</v>
      </c>
      <c r="G72" s="71">
        <f t="shared" ref="G72:AE72" si="45">IF(G19=0,"n.a.",G43/G19*1000)</f>
        <v>1064.443399988606</v>
      </c>
      <c r="H72" s="71">
        <f t="shared" si="45"/>
        <v>1030.094420058736</v>
      </c>
      <c r="I72" s="71">
        <f t="shared" si="45"/>
        <v>1381.9648292811819</v>
      </c>
      <c r="J72" s="71">
        <f t="shared" si="45"/>
        <v>837.60231594295442</v>
      </c>
      <c r="K72" s="71">
        <f t="shared" si="45"/>
        <v>782.87723953640386</v>
      </c>
      <c r="L72" s="71">
        <f t="shared" si="45"/>
        <v>821.13151344559958</v>
      </c>
      <c r="M72" s="71">
        <f t="shared" si="45"/>
        <v>725.96880037710514</v>
      </c>
      <c r="N72" s="71">
        <f t="shared" si="45"/>
        <v>1020.7707474332577</v>
      </c>
      <c r="O72" s="71">
        <f t="shared" si="45"/>
        <v>804.44113708573002</v>
      </c>
      <c r="P72" s="71">
        <f t="shared" si="45"/>
        <v>1212.6077174022325</v>
      </c>
      <c r="Q72" s="71">
        <f t="shared" si="45"/>
        <v>965.68481772257462</v>
      </c>
      <c r="R72" s="71">
        <f t="shared" si="45"/>
        <v>757.82485120344188</v>
      </c>
      <c r="S72" s="71">
        <f t="shared" si="45"/>
        <v>1170.4851407878386</v>
      </c>
      <c r="T72" s="71">
        <f t="shared" si="45"/>
        <v>846.07815144583867</v>
      </c>
      <c r="U72" s="71">
        <f t="shared" si="45"/>
        <v>841.77387034112064</v>
      </c>
      <c r="V72" s="71">
        <f t="shared" si="45"/>
        <v>791.566692007048</v>
      </c>
      <c r="W72" s="71">
        <f t="shared" si="45"/>
        <v>1396.158776983752</v>
      </c>
      <c r="X72" s="71">
        <f t="shared" si="45"/>
        <v>793.66111031354501</v>
      </c>
      <c r="Y72" s="71">
        <f t="shared" si="45"/>
        <v>842.53018672126018</v>
      </c>
      <c r="Z72" s="71">
        <f t="shared" si="45"/>
        <v>1335.8494441056635</v>
      </c>
      <c r="AA72" s="71">
        <f t="shared" si="45"/>
        <v>1091.1372696334317</v>
      </c>
      <c r="AB72" s="71">
        <f t="shared" si="45"/>
        <v>909.90539440568443</v>
      </c>
      <c r="AC72" s="71">
        <f t="shared" si="45"/>
        <v>966.20778807066779</v>
      </c>
      <c r="AD72" s="71">
        <f t="shared" si="45"/>
        <v>1294.3527800640859</v>
      </c>
      <c r="AE72" s="71">
        <f t="shared" si="45"/>
        <v>752.55371497363421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AZ1224"/>
  <sheetViews>
    <sheetView zoomScaleNormal="100" workbookViewId="0">
      <pane xSplit="2" ySplit="3" topLeftCell="C31" activePane="bottomRight" state="frozen"/>
      <selection activeCell="E53" sqref="E53"/>
      <selection pane="topRight" activeCell="E53" sqref="E53"/>
      <selection pane="bottomLeft" activeCell="E53" sqref="E53"/>
      <selection pane="bottomRight" activeCell="D37" sqref="D37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f>0.001*[5]EU28!$AB$453</f>
        <v>12.625672466985881</v>
      </c>
      <c r="E6" s="23">
        <f>0.001*[5]AT!$AB$453</f>
        <v>0.2975694899559021</v>
      </c>
      <c r="F6" s="23">
        <f>0.001*[5]BE!$AB$453</f>
        <v>0.40194183492660523</v>
      </c>
      <c r="G6" s="23">
        <f>0.001*[5]BG!$AB$453</f>
        <v>4.6229234695434572E-2</v>
      </c>
      <c r="H6" s="23">
        <f>0.001*[5]HR!$AB$453</f>
        <v>3.6108791112899781E-2</v>
      </c>
      <c r="I6" s="23">
        <f>0.001*[5]CY!$AB$453</f>
        <v>6.2700338363647461E-3</v>
      </c>
      <c r="J6" s="23">
        <f>0.001*[5]CZ!$AB$453</f>
        <v>0.57588950347900392</v>
      </c>
      <c r="K6" s="23">
        <f>0.001*[5]DK!$AB$453</f>
        <v>0.22523960065841675</v>
      </c>
      <c r="L6" s="23">
        <f>0.001*[5]EE!$AB$453</f>
        <v>1.8202694535255432E-2</v>
      </c>
      <c r="M6" s="23">
        <f>0.001*[5]FI!$AB$453</f>
        <v>0.14282934951782228</v>
      </c>
      <c r="N6" s="23">
        <f>0.001*[5]FR!$AB$453</f>
        <v>1.1009585628509522</v>
      </c>
      <c r="O6" s="23">
        <f>0.001*[5]DE!$AB$453</f>
        <v>4.9362500915527345</v>
      </c>
      <c r="P6" s="23">
        <f>0.001*[5]GR!$AB$453</f>
        <v>0.13929741835594178</v>
      </c>
      <c r="Q6" s="23">
        <f>0.001*[5]HU!$AB$453</f>
        <v>0.19655437088012695</v>
      </c>
      <c r="R6" s="23">
        <f>0.001*[5]IE!$AB$453</f>
        <v>0.12495672130584717</v>
      </c>
      <c r="S6" s="23">
        <f>0.001*[5]IT!$AB$453</f>
        <v>1.781833221435547</v>
      </c>
      <c r="T6" s="23">
        <f>0.001*[5]LA!$AB$453</f>
        <v>5.3997080087661742E-2</v>
      </c>
      <c r="U6" s="23">
        <f>0.001*[5]LT!$AB$453</f>
        <v>3.6813215017318726E-2</v>
      </c>
      <c r="V6" s="23">
        <f>0.001*[5]LU!$AB$453</f>
        <v>1.2430436737835407E-2</v>
      </c>
      <c r="W6" s="23">
        <f>0.001*[5]MT!$AB$453</f>
        <v>7.8627845644950868E-4</v>
      </c>
      <c r="X6" s="23">
        <f>0.001*[5]NL!$AB$453</f>
        <v>0.7001343579739332</v>
      </c>
      <c r="Y6" s="23">
        <f>0.001*[5]PL!$AB$453</f>
        <v>0.63554907584190368</v>
      </c>
      <c r="Z6" s="23">
        <f>0.001*[5]PT!$AB$453</f>
        <v>0.11166216969490052</v>
      </c>
      <c r="AA6" s="23">
        <f>0.001*[5]RO!$AB$453</f>
        <v>0.16913527393341066</v>
      </c>
      <c r="AB6" s="23">
        <f>0.001*[5]SK!$AB$453</f>
        <v>0.10409126225113868</v>
      </c>
      <c r="AC6" s="23">
        <f>0.001*[5]SI!$AB$453</f>
        <v>7.2057971000671392E-2</v>
      </c>
      <c r="AD6" s="23">
        <f>0.001*[5]ES!$AB$453</f>
        <v>0.60159261989593504</v>
      </c>
      <c r="AE6" s="23">
        <f>0.001*[5]SE!$AB$453</f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f>0.001*[5]EU28!$AB$454</f>
        <v>32.270518456637859</v>
      </c>
      <c r="E7" s="30">
        <f>0.001*[5]AT!$AB$454</f>
        <v>0.81851486241817473</v>
      </c>
      <c r="F7" s="30">
        <f>0.001*[5]BE!$AB$454</f>
        <v>1.1438099269866944</v>
      </c>
      <c r="G7" s="30">
        <f>0.001*[5]BG!$AB$454</f>
        <v>0.27259088134765624</v>
      </c>
      <c r="H7" s="30">
        <f>0.001*[5]HR!$AB$454</f>
        <v>8.3128236293792721E-2</v>
      </c>
      <c r="I7" s="30">
        <f>0.001*[5]CY!$AB$454</f>
        <v>0</v>
      </c>
      <c r="J7" s="30">
        <f>0.001*[5]CZ!$AB$454</f>
        <v>0.88728442668914798</v>
      </c>
      <c r="K7" s="30">
        <f>0.001*[5]DK!$AB$454</f>
        <v>1.1680124754905701</v>
      </c>
      <c r="L7" s="30">
        <f>0.001*[5]EE!$AB$454</f>
        <v>0.1808791151046753</v>
      </c>
      <c r="M7" s="30">
        <f>0.001*[5]FI!$AB$454</f>
        <v>2.5604536046981812</v>
      </c>
      <c r="N7" s="30">
        <f>0.001*[5]FR!$AB$454</f>
        <v>3.9442684555053713</v>
      </c>
      <c r="O7" s="30">
        <f>0.001*[5]DE!$AB$454</f>
        <v>5.5481189842224126</v>
      </c>
      <c r="P7" s="30">
        <f>0.001*[5]GR!$AB$454</f>
        <v>0.28087709045410159</v>
      </c>
      <c r="Q7" s="30">
        <f>0.001*[5]HU!$AB$454</f>
        <v>0.98005427742004392</v>
      </c>
      <c r="R7" s="30">
        <f>0.001*[5]IE!$AB$454</f>
        <v>0.23029088783264159</v>
      </c>
      <c r="S7" s="30">
        <f>0.001*[5]IT!$AB$454</f>
        <v>2.7062250576019289</v>
      </c>
      <c r="T7" s="30">
        <f>0.001*[5]LA!$AB$454</f>
        <v>8.6516448736190799E-2</v>
      </c>
      <c r="U7" s="30">
        <f>0.001*[5]LT!$AB$454</f>
        <v>0.1432210967540741</v>
      </c>
      <c r="V7" s="30">
        <f>0.001*[5]LU!$AB$454</f>
        <v>1.3363965034484863E-2</v>
      </c>
      <c r="W7" s="30">
        <f>0.001*[5]MT!$AB$454</f>
        <v>1.5036709308624268E-3</v>
      </c>
      <c r="X7" s="30">
        <f>0.001*[5]NL!$AB$454</f>
        <v>1.3374758344292641</v>
      </c>
      <c r="Y7" s="30">
        <f>0.001*[5]PL!$AB$454</f>
        <v>3.9752465896606446</v>
      </c>
      <c r="Z7" s="30">
        <f>0.001*[5]PT!$AB$454</f>
        <v>0.54757688474655153</v>
      </c>
      <c r="AA7" s="30">
        <f>0.001*[5]RO!$AB$454</f>
        <v>0.61045708465576176</v>
      </c>
      <c r="AB7" s="30">
        <f>0.001*[5]SK!$AB$454</f>
        <v>0.4734553375244141</v>
      </c>
      <c r="AC7" s="30">
        <f>0.001*[5]SI!$AB$454</f>
        <v>0.10859095764160157</v>
      </c>
      <c r="AD7" s="30">
        <f>0.001*[5]ES!$AB$454</f>
        <v>1.4986859073638916</v>
      </c>
      <c r="AE7" s="30">
        <f>0.001*[5]SE!$AB$454</f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f>0.001*[5]EU28!$AB$455</f>
        <v>4.2992941800653934</v>
      </c>
      <c r="E8" s="30">
        <f>0.001*[5]AT!$AB$455</f>
        <v>0.10650173950195313</v>
      </c>
      <c r="F8" s="30">
        <f>0.001*[5]BE!$AB$455</f>
        <v>0.116323486328125</v>
      </c>
      <c r="G8" s="30">
        <f>0.001*[5]BG!$AB$455</f>
        <v>1.9639039993286134E-2</v>
      </c>
      <c r="H8" s="30">
        <f>0.001*[5]HR!$AB$455</f>
        <v>1.1914901733398438E-2</v>
      </c>
      <c r="I8" s="30">
        <f>0.001*[5]CY!$AB$455</f>
        <v>4.3333330154418943E-3</v>
      </c>
      <c r="J8" s="30">
        <f>0.001*[5]CZ!$AB$455</f>
        <v>3.2568927764892577E-2</v>
      </c>
      <c r="K8" s="30">
        <f>0.001*[5]DK!$AB$455</f>
        <v>0.12919869995117189</v>
      </c>
      <c r="L8" s="30">
        <f>0.001*[5]EE!$AB$455</f>
        <v>8.6406698226928706E-3</v>
      </c>
      <c r="M8" s="30">
        <f>0.001*[5]FI!$AB$455</f>
        <v>4.7820507049560548E-2</v>
      </c>
      <c r="N8" s="30">
        <f>0.001*[5]FR!$AB$455</f>
        <v>0.89491436767578125</v>
      </c>
      <c r="O8" s="30">
        <f>0.001*[5]DE!$AB$455</f>
        <v>0.75814831542968752</v>
      </c>
      <c r="P8" s="30">
        <f>0.001*[5]GR!$AB$455</f>
        <v>2.3656795501708985E-2</v>
      </c>
      <c r="Q8" s="30">
        <f>0.001*[5]HU!$AB$455</f>
        <v>5.0725753784179692E-2</v>
      </c>
      <c r="R8" s="30">
        <f>0.001*[5]IE!$AB$455</f>
        <v>4.4929553985595706E-2</v>
      </c>
      <c r="S8" s="30">
        <f>0.001*[5]IT!$AB$455</f>
        <v>0.58045693969726564</v>
      </c>
      <c r="T8" s="30">
        <f>0.001*[5]LA!$AB$455</f>
        <v>3.0764758586883548E-3</v>
      </c>
      <c r="U8" s="30">
        <f>0.001*[5]LT!$AB$455</f>
        <v>9.7016351521015173E-3</v>
      </c>
      <c r="V8" s="30">
        <f>0.001*[5]LU!$AB$455</f>
        <v>7.0153833627700805E-3</v>
      </c>
      <c r="W8" s="30">
        <f>0.001*[5]MT!$AB$455</f>
        <v>1.8561177253723145E-3</v>
      </c>
      <c r="X8" s="30">
        <f>0.001*[5]NL!$AB$455</f>
        <v>0.37055563354492188</v>
      </c>
      <c r="Y8" s="30">
        <f>0.001*[5]PL!$AB$455</f>
        <v>8.7210376739501952E-2</v>
      </c>
      <c r="Z8" s="30">
        <f>0.001*[5]PT!$AB$455</f>
        <v>4.8199688434600832E-2</v>
      </c>
      <c r="AA8" s="30">
        <f>0.001*[5]RO!$AB$455</f>
        <v>0.1316600341796875</v>
      </c>
      <c r="AB8" s="30">
        <f>0.001*[5]SK!$AB$455</f>
        <v>2.3645587921142578E-2</v>
      </c>
      <c r="AC8" s="30">
        <f>0.001*[5]SI!$AB$455</f>
        <v>1.151400375366211E-2</v>
      </c>
      <c r="AD8" s="30">
        <f>0.001*[5]ES!$AB$455</f>
        <v>0.63864805603027341</v>
      </c>
      <c r="AE8" s="30">
        <f>0.001*[5]SE!$AB$455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f>0.001*[5]EU28!$AB$456</f>
        <v>3.3526485419580712</v>
      </c>
      <c r="E9" s="30">
        <f>0.001*[5]AT!$AB$456</f>
        <v>7.4332695007324215E-2</v>
      </c>
      <c r="F9" s="30">
        <f>0.001*[5]BE!$AB$456</f>
        <v>7.9216979980468755E-2</v>
      </c>
      <c r="G9" s="30">
        <f>0.001*[5]BG!$AB$456</f>
        <v>9.6014152526855467E-2</v>
      </c>
      <c r="H9" s="30">
        <f>0.001*[5]HR!$AB$456</f>
        <v>1.4287744522094727E-2</v>
      </c>
      <c r="I9" s="30">
        <f>0.001*[5]CY!$AB$456</f>
        <v>0</v>
      </c>
      <c r="J9" s="30">
        <f>0.001*[5]CZ!$AB$456</f>
        <v>2.3476129531860353E-2</v>
      </c>
      <c r="K9" s="30">
        <f>0.001*[5]DK!$AB$456</f>
        <v>5.8716106414794925E-2</v>
      </c>
      <c r="L9" s="30">
        <f>0.001*[5]EE!$AB$456</f>
        <v>4.2462005615234374E-3</v>
      </c>
      <c r="M9" s="30">
        <f>0.001*[5]FI!$AB$456</f>
        <v>2.709633255004883E-2</v>
      </c>
      <c r="N9" s="30">
        <f>0.001*[5]FR!$AB$456</f>
        <v>0.4448886413574219</v>
      </c>
      <c r="O9" s="30">
        <f>0.001*[5]DE!$AB$456</f>
        <v>0.2824073181152344</v>
      </c>
      <c r="P9" s="30">
        <f>0.001*[5]GR!$AB$456</f>
        <v>4.3246021270751951E-2</v>
      </c>
      <c r="Q9" s="30">
        <f>0.001*[5]HU!$AB$456</f>
        <v>0.11414888000488281</v>
      </c>
      <c r="R9" s="30">
        <f>0.001*[5]IE!$AB$456</f>
        <v>1.9804244995117189E-2</v>
      </c>
      <c r="S9" s="30">
        <f>0.001*[5]IT!$AB$456</f>
        <v>1.3470418701171876</v>
      </c>
      <c r="T9" s="30">
        <f>0.001*[5]LA!$AB$456</f>
        <v>5.5011782646179203E-3</v>
      </c>
      <c r="U9" s="30">
        <f>0.001*[5]LT!$AB$456</f>
        <v>7.5267572402954105E-3</v>
      </c>
      <c r="V9" s="30">
        <f>0.001*[5]LU!$AB$456</f>
        <v>5.676194094121456E-6</v>
      </c>
      <c r="W9" s="30">
        <f>0.001*[5]MT!$AB$456</f>
        <v>3.2359231263399127E-6</v>
      </c>
      <c r="X9" s="30">
        <f>0.001*[5]NL!$AB$456</f>
        <v>7.9216979980468755E-2</v>
      </c>
      <c r="Y9" s="30">
        <f>0.001*[5]PL!$AB$456</f>
        <v>9.9021224975585936E-2</v>
      </c>
      <c r="Z9" s="30">
        <f>0.001*[5]PT!$AB$456</f>
        <v>3.9073513031005862E-2</v>
      </c>
      <c r="AA9" s="30">
        <f>0.001*[5]RO!$AB$456</f>
        <v>0.32497692871093753</v>
      </c>
      <c r="AB9" s="30">
        <f>0.001*[5]SK!$AB$456</f>
        <v>2.7047702789306641E-2</v>
      </c>
      <c r="AC9" s="30">
        <f>0.001*[5]SI!$AB$456</f>
        <v>2.6260269165039062E-2</v>
      </c>
      <c r="AD9" s="30">
        <f>0.001*[5]ES!$AB$456</f>
        <v>6.9931205749511727E-2</v>
      </c>
      <c r="AE9" s="30">
        <f>0.001*[5]SE!$AB$456</f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f>0.001*[5]EU28!$AB$457</f>
        <v>96.494945678710934</v>
      </c>
      <c r="E10" s="30">
        <f>0.001*[5]AT!$AB$457</f>
        <v>8.8075839843750003</v>
      </c>
      <c r="F10" s="30">
        <f>0.001*[5]BE!$AB$457</f>
        <v>5.6650009155273441E-2</v>
      </c>
      <c r="G10" s="30">
        <f>0.001*[5]BG!$AB$457</f>
        <v>1.9936166992187501</v>
      </c>
      <c r="H10" s="30">
        <f>0.001*[5]HR!$AB$457</f>
        <v>2.1684741210937499</v>
      </c>
      <c r="I10" s="30">
        <f>0.001*[5]CY!$AB$457</f>
        <v>0</v>
      </c>
      <c r="J10" s="30">
        <f>0.001*[5]CZ!$AB$457</f>
        <v>0.77558996582031248</v>
      </c>
      <c r="K10" s="30">
        <f>0.001*[5]DK!$AB$457</f>
        <v>0</v>
      </c>
      <c r="L10" s="30">
        <f>0.001*[5]EE!$AB$457</f>
        <v>0</v>
      </c>
      <c r="M10" s="30">
        <f>0.001*[5]FI!$AB$457</f>
        <v>2.9628703613281249</v>
      </c>
      <c r="N10" s="30">
        <f>0.001*[5]FR!$AB$457</f>
        <v>16.466109375000002</v>
      </c>
      <c r="O10" s="30">
        <f>0.001*[5]DE!$AB$457</f>
        <v>3.37169970703125</v>
      </c>
      <c r="P10" s="30">
        <f>0.001*[5]GR!$AB$457</f>
        <v>2.9634411621093752</v>
      </c>
      <c r="Q10" s="30">
        <f>0.001*[5]HU!$AB$457</f>
        <v>4.5803432464599607E-2</v>
      </c>
      <c r="R10" s="30">
        <f>0.001*[5]IE!$AB$457</f>
        <v>0.21711181640624999</v>
      </c>
      <c r="S10" s="30">
        <f>0.001*[5]IT!$AB$457</f>
        <v>12.430775390625</v>
      </c>
      <c r="T10" s="30">
        <f>0.001*[5]LA!$AB$457</f>
        <v>1.7543918457031251</v>
      </c>
      <c r="U10" s="30">
        <f>0.001*[5]LT!$AB$457</f>
        <v>0.10801399230957032</v>
      </c>
      <c r="V10" s="30">
        <f>0.001*[5]LU!$AB$457</f>
        <v>0</v>
      </c>
      <c r="W10" s="30">
        <f>0.001*[5]MT!$AB$457</f>
        <v>0</v>
      </c>
      <c r="X10" s="30">
        <f>0.001*[5]NL!$AB$457</f>
        <v>3.7000003814697265E-2</v>
      </c>
      <c r="Y10" s="30">
        <f>0.001*[5]PL!$AB$457</f>
        <v>0.3048799743652344</v>
      </c>
      <c r="Z10" s="30">
        <f>0.001*[5]PT!$AB$457</f>
        <v>4.2498745117187502</v>
      </c>
      <c r="AA10" s="30">
        <f>0.001*[5]RO!$AB$457</f>
        <v>6.9850180664062504</v>
      </c>
      <c r="AB10" s="30">
        <f>0.001*[5]SK!$AB$457</f>
        <v>1.6920201416015626</v>
      </c>
      <c r="AC10" s="30">
        <f>0.001*[5]SI!$AB$457</f>
        <v>0.99746936035156253</v>
      </c>
      <c r="AD10" s="30">
        <f>0.001*[5]ES!$AB$457</f>
        <v>12.1283056640625</v>
      </c>
      <c r="AE10" s="30">
        <f>0.001*[5]SE!$AB$457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f>0.001*[5]EU28!$AB$458</f>
        <v>16.522146228671073</v>
      </c>
      <c r="E11" s="30">
        <f>0.001*[5]AT!$AB$458</f>
        <v>1.89616162109375</v>
      </c>
      <c r="F11" s="30">
        <f>0.001*[5]BE!$AB$458</f>
        <v>6.9366668701171877E-2</v>
      </c>
      <c r="G11" s="30">
        <f>0.001*[5]BG!$AB$458</f>
        <v>0.27223599243164065</v>
      </c>
      <c r="H11" s="30">
        <f>0.001*[5]HR!$AB$458</f>
        <v>0.19638511657714844</v>
      </c>
      <c r="I11" s="30">
        <f>0.001*[5]CY!$AB$458</f>
        <v>1.5333334207534789E-3</v>
      </c>
      <c r="J11" s="30">
        <f>0.001*[5]CZ!$AB$458</f>
        <v>0.41069995117187502</v>
      </c>
      <c r="K11" s="30">
        <f>0.001*[5]DK!$AB$458</f>
        <v>1.0999999046325684E-2</v>
      </c>
      <c r="L11" s="30">
        <f>0.001*[5]EE!$AB$458</f>
        <v>8.0999994277954103E-3</v>
      </c>
      <c r="M11" s="30">
        <f>0.001*[5]FI!$AB$458</f>
        <v>0.44300003051757814</v>
      </c>
      <c r="N11" s="30">
        <f>0.001*[5]FR!$AB$458</f>
        <v>3.11285400390625</v>
      </c>
      <c r="O11" s="30">
        <f>0.001*[5]DE!$AB$458</f>
        <v>1.1667552490234376</v>
      </c>
      <c r="P11" s="30">
        <f>0.001*[5]GR!$AB$458</f>
        <v>0.14311666870117187</v>
      </c>
      <c r="Q11" s="30">
        <f>0.001*[5]HU!$AB$458</f>
        <v>1.9695339202880861E-2</v>
      </c>
      <c r="R11" s="30">
        <f>0.001*[5]IE!$AB$458</f>
        <v>6.6000000000000003E-2</v>
      </c>
      <c r="S11" s="30">
        <f>0.001*[5]IT!$AB$458</f>
        <v>2.813533447265625</v>
      </c>
      <c r="T11" s="30">
        <f>0.001*[5]LA!$AB$458</f>
        <v>8.8598167419433591E-2</v>
      </c>
      <c r="U11" s="30">
        <f>0.001*[5]LT!$AB$458</f>
        <v>5.3000003814697265E-2</v>
      </c>
      <c r="V11" s="30">
        <f>0.001*[5]LU!$AB$458</f>
        <v>4.6781959533691408E-2</v>
      </c>
      <c r="W11" s="30">
        <f>0.001*[5]MT!$AB$458</f>
        <v>0</v>
      </c>
      <c r="X11" s="30">
        <f>0.001*[5]NL!$AB$458</f>
        <v>2.200000047683716E-3</v>
      </c>
      <c r="Y11" s="30">
        <f>0.001*[5]PL!$AB$458</f>
        <v>0.5684446411132813</v>
      </c>
      <c r="Z11" s="30">
        <f>0.001*[5]PT!$AB$458</f>
        <v>0.4893577880859375</v>
      </c>
      <c r="AA11" s="30">
        <f>0.001*[5]RO!$AB$458</f>
        <v>0.6590409545898438</v>
      </c>
      <c r="AB11" s="30">
        <f>0.001*[5]SK!$AB$458</f>
        <v>0.13952047729492187</v>
      </c>
      <c r="AC11" s="30">
        <f>0.001*[5]SI!$AB$458</f>
        <v>0.21070426940917969</v>
      </c>
      <c r="AD11" s="30">
        <f>0.001*[5]ES!$AB$458</f>
        <v>2.3075656738281252</v>
      </c>
      <c r="AE11" s="30">
        <f>0.001*[5]SE!$AB$458</f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f>0.001*[5]EU28!$AB$459</f>
        <v>484.29396199846269</v>
      </c>
      <c r="E12" s="32">
        <f>0.001*[5]AT!$AB$459</f>
        <v>15.953395263671876</v>
      </c>
      <c r="F12" s="32">
        <f>0.001*[5]BE!$AB$459</f>
        <v>26.543275390625002</v>
      </c>
      <c r="G12" s="32">
        <f>0.001*[5]BG!$AB$459</f>
        <v>4.3746549072265628</v>
      </c>
      <c r="H12" s="32">
        <f>0.001*[5]HR!$AB$459</f>
        <v>1.8500260620117188</v>
      </c>
      <c r="I12" s="32">
        <f>0.001*[5]CY!$AB$459</f>
        <v>1.2008872528076173</v>
      </c>
      <c r="J12" s="32">
        <f>0.001*[5]CZ!$AB$459</f>
        <v>13.22771435546875</v>
      </c>
      <c r="K12" s="32">
        <f>0.001*[5]DK!$AB$459</f>
        <v>5.1564310302734375</v>
      </c>
      <c r="L12" s="32">
        <f>0.001*[5]EE!$AB$459</f>
        <v>2.4422922611236571E-2</v>
      </c>
      <c r="M12" s="32">
        <f>0.001*[5]FI!$AB$459</f>
        <v>1.7206185607910156</v>
      </c>
      <c r="N12" s="32">
        <f>0.001*[5]FR!$AB$459</f>
        <v>82.178360351562503</v>
      </c>
      <c r="O12" s="32">
        <f>0.001*[5]DE!$AB$459</f>
        <v>128.39554296874999</v>
      </c>
      <c r="P12" s="32">
        <f>0.001*[5]GR!$AB$459</f>
        <v>10.179239990234375</v>
      </c>
      <c r="Q12" s="32">
        <f>0.001*[5]HU!$AB$459</f>
        <v>13.579302734375</v>
      </c>
      <c r="R12" s="32">
        <f>0.001*[5]IE!$AB$459</f>
        <v>5.5859661865234376</v>
      </c>
      <c r="S12" s="32">
        <f>0.001*[5]IT!$AB$459</f>
        <v>72.913359374999999</v>
      </c>
      <c r="T12" s="32">
        <f>0.001*[5]LA!$AB$459</f>
        <v>6.9999300003051754E-2</v>
      </c>
      <c r="U12" s="32">
        <f>0.001*[5]LT!$AB$459</f>
        <v>0.15815532684326172</v>
      </c>
      <c r="V12" s="32">
        <f>0.001*[5]LU!$AB$459</f>
        <v>1.7983889770507813</v>
      </c>
      <c r="W12" s="32">
        <f>0.001*[5]MT!$AB$459</f>
        <v>0.36623483657836914</v>
      </c>
      <c r="X12" s="32">
        <f>0.001*[5]NL!$AB$459</f>
        <v>20.965309082031251</v>
      </c>
      <c r="Y12" s="32">
        <f>0.001*[5]PL!$AB$459</f>
        <v>4.2267549438476566</v>
      </c>
      <c r="Z12" s="32">
        <f>0.001*[5]PT!$AB$459</f>
        <v>5.3544116210937505</v>
      </c>
      <c r="AA12" s="32">
        <f>0.001*[5]RO!$AB$459</f>
        <v>3.775092224121094</v>
      </c>
      <c r="AB12" s="32">
        <f>0.001*[5]SK!$AB$459</f>
        <v>5.659458862304688</v>
      </c>
      <c r="AC12" s="32">
        <f>0.001*[5]SI!$AB$459</f>
        <v>2.2891153564453126</v>
      </c>
      <c r="AD12" s="32">
        <f>0.001*[5]ES!$AB$459</f>
        <v>54.051798828125001</v>
      </c>
      <c r="AE12" s="32">
        <f>0.001*[5]SE!$AB$459</f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f>0.001*[5]EU28!$AB$460</f>
        <v>1.7276136660575867</v>
      </c>
      <c r="E13" s="30">
        <f>0.001*[5]AT!$AB$460</f>
        <v>0</v>
      </c>
      <c r="F13" s="30">
        <f>0.001*[5]BE!$AB$460</f>
        <v>0</v>
      </c>
      <c r="G13" s="30">
        <f>0.001*[5]BG!$AB$460</f>
        <v>0</v>
      </c>
      <c r="H13" s="30">
        <f>0.001*[5]HR!$AB$460</f>
        <v>0</v>
      </c>
      <c r="I13" s="30">
        <f>0.001*[5]CY!$AB$460</f>
        <v>5.0851202011108405E-4</v>
      </c>
      <c r="J13" s="30">
        <f>0.001*[5]CZ!$AB$460</f>
        <v>0</v>
      </c>
      <c r="K13" s="30">
        <f>0.001*[5]DK!$AB$460</f>
        <v>0</v>
      </c>
      <c r="L13" s="30">
        <f>0.001*[5]EE!$AB$460</f>
        <v>0</v>
      </c>
      <c r="M13" s="30">
        <f>0.001*[5]FI!$AB$460</f>
        <v>0</v>
      </c>
      <c r="N13" s="30">
        <f>0.001*[5]FR!$AB$460</f>
        <v>0</v>
      </c>
      <c r="O13" s="30">
        <f>0.001*[5]DE!$AB$460</f>
        <v>0</v>
      </c>
      <c r="P13" s="30">
        <f>0.001*[5]GR!$AB$460</f>
        <v>2.9656129837036135E-2</v>
      </c>
      <c r="Q13" s="30">
        <f>0.001*[5]HU!$AB$460</f>
        <v>0</v>
      </c>
      <c r="R13" s="30">
        <f>0.001*[5]IE!$AB$460</f>
        <v>0</v>
      </c>
      <c r="S13" s="30">
        <f>0.001*[5]IT!$AB$460</f>
        <v>0</v>
      </c>
      <c r="T13" s="30">
        <f>0.001*[5]LA!$AB$460</f>
        <v>0</v>
      </c>
      <c r="U13" s="30">
        <f>0.001*[5]LT!$AB$460</f>
        <v>0</v>
      </c>
      <c r="V13" s="30">
        <f>0.001*[5]LU!$AB$460</f>
        <v>0</v>
      </c>
      <c r="W13" s="30">
        <f>0.001*[5]MT!$AB$460</f>
        <v>0</v>
      </c>
      <c r="X13" s="30">
        <f>0.001*[5]NL!$AB$460</f>
        <v>0</v>
      </c>
      <c r="Y13" s="30">
        <f>0.001*[5]PL!$AB$460</f>
        <v>0</v>
      </c>
      <c r="Z13" s="30">
        <f>0.001*[5]PT!$AB$460</f>
        <v>5.2847949981689457E-2</v>
      </c>
      <c r="AA13" s="30">
        <f>0.001*[5]RO!$AB$460</f>
        <v>0</v>
      </c>
      <c r="AB13" s="30">
        <f>0.001*[5]SK!$AB$460</f>
        <v>0</v>
      </c>
      <c r="AC13" s="30">
        <f>0.001*[5]SI!$AB$460</f>
        <v>0</v>
      </c>
      <c r="AD13" s="30">
        <f>0.001*[5]ES!$AB$460</f>
        <v>1.64460107421875</v>
      </c>
      <c r="AE13" s="30">
        <f>0.001*[5]SE!$AB$460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f>0.001*[5]EU28!$AB$461</f>
        <v>6.1767096757888794E-2</v>
      </c>
      <c r="E14" s="32">
        <f>0.001*[5]AT!$AB$461</f>
        <v>0</v>
      </c>
      <c r="F14" s="32">
        <f>0.001*[5]BE!$AB$461</f>
        <v>0</v>
      </c>
      <c r="G14" s="32">
        <f>0.001*[5]BG!$AB$461</f>
        <v>0</v>
      </c>
      <c r="H14" s="32">
        <f>0.001*[5]HR!$AB$461</f>
        <v>0</v>
      </c>
      <c r="I14" s="32">
        <f>0.001*[5]CY!$AB$461</f>
        <v>0</v>
      </c>
      <c r="J14" s="32">
        <f>0.001*[5]CZ!$AB$461</f>
        <v>0</v>
      </c>
      <c r="K14" s="32">
        <f>0.001*[5]DK!$AB$461</f>
        <v>0</v>
      </c>
      <c r="L14" s="32">
        <f>0.001*[5]EE!$AB$461</f>
        <v>0</v>
      </c>
      <c r="M14" s="32">
        <f>0.001*[5]FI!$AB$461</f>
        <v>0</v>
      </c>
      <c r="N14" s="32">
        <f>0.001*[5]FR!$AB$461</f>
        <v>0</v>
      </c>
      <c r="O14" s="32">
        <f>0.001*[5]DE!$AB$461</f>
        <v>0</v>
      </c>
      <c r="P14" s="32">
        <f>0.001*[5]GR!$AB$461</f>
        <v>0</v>
      </c>
      <c r="Q14" s="32">
        <f>0.001*[5]HU!$AB$461</f>
        <v>0</v>
      </c>
      <c r="R14" s="32">
        <f>0.001*[5]IE!$AB$461</f>
        <v>4.7566833496093747E-3</v>
      </c>
      <c r="S14" s="32">
        <f>0.001*[5]IT!$AB$461</f>
        <v>2.4733345508575438E-3</v>
      </c>
      <c r="T14" s="32">
        <f>0.001*[5]LA!$AB$461</f>
        <v>0</v>
      </c>
      <c r="U14" s="32">
        <f>0.001*[5]LT!$AB$461</f>
        <v>0</v>
      </c>
      <c r="V14" s="32">
        <f>0.001*[5]LU!$AB$461</f>
        <v>0</v>
      </c>
      <c r="W14" s="32">
        <f>0.001*[5]MT!$AB$461</f>
        <v>0</v>
      </c>
      <c r="X14" s="32">
        <f>0.001*[5]NL!$AB$461</f>
        <v>0</v>
      </c>
      <c r="Y14" s="32">
        <f>0.001*[5]PL!$AB$461</f>
        <v>0</v>
      </c>
      <c r="Z14" s="32">
        <f>0.001*[5]PT!$AB$461</f>
        <v>5.4537078857421879E-2</v>
      </c>
      <c r="AA14" s="32">
        <f>0.001*[5]RO!$AB$461</f>
        <v>0</v>
      </c>
      <c r="AB14" s="32">
        <f>0.001*[5]SK!$AB$461</f>
        <v>0</v>
      </c>
      <c r="AC14" s="32">
        <f>0.001*[5]SI!$AB$461</f>
        <v>0</v>
      </c>
      <c r="AD14" s="32">
        <f>0.001*[5]ES!$AB$461</f>
        <v>0</v>
      </c>
      <c r="AE14" s="32">
        <f>0.001*[5]SE!$AB$461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f>0.001*[5]EU28!$AB$462</f>
        <v>268.19582933807374</v>
      </c>
      <c r="E15" s="32">
        <f>0.001*[5]AT!$AB$462</f>
        <v>6.7413061523437499</v>
      </c>
      <c r="F15" s="32">
        <f>0.001*[5]BE!$AB$462</f>
        <v>7.1652446289062501</v>
      </c>
      <c r="G15" s="32">
        <f>0.001*[5]BG!$AB$462</f>
        <v>1.6145212402343749</v>
      </c>
      <c r="H15" s="32">
        <f>0.001*[5]HR!$AB$462</f>
        <v>1.9191210937500001</v>
      </c>
      <c r="I15" s="32">
        <f>0.001*[5]CY!$AB$462</f>
        <v>0.88960992431640629</v>
      </c>
      <c r="J15" s="32">
        <f>0.001*[5]CZ!$AB$462</f>
        <v>0.89035382080078129</v>
      </c>
      <c r="K15" s="32">
        <f>0.001*[5]DK!$AB$462</f>
        <v>7.4752783203125004</v>
      </c>
      <c r="L15" s="32">
        <f>0.001*[5]EE!$AB$462</f>
        <v>1.484123046875</v>
      </c>
      <c r="M15" s="32">
        <f>0.001*[5]FI!$AB$462</f>
        <v>5.5452714843750002</v>
      </c>
      <c r="N15" s="32">
        <f>0.001*[5]FR!$AB$462</f>
        <v>18.764837890625</v>
      </c>
      <c r="O15" s="32">
        <f>0.001*[5]DE!$AB$462</f>
        <v>71.163984374999998</v>
      </c>
      <c r="P15" s="32">
        <f>0.001*[5]GR!$AB$462</f>
        <v>5.2399145507812497</v>
      </c>
      <c r="Q15" s="32">
        <f>0.001*[5]HU!$AB$462</f>
        <v>0.37593997192382811</v>
      </c>
      <c r="R15" s="32">
        <f>0.001*[5]IE!$AB$462</f>
        <v>8.3656894531250003</v>
      </c>
      <c r="S15" s="32">
        <f>0.001*[5]IT!$AB$462</f>
        <v>19.160634765625002</v>
      </c>
      <c r="T15" s="32">
        <f>0.001*[5]LA!$AB$462</f>
        <v>0.48072769165039064</v>
      </c>
      <c r="U15" s="32">
        <f>0.001*[5]LT!$AB$462</f>
        <v>1.952109130859375</v>
      </c>
      <c r="V15" s="32">
        <f>0.001*[5]LU!$AB$462</f>
        <v>0.21150613403320312</v>
      </c>
      <c r="W15" s="32">
        <f>0.001*[5]MT!$AB$462</f>
        <v>9.0762382507324227E-2</v>
      </c>
      <c r="X15" s="32">
        <f>0.001*[5]NL!$AB$462</f>
        <v>7.2347690429687503</v>
      </c>
      <c r="Y15" s="32">
        <f>0.001*[5]PL!$AB$462</f>
        <v>17.954933593749999</v>
      </c>
      <c r="Z15" s="32">
        <f>0.001*[5]PT!$AB$462</f>
        <v>12.0181455078125</v>
      </c>
      <c r="AA15" s="32">
        <f>0.001*[5]RO!$AB$462</f>
        <v>4.97878173828125</v>
      </c>
      <c r="AB15" s="32">
        <f>0.001*[5]SK!$AB$462</f>
        <v>0.37189797973632815</v>
      </c>
      <c r="AC15" s="32">
        <f>0.001*[5]SI!$AB$462</f>
        <v>0.51582147216796881</v>
      </c>
      <c r="AD15" s="32">
        <f>0.001*[5]ES!$AB$462</f>
        <v>50.606992187499998</v>
      </c>
      <c r="AE15" s="32">
        <f>0.001*[5]SE!$AB$462</f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f>0.001*[5]EU28!$AB$463</f>
        <v>51.548168767452239</v>
      </c>
      <c r="E16" s="32">
        <f>0.001*[5]AT!$AB$463</f>
        <v>0</v>
      </c>
      <c r="F16" s="32">
        <f>0.001*[5]BE!$AB$463</f>
        <v>5.3473681640624999</v>
      </c>
      <c r="G16" s="32">
        <f>0.001*[5]BG!$AB$463</f>
        <v>3.6617846488952639E-3</v>
      </c>
      <c r="H16" s="32">
        <f>0.001*[5]HR!$AB$463</f>
        <v>0</v>
      </c>
      <c r="I16" s="32">
        <f>0.001*[5]CY!$AB$463</f>
        <v>0</v>
      </c>
      <c r="J16" s="32">
        <f>0.001*[5]CZ!$AB$463</f>
        <v>0</v>
      </c>
      <c r="K16" s="32">
        <f>0.001*[5]DK!$AB$463</f>
        <v>2.7573347167968749</v>
      </c>
      <c r="L16" s="32">
        <f>0.001*[5]EE!$AB$463</f>
        <v>2.9815917968750001E-2</v>
      </c>
      <c r="M16" s="32">
        <f>0.001*[5]FI!$AB$463</f>
        <v>0.19166122436523439</v>
      </c>
      <c r="N16" s="32">
        <f>0.001*[5]FR!$AB$463</f>
        <v>8.4577558593750002</v>
      </c>
      <c r="O16" s="32">
        <f>0.001*[5]DE!$AB$463</f>
        <v>19.700656250000002</v>
      </c>
      <c r="P16" s="32">
        <f>0.001*[5]GR!$AB$463</f>
        <v>0.16652072143554689</v>
      </c>
      <c r="Q16" s="32">
        <f>0.001*[5]HU!$AB$463</f>
        <v>0</v>
      </c>
      <c r="R16" s="32">
        <f>0.001*[5]IE!$AB$463</f>
        <v>0.72887890625000007</v>
      </c>
      <c r="S16" s="32">
        <f>0.001*[5]IT!$AB$463</f>
        <v>0.12297787475585938</v>
      </c>
      <c r="T16" s="32">
        <f>0.001*[5]LA!$AB$463</f>
        <v>3.0708274841308593E-2</v>
      </c>
      <c r="U16" s="32">
        <f>0.001*[5]LT!$AB$463</f>
        <v>1.1859199523925782E-2</v>
      </c>
      <c r="V16" s="32">
        <f>0.001*[5]LU!$AB$463</f>
        <v>0</v>
      </c>
      <c r="W16" s="32">
        <f>0.001*[5]MT!$AB$463</f>
        <v>6.1207344055175784E-2</v>
      </c>
      <c r="X16" s="32">
        <f>0.001*[5]NL!$AB$463</f>
        <v>12.10369140625</v>
      </c>
      <c r="Y16" s="32">
        <f>0.001*[5]PL!$AB$463</f>
        <v>0.41696093750000002</v>
      </c>
      <c r="Z16" s="32">
        <f>0.001*[5]PT!$AB$463</f>
        <v>5.113017272949219E-2</v>
      </c>
      <c r="AA16" s="32">
        <f>0.001*[5]RO!$AB$463</f>
        <v>9.3793048858642585E-3</v>
      </c>
      <c r="AB16" s="32">
        <f>0.001*[5]SK!$AB$463</f>
        <v>0</v>
      </c>
      <c r="AC16" s="32">
        <f>0.001*[5]SI!$AB$463</f>
        <v>0</v>
      </c>
      <c r="AD16" s="32">
        <f>0.001*[5]ES!$AB$463</f>
        <v>0.21359448242187501</v>
      </c>
      <c r="AE16" s="32">
        <f>0.001*[5]SE!$AB$463</f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f>0.001*[5]EU28!$AB$464</f>
        <v>971.39256641983332</v>
      </c>
      <c r="E17" s="36">
        <f>0.001*[5]AT!$AB$464</f>
        <v>34.695365808367733</v>
      </c>
      <c r="F17" s="36">
        <f>0.001*[5]BE!$AB$464</f>
        <v>40.923197089672087</v>
      </c>
      <c r="G17" s="36">
        <f>0.001*[5]BG!$AB$464</f>
        <v>8.693163932323456</v>
      </c>
      <c r="H17" s="36">
        <f>0.001*[5]HR!$AB$464</f>
        <v>6.2794460670948027</v>
      </c>
      <c r="I17" s="36">
        <f>0.001*[5]CY!$AB$464</f>
        <v>2.1031423894166945</v>
      </c>
      <c r="J17" s="36">
        <f>0.001*[5]CZ!$AB$464</f>
        <v>16.823577080726626</v>
      </c>
      <c r="K17" s="36">
        <f>0.001*[5]DK!$AB$464</f>
        <v>16.981210948944092</v>
      </c>
      <c r="L17" s="36">
        <f>0.001*[5]EE!$AB$464</f>
        <v>1.7584305669069291</v>
      </c>
      <c r="M17" s="36">
        <f>0.001*[5]FI!$AB$464</f>
        <v>13.641621455192567</v>
      </c>
      <c r="N17" s="36">
        <f>0.001*[5]FR!$AB$464</f>
        <v>135.36494750785829</v>
      </c>
      <c r="O17" s="36">
        <f>0.001*[5]DE!$AB$464</f>
        <v>235.32356325912477</v>
      </c>
      <c r="P17" s="36">
        <f>0.001*[5]GR!$AB$464</f>
        <v>19.208966548681261</v>
      </c>
      <c r="Q17" s="36">
        <f>0.001*[5]HU!$AB$464</f>
        <v>15.362224760055541</v>
      </c>
      <c r="R17" s="36">
        <f>0.001*[5]IE!$AB$464</f>
        <v>15.388384453773499</v>
      </c>
      <c r="S17" s="36">
        <f>0.001*[5]IT!$AB$464</f>
        <v>113.85931127667428</v>
      </c>
      <c r="T17" s="36">
        <f>0.001*[5]LA!$AB$464</f>
        <v>2.5735164625644686</v>
      </c>
      <c r="U17" s="36">
        <f>0.001*[5]LT!$AB$464</f>
        <v>2.4804003575146201</v>
      </c>
      <c r="V17" s="36">
        <f>0.001*[5]LU!$AB$464</f>
        <v>2.0894925319468602</v>
      </c>
      <c r="W17" s="36">
        <f>0.001*[5]MT!$AB$464</f>
        <v>0.52235386617667978</v>
      </c>
      <c r="X17" s="36">
        <f>0.001*[5]NL!$AB$464</f>
        <v>42.830352341040971</v>
      </c>
      <c r="Y17" s="36">
        <f>0.001*[5]PL!$AB$464</f>
        <v>28.269001357793808</v>
      </c>
      <c r="Z17" s="36">
        <f>0.001*[5]PT!$AB$464</f>
        <v>23.0168168861866</v>
      </c>
      <c r="AA17" s="36">
        <f>0.001*[5]RO!$AB$464</f>
        <v>17.6435416097641</v>
      </c>
      <c r="AB17" s="36">
        <f>0.001*[5]SK!$AB$464</f>
        <v>8.491137351423502</v>
      </c>
      <c r="AC17" s="36">
        <f>0.001*[5]SI!$AB$464</f>
        <v>4.231533659934998</v>
      </c>
      <c r="AD17" s="36">
        <f>0.001*[5]ES!$AB$464</f>
        <v>123.76171569919586</v>
      </c>
      <c r="AE17" s="36">
        <f>0.001*[5]SE!$AB$464</f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f>0.001*[5]EU28!$AB$465</f>
        <v>34.374066091328864</v>
      </c>
      <c r="E18" s="30">
        <f>0.001*[5]AT!$AB$465</f>
        <v>1.1029696044921875</v>
      </c>
      <c r="F18" s="30">
        <f>0.001*[5]BE!$AB$465</f>
        <v>0.9193175048828125</v>
      </c>
      <c r="G18" s="30">
        <f>0.001*[5]BG!$AB$465</f>
        <v>0.20195596313476563</v>
      </c>
      <c r="H18" s="30">
        <f>0.001*[5]HR!$AB$465</f>
        <v>8.5541748046875005E-2</v>
      </c>
      <c r="I18" s="30">
        <f>0.001*[5]CY!$AB$465</f>
        <v>7.9388189315795898E-3</v>
      </c>
      <c r="J18" s="30">
        <f>0.001*[5]CZ!$AB$465</f>
        <v>1.1486929931640626</v>
      </c>
      <c r="K18" s="30">
        <f>0.001*[5]DK!$AB$465</f>
        <v>1.4527926025390625</v>
      </c>
      <c r="L18" s="30">
        <f>0.001*[5]EE!$AB$465</f>
        <v>0.14018388366699219</v>
      </c>
      <c r="M18" s="30">
        <f>0.001*[5]FI!$AB$465</f>
        <v>2.7170156250000002</v>
      </c>
      <c r="N18" s="30">
        <f>0.001*[5]FR!$AB$465</f>
        <v>3.9222297363281249</v>
      </c>
      <c r="O18" s="30">
        <f>0.001*[5]DE!$AB$465</f>
        <v>8.0397944335937499</v>
      </c>
      <c r="P18" s="30">
        <f>0.001*[5]GR!$AB$465</f>
        <v>0.21215103149414063</v>
      </c>
      <c r="Q18" s="30">
        <f>0.001*[5]HU!$AB$465</f>
        <v>0.87461761474609379</v>
      </c>
      <c r="R18" s="30">
        <f>0.001*[5]IE!$AB$465</f>
        <v>0.20278216552734377</v>
      </c>
      <c r="S18" s="30">
        <f>0.001*[5]IT!$AB$465</f>
        <v>3.1600480957031252</v>
      </c>
      <c r="T18" s="30">
        <f>0.001*[5]LA!$AB$465</f>
        <v>0.12640756225585939</v>
      </c>
      <c r="U18" s="30">
        <f>0.001*[5]LT!$AB$465</f>
        <v>0.15430902099609375</v>
      </c>
      <c r="V18" s="30">
        <f>0.001*[5]LU!$AB$465</f>
        <v>3.0299493789672852E-2</v>
      </c>
      <c r="W18" s="30">
        <f>0.001*[5]MT!$AB$465</f>
        <v>2.5919035077095033E-4</v>
      </c>
      <c r="X18" s="30">
        <f>0.001*[5]NL!$AB$465</f>
        <v>1.7872813720703125</v>
      </c>
      <c r="Y18" s="30">
        <f>0.001*[5]PL!$AB$465</f>
        <v>2.3876462402343752</v>
      </c>
      <c r="Z18" s="30">
        <f>0.001*[5]PT!$AB$465</f>
        <v>0.21609942626953124</v>
      </c>
      <c r="AA18" s="30">
        <f>0.001*[5]RO!$AB$465</f>
        <v>0.56262078857421871</v>
      </c>
      <c r="AB18" s="30">
        <f>0.001*[5]SK!$AB$465</f>
        <v>0.39452740478515624</v>
      </c>
      <c r="AC18" s="30">
        <f>0.001*[5]SI!$AB$465</f>
        <v>0.14186441040039063</v>
      </c>
      <c r="AD18" s="30">
        <f>0.001*[5]ES!$AB$465</f>
        <v>1.7429312744140626</v>
      </c>
      <c r="AE18" s="30">
        <f>0.001*[5]SE!$AB$465</f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f>0.001*[5]EU28!$AB$466</f>
        <v>375.86062949943545</v>
      </c>
      <c r="E19" s="40">
        <f>0.001*[5]AT!$AB$466</f>
        <v>14.554220703125001</v>
      </c>
      <c r="F19" s="40">
        <f>0.001*[5]BE!$AB$466</f>
        <v>22.31525390625</v>
      </c>
      <c r="G19" s="40">
        <f>0.001*[5]BG!$AB$466</f>
        <v>3.2685517578124998</v>
      </c>
      <c r="H19" s="40">
        <f>0.001*[5]HR!$AB$466</f>
        <v>1.497059326171875</v>
      </c>
      <c r="I19" s="40">
        <f>0.001*[5]CY!$AB$466</f>
        <v>1.0390098876953124</v>
      </c>
      <c r="J19" s="40">
        <f>0.001*[5]CZ!$AB$466</f>
        <v>9.8792167968749993</v>
      </c>
      <c r="K19" s="40">
        <f>0.001*[5]DK!$AB$466</f>
        <v>4.3787133789062498</v>
      </c>
      <c r="L19" s="40">
        <f>0.001*[5]EE!$AB$466</f>
        <v>1.7360345840454101E-2</v>
      </c>
      <c r="M19" s="40">
        <f>0.001*[5]FI!$AB$466</f>
        <v>1.3093126220703126</v>
      </c>
      <c r="N19" s="40">
        <f>0.001*[5]FR!$AB$466</f>
        <v>67.103085937499998</v>
      </c>
      <c r="O19" s="40">
        <f>0.001*[5]DE!$AB$466</f>
        <v>95.181367187500001</v>
      </c>
      <c r="P19" s="40">
        <f>0.001*[5]GR!$AB$466</f>
        <v>8.1153916015625001</v>
      </c>
      <c r="Q19" s="40">
        <f>0.001*[5]HU!$AB$466</f>
        <v>10.194827148437501</v>
      </c>
      <c r="R19" s="40">
        <f>0.001*[5]IE!$AB$466</f>
        <v>4.8755419921875003</v>
      </c>
      <c r="S19" s="40">
        <f>0.001*[5]IT!$AB$466</f>
        <v>49.366820312500003</v>
      </c>
      <c r="T19" s="40">
        <f>0.001*[5]LA!$AB$466</f>
        <v>5.4950832366943363E-2</v>
      </c>
      <c r="U19" s="40">
        <f>0.001*[5]LT!$AB$466</f>
        <v>0.12187670135498047</v>
      </c>
      <c r="V19" s="40">
        <f>0.001*[5]LU!$AB$466</f>
        <v>1.5420045166015626</v>
      </c>
      <c r="W19" s="40">
        <f>0.001*[5]MT!$AB$466</f>
        <v>0.33323117065429686</v>
      </c>
      <c r="X19" s="40">
        <f>0.001*[5]NL!$AB$466</f>
        <v>17.461015625000002</v>
      </c>
      <c r="Y19" s="40">
        <f>0.001*[5]PL!$AB$466</f>
        <v>3.600474609375</v>
      </c>
      <c r="Z19" s="40">
        <f>0.001*[5]PT!$AB$466</f>
        <v>4.8832709960937501</v>
      </c>
      <c r="AA19" s="40">
        <f>0.001*[5]RO!$AB$466</f>
        <v>2.874418212890625</v>
      </c>
      <c r="AB19" s="40">
        <f>0.001*[5]SK!$AB$466</f>
        <v>4.4744252929687498</v>
      </c>
      <c r="AC19" s="40">
        <f>0.001*[5]SI!$AB$466</f>
        <v>1.8309095458984375</v>
      </c>
      <c r="AD19" s="40">
        <f>0.001*[5]ES!$AB$466</f>
        <v>43.596257812499999</v>
      </c>
      <c r="AE19" s="40">
        <f>0.001*[5]SE!$AB$466</f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f>0.001*[5]EU28!$AB$468</f>
        <v>16.08862923169136</v>
      </c>
      <c r="E21" s="23">
        <f>0.001*[5]AT!$AB$468</f>
        <v>0.45235082292556766</v>
      </c>
      <c r="F21" s="23">
        <f>0.001*[5]BE!$AB$468</f>
        <v>0.61414662933349606</v>
      </c>
      <c r="G21" s="23">
        <f>0.001*[5]BG!$AB$468</f>
        <v>4.7544991493225101E-2</v>
      </c>
      <c r="H21" s="23">
        <f>0.001*[5]HR!$AB$468</f>
        <v>4.115808868408203E-2</v>
      </c>
      <c r="I21" s="23">
        <f>0.001*[5]CY!$AB$468</f>
        <v>6.2131766080856321E-3</v>
      </c>
      <c r="J21" s="23">
        <f>0.001*[5]CZ!$AB$468</f>
        <v>0.84355579757690435</v>
      </c>
      <c r="K21" s="23">
        <f>0.001*[5]DK!$AB$468</f>
        <v>0.30418362331390381</v>
      </c>
      <c r="L21" s="23">
        <f>0.001*[5]EE!$AB$468</f>
        <v>2.1026688575744631E-2</v>
      </c>
      <c r="M21" s="23">
        <f>0.001*[5]FI!$AB$468</f>
        <v>0.26786905670166017</v>
      </c>
      <c r="N21" s="23">
        <f>0.001*[5]FR!$AB$468</f>
        <v>1.4920117645263673</v>
      </c>
      <c r="O21" s="23">
        <f>0.001*[5]DE!$AB$468</f>
        <v>6.2716954345703124</v>
      </c>
      <c r="P21" s="23">
        <f>0.001*[5]GR!$AB$468</f>
        <v>0.18990007400512696</v>
      </c>
      <c r="Q21" s="23">
        <f>0.001*[5]HU!$AB$468</f>
        <v>0.21244251251220703</v>
      </c>
      <c r="R21" s="23">
        <f>0.001*[5]IE!$AB$468</f>
        <v>0.11713522815704346</v>
      </c>
      <c r="S21" s="23">
        <f>0.001*[5]IT!$AB$468</f>
        <v>2.1074020690917967</v>
      </c>
      <c r="T21" s="23">
        <f>0.001*[5]LA!$AB$468</f>
        <v>6.7390820264816284E-2</v>
      </c>
      <c r="U21" s="23">
        <f>0.001*[5]LT!$AB$468</f>
        <v>4.9296567916870121E-2</v>
      </c>
      <c r="V21" s="23">
        <f>0.001*[5]LU!$AB$468</f>
        <v>2.1660552978515626E-2</v>
      </c>
      <c r="W21" s="23">
        <f>0.001*[5]MT!$AB$468</f>
        <v>5.2694237232208253E-4</v>
      </c>
      <c r="X21" s="23">
        <f>0.001*[5]NL!$AB$468</f>
        <v>1.0084829597473144</v>
      </c>
      <c r="Y21" s="23">
        <f>0.001*[5]PL!$AB$468</f>
        <v>0.7075463027954102</v>
      </c>
      <c r="Z21" s="23">
        <f>0.001*[5]PT!$AB$468</f>
        <v>0.12051926040649415</v>
      </c>
      <c r="AA21" s="23">
        <f>0.001*[5]RO!$AB$468</f>
        <v>0.1635699405670166</v>
      </c>
      <c r="AB21" s="23">
        <f>0.001*[5]SK!$AB$468</f>
        <v>0.12990316200256347</v>
      </c>
      <c r="AC21" s="23">
        <f>0.001*[5]SI!$AB$468</f>
        <v>8.5831614494323735E-2</v>
      </c>
      <c r="AD21" s="23">
        <f>0.001*[5]ES!$AB$468</f>
        <v>0.63855363655090336</v>
      </c>
      <c r="AE21" s="23">
        <f>0.001*[5]SE!$AB$468</f>
        <v>0.10671151351928711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f>0.001*[5]EU28!$AB$469</f>
        <v>77.7699895234108</v>
      </c>
      <c r="E22" s="30">
        <f>0.001*[5]AT!$AB$469</f>
        <v>3.1049997777938843</v>
      </c>
      <c r="F22" s="30">
        <f>0.001*[5]BE!$AB$469</f>
        <v>0.93303781700134281</v>
      </c>
      <c r="G22" s="30">
        <f>0.001*[5]BG!$AB$469</f>
        <v>1.1723202648162843</v>
      </c>
      <c r="H22" s="30">
        <f>0.001*[5]HR!$AB$469</f>
        <v>0.47129942512512207</v>
      </c>
      <c r="I22" s="30">
        <f>0.001*[5]CY!$AB$469</f>
        <v>0</v>
      </c>
      <c r="J22" s="30">
        <f>0.001*[5]CZ!$AB$469</f>
        <v>2.5085853786468508</v>
      </c>
      <c r="K22" s="30">
        <f>0.001*[5]DK!$AB$469</f>
        <v>2.950722906112671</v>
      </c>
      <c r="L22" s="30">
        <f>0.001*[5]EE!$AB$469</f>
        <v>0.94868236160278319</v>
      </c>
      <c r="M22" s="30">
        <f>0.001*[5]FI!$AB$469</f>
        <v>8.231230415344239</v>
      </c>
      <c r="N22" s="30">
        <f>0.001*[5]FR!$AB$469</f>
        <v>7.0312703857421877</v>
      </c>
      <c r="O22" s="30">
        <f>0.001*[5]DE!$AB$469</f>
        <v>13.047943809509277</v>
      </c>
      <c r="P22" s="30">
        <f>0.001*[5]GR!$AB$469</f>
        <v>0.46008975601196289</v>
      </c>
      <c r="Q22" s="30">
        <f>0.001*[5]HU!$AB$469</f>
        <v>2.3914825897216798</v>
      </c>
      <c r="R22" s="30">
        <f>0.001*[5]IE!$AB$469</f>
        <v>0.44701977539062498</v>
      </c>
      <c r="S22" s="30">
        <f>0.001*[5]IT!$AB$469</f>
        <v>4.7769525032043454</v>
      </c>
      <c r="T22" s="30">
        <f>0.001*[5]LA!$AB$469</f>
        <v>1.2062859234809875</v>
      </c>
      <c r="U22" s="30">
        <f>0.001*[5]LT!$AB$469</f>
        <v>1.3599251556396486</v>
      </c>
      <c r="V22" s="30">
        <f>0.001*[5]LU!$AB$469</f>
        <v>3.3645803928375247E-2</v>
      </c>
      <c r="W22" s="30">
        <f>0.001*[5]MT!$AB$469</f>
        <v>0</v>
      </c>
      <c r="X22" s="30">
        <f>0.001*[5]NL!$AB$469</f>
        <v>2.485346977233887</v>
      </c>
      <c r="Y22" s="30">
        <f>0.001*[5]PL!$AB$469</f>
        <v>6.2532766113281255</v>
      </c>
      <c r="Z22" s="30">
        <f>0.001*[5]PT!$AB$469</f>
        <v>1.6473086433410644</v>
      </c>
      <c r="AA22" s="30">
        <f>0.001*[5]RO!$AB$469</f>
        <v>2.2786384792327881</v>
      </c>
      <c r="AB22" s="30">
        <f>0.001*[5]SK!$AB$469</f>
        <v>1.0712253923416137</v>
      </c>
      <c r="AC22" s="30">
        <f>0.001*[5]SI!$AB$469</f>
        <v>0.30714093732833864</v>
      </c>
      <c r="AD22" s="30">
        <f>0.001*[5]ES!$AB$469</f>
        <v>1.4782677230834962</v>
      </c>
      <c r="AE22" s="30">
        <f>0.001*[5]SE!$AB$469</f>
        <v>11.173290710449219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f>0.001*[5]EU28!$AB$470</f>
        <v>14.19899776172638</v>
      </c>
      <c r="E23" s="30">
        <f>0.001*[5]AT!$AB$470</f>
        <v>0.38299649047851564</v>
      </c>
      <c r="F23" s="30">
        <f>0.001*[5]BE!$AB$470</f>
        <v>0.37489080810546876</v>
      </c>
      <c r="G23" s="30">
        <f>0.001*[5]BG!$AB$470</f>
        <v>7.6428924560546882E-2</v>
      </c>
      <c r="H23" s="30">
        <f>0.001*[5]HR!$AB$470</f>
        <v>4.6364902496337894E-2</v>
      </c>
      <c r="I23" s="30">
        <f>0.001*[5]CY!$AB$470</f>
        <v>1.7106307983398437E-2</v>
      </c>
      <c r="J23" s="30">
        <f>0.001*[5]CZ!$AB$470</f>
        <v>0.12003569793701171</v>
      </c>
      <c r="K23" s="30">
        <f>0.001*[5]DK!$AB$470</f>
        <v>0.59161669921875004</v>
      </c>
      <c r="L23" s="30">
        <f>0.001*[5]EE!$AB$470</f>
        <v>3.4235099792480468E-2</v>
      </c>
      <c r="M23" s="30">
        <f>0.001*[5]FI!$AB$470</f>
        <v>0.20271627807617187</v>
      </c>
      <c r="N23" s="30">
        <f>0.001*[5]FR!$AB$470</f>
        <v>3.1843496093749999</v>
      </c>
      <c r="O23" s="30">
        <f>0.001*[5]DE!$AB$470</f>
        <v>2.2797246093750001</v>
      </c>
      <c r="P23" s="30">
        <f>0.001*[5]GR!$AB$470</f>
        <v>8.5348274230957033E-2</v>
      </c>
      <c r="Q23" s="30">
        <f>0.001*[5]HU!$AB$470</f>
        <v>0.19197084045410157</v>
      </c>
      <c r="R23" s="30">
        <f>0.001*[5]IE!$AB$470</f>
        <v>0.16842034912109374</v>
      </c>
      <c r="S23" s="30">
        <f>0.001*[5]IT!$AB$470</f>
        <v>1.5027064208984375</v>
      </c>
      <c r="T23" s="30">
        <f>0.001*[5]LA!$AB$470</f>
        <v>1.1864590644836427E-2</v>
      </c>
      <c r="U23" s="30">
        <f>0.001*[5]LT!$AB$470</f>
        <v>3.6604000091552735E-2</v>
      </c>
      <c r="V23" s="30">
        <f>0.001*[5]LU!$AB$470</f>
        <v>2.388259506225586E-2</v>
      </c>
      <c r="W23" s="30">
        <f>0.001*[5]MT!$AB$470</f>
        <v>0</v>
      </c>
      <c r="X23" s="30">
        <f>0.001*[5]NL!$AB$470</f>
        <v>0.99793225097656257</v>
      </c>
      <c r="Y23" s="30">
        <f>0.001*[5]PL!$AB$470</f>
        <v>0.28929031372070313</v>
      </c>
      <c r="Z23" s="30">
        <f>0.001*[5]PT!$AB$470</f>
        <v>0.14516915893554688</v>
      </c>
      <c r="AA23" s="30">
        <f>0.001*[5]RO!$AB$470</f>
        <v>0.45632711791992187</v>
      </c>
      <c r="AB23" s="30">
        <f>0.001*[5]SK!$AB$470</f>
        <v>0.10251202392578125</v>
      </c>
      <c r="AC23" s="30">
        <f>0.001*[5]SI!$AB$470</f>
        <v>4.546576309204102E-2</v>
      </c>
      <c r="AD23" s="30">
        <f>0.001*[5]ES!$AB$470</f>
        <v>2.0430819091796875</v>
      </c>
      <c r="AE23" s="30">
        <f>0.001*[5]SE!$AB$470</f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f>0.001*[5]EU28!$AB$471</f>
        <v>19.454895085096361</v>
      </c>
      <c r="E24" s="30">
        <f>0.001*[5]AT!$AB$471</f>
        <v>0.63829699707031251</v>
      </c>
      <c r="F24" s="30">
        <f>0.001*[5]BE!$AB$471</f>
        <v>0.19567410278320313</v>
      </c>
      <c r="G24" s="30">
        <f>0.001*[5]BG!$AB$471</f>
        <v>0.42542041015624998</v>
      </c>
      <c r="H24" s="30">
        <f>0.001*[5]HR!$AB$471</f>
        <v>9.9430809020996103E-2</v>
      </c>
      <c r="I24" s="30">
        <f>0.001*[5]CY!$AB$471</f>
        <v>0</v>
      </c>
      <c r="J24" s="30">
        <f>0.001*[5]CZ!$AB$471</f>
        <v>0.18335794067382813</v>
      </c>
      <c r="K24" s="30">
        <f>0.001*[5]DK!$AB$471</f>
        <v>1.4008862304687499</v>
      </c>
      <c r="L24" s="30">
        <f>0.001*[5]EE!$AB$471</f>
        <v>0</v>
      </c>
      <c r="M24" s="30">
        <f>0.001*[5]FI!$AB$471</f>
        <v>0</v>
      </c>
      <c r="N24" s="30">
        <f>0.001*[5]FR!$AB$471</f>
        <v>0.65051989746093752</v>
      </c>
      <c r="O24" s="30">
        <f>0.001*[5]DE!$AB$471</f>
        <v>3.1671633300781252</v>
      </c>
      <c r="P24" s="30">
        <f>0.001*[5]GR!$AB$471</f>
        <v>0.18219531250000001</v>
      </c>
      <c r="Q24" s="30">
        <f>0.001*[5]HU!$AB$471</f>
        <v>2.0230238037109376</v>
      </c>
      <c r="R24" s="30">
        <f>0.001*[5]IE!$AB$471</f>
        <v>1.9330005645751953E-2</v>
      </c>
      <c r="S24" s="30">
        <f>0.001*[5]IT!$AB$471</f>
        <v>6.4843583984375002</v>
      </c>
      <c r="T24" s="30">
        <f>0.001*[5]LA!$AB$471</f>
        <v>0</v>
      </c>
      <c r="U24" s="30">
        <f>0.001*[5]LT!$AB$471</f>
        <v>1.5528571605682372E-3</v>
      </c>
      <c r="V24" s="30">
        <f>0.001*[5]LU!$AB$471</f>
        <v>0</v>
      </c>
      <c r="W24" s="30">
        <f>0.001*[5]MT!$AB$471</f>
        <v>0</v>
      </c>
      <c r="X24" s="30">
        <f>0.001*[5]NL!$AB$471</f>
        <v>9.1445732116699222E-2</v>
      </c>
      <c r="Y24" s="30">
        <f>0.001*[5]PL!$AB$471</f>
        <v>2.1899868164062499</v>
      </c>
      <c r="Z24" s="30">
        <f>0.001*[5]PT!$AB$471</f>
        <v>0.11609904479980469</v>
      </c>
      <c r="AA24" s="30">
        <f>0.001*[5]RO!$AB$471</f>
        <v>0.85919744873046877</v>
      </c>
      <c r="AB24" s="30">
        <f>0.001*[5]SK!$AB$471</f>
        <v>0.40715982055664063</v>
      </c>
      <c r="AC24" s="30">
        <f>0.001*[5]SI!$AB$471</f>
        <v>0.15050843811035156</v>
      </c>
      <c r="AD24" s="30">
        <f>0.001*[5]ES!$AB$471</f>
        <v>0.12175762176513673</v>
      </c>
      <c r="AE24" s="30">
        <f>0.001*[5]SE!$AB$471</f>
        <v>4.7530067443847655E-2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f>SUM(D21:D24)</f>
        <v>127.5125116019249</v>
      </c>
      <c r="E25" s="105">
        <f t="shared" ref="E25" si="0">SUM(E21:E24)</f>
        <v>4.5786440882682804</v>
      </c>
      <c r="F25" s="105">
        <f t="shared" ref="F25" si="1">SUM(F21:F24)</f>
        <v>2.1177493572235107</v>
      </c>
      <c r="G25" s="105">
        <f t="shared" ref="G25" si="2">SUM(G21:G24)</f>
        <v>1.7217145910263063</v>
      </c>
      <c r="H25" s="105">
        <f t="shared" ref="H25" si="3">SUM(H21:H24)</f>
        <v>0.65825322532653807</v>
      </c>
      <c r="I25" s="105">
        <f t="shared" ref="I25" si="4">SUM(I21:I24)</f>
        <v>2.3319484591484068E-2</v>
      </c>
      <c r="J25" s="105">
        <f t="shared" ref="J25" si="5">SUM(J21:J24)</f>
        <v>3.6555348148345952</v>
      </c>
      <c r="K25" s="105">
        <f t="shared" ref="K25" si="6">SUM(K21:K24)</f>
        <v>5.247409459114075</v>
      </c>
      <c r="L25" s="105">
        <f t="shared" ref="L25" si="7">SUM(L21:L24)</f>
        <v>1.0039441499710082</v>
      </c>
      <c r="M25" s="105">
        <f t="shared" ref="M25" si="8">SUM(M21:M24)</f>
        <v>8.701815750122071</v>
      </c>
      <c r="N25" s="105">
        <f t="shared" ref="N25" si="9">SUM(N21:N24)</f>
        <v>12.358151657104491</v>
      </c>
      <c r="O25" s="105">
        <f t="shared" ref="O25" si="10">SUM(O21:O24)</f>
        <v>24.766527183532716</v>
      </c>
      <c r="P25" s="105">
        <f t="shared" ref="P25" si="11">SUM(P21:P24)</f>
        <v>0.91753341674804689</v>
      </c>
      <c r="Q25" s="105">
        <f t="shared" ref="Q25" si="12">SUM(Q21:Q24)</f>
        <v>4.818919746398926</v>
      </c>
      <c r="R25" s="105">
        <f t="shared" ref="R25" si="13">SUM(R21:R24)</f>
        <v>0.75190535831451411</v>
      </c>
      <c r="S25" s="105">
        <f t="shared" ref="S25" si="14">SUM(S21:S24)</f>
        <v>14.871419391632079</v>
      </c>
      <c r="T25" s="105">
        <f t="shared" ref="T25" si="15">SUM(T21:T24)</f>
        <v>1.2855413343906403</v>
      </c>
      <c r="U25" s="105">
        <f t="shared" ref="U25" si="16">SUM(U21:U24)</f>
        <v>1.4473785808086397</v>
      </c>
      <c r="V25" s="105">
        <f t="shared" ref="V25" si="17">SUM(V21:V24)</f>
        <v>7.9188951969146729E-2</v>
      </c>
      <c r="W25" s="105">
        <f t="shared" ref="W25" si="18">SUM(W21:W24)</f>
        <v>5.2694237232208253E-4</v>
      </c>
      <c r="X25" s="105">
        <f t="shared" ref="X25" si="19">SUM(X21:X24)</f>
        <v>4.5832079200744626</v>
      </c>
      <c r="Y25" s="105">
        <f t="shared" ref="Y25" si="20">SUM(Y21:Y24)</f>
        <v>9.4401000442504888</v>
      </c>
      <c r="Z25" s="105">
        <f t="shared" ref="Z25" si="21">SUM(Z21:Z24)</f>
        <v>2.0290961074829101</v>
      </c>
      <c r="AA25" s="105">
        <f t="shared" ref="AA25" si="22">SUM(AA21:AA24)</f>
        <v>3.7577329864501952</v>
      </c>
      <c r="AB25" s="105">
        <f t="shared" ref="AB25" si="23">SUM(AB21:AB24)</f>
        <v>1.7108003988265992</v>
      </c>
      <c r="AC25" s="105">
        <f t="shared" ref="AC25" si="24">SUM(AC21:AC24)</f>
        <v>0.58894675302505495</v>
      </c>
      <c r="AD25" s="105">
        <f t="shared" ref="AD25" si="25">SUM(AD21:AD24)</f>
        <v>4.2816608905792242</v>
      </c>
      <c r="AE25" s="105">
        <f t="shared" ref="AE25" si="26">SUM(AE21:AE24)</f>
        <v>12.115489017486572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f>0.001*[5]EU28!$AB$476</f>
        <v>74.601522238850592</v>
      </c>
      <c r="E26" s="30">
        <f>0.001*[5]AT!$AB$476</f>
        <v>2.3957578124999999</v>
      </c>
      <c r="F26" s="30">
        <f>0.001*[5]BE!$AB$476</f>
        <v>1.8200473632812499</v>
      </c>
      <c r="G26" s="30">
        <f>0.001*[5]BG!$AB$476</f>
        <v>0.51347790527343751</v>
      </c>
      <c r="H26" s="30">
        <f>0.001*[5]HR!$AB$476</f>
        <v>0.19378581237792969</v>
      </c>
      <c r="I26" s="30">
        <f>0.001*[5]CY!$AB$476</f>
        <v>2.331948471069336E-2</v>
      </c>
      <c r="J26" s="30">
        <f>0.001*[5]CZ!$AB$476</f>
        <v>2.2411262207031251</v>
      </c>
      <c r="K26" s="30">
        <f>0.001*[5]DK!$AB$476</f>
        <v>2.87533349609375</v>
      </c>
      <c r="L26" s="30">
        <f>0.001*[5]EE!$AB$476</f>
        <v>0.32870925903320314</v>
      </c>
      <c r="M26" s="30">
        <f>0.001*[5]FI!$AB$476</f>
        <v>5.5543706054687503</v>
      </c>
      <c r="N26" s="30">
        <f>0.001*[5]FR!$AB$476</f>
        <v>9.2027529296875006</v>
      </c>
      <c r="O26" s="30">
        <f>0.001*[5]DE!$AB$476</f>
        <v>17.515632812500002</v>
      </c>
      <c r="P26" s="30">
        <f>0.001*[5]GR!$AB$476</f>
        <v>0.40921163940429689</v>
      </c>
      <c r="Q26" s="30">
        <f>0.001*[5]HU!$AB$476</f>
        <v>1.8261219482421875</v>
      </c>
      <c r="R26" s="30">
        <f>0.001*[5]IE!$AB$476</f>
        <v>0.4876227722167969</v>
      </c>
      <c r="S26" s="30">
        <f>0.001*[5]IT!$AB$476</f>
        <v>6.3822783203125004</v>
      </c>
      <c r="T26" s="30">
        <f>0.001*[5]LA!$AB$476</f>
        <v>0.26950729370117188</v>
      </c>
      <c r="U26" s="30">
        <f>0.001*[5]LT!$AB$476</f>
        <v>0.3377039794921875</v>
      </c>
      <c r="V26" s="30">
        <f>0.001*[5]LU!$AB$476</f>
        <v>7.9188949584960935E-2</v>
      </c>
      <c r="W26" s="30">
        <f>0.001*[5]MT!$AB$476</f>
        <v>5.2694237232208253E-4</v>
      </c>
      <c r="X26" s="30">
        <f>0.001*[5]NL!$AB$476</f>
        <v>3.5127204589843752</v>
      </c>
      <c r="Y26" s="30">
        <f>0.001*[5]PL!$AB$476</f>
        <v>4.9895244140625001</v>
      </c>
      <c r="Z26" s="30">
        <f>0.001*[5]PT!$AB$476</f>
        <v>0.47370803833007813</v>
      </c>
      <c r="AA26" s="30">
        <f>0.001*[5]RO!$AB$476</f>
        <v>1.3971433105468751</v>
      </c>
      <c r="AB26" s="30">
        <f>0.001*[5]SK!$AB$476</f>
        <v>0.77802947998046879</v>
      </c>
      <c r="AC26" s="30">
        <f>0.001*[5]SI!$AB$476</f>
        <v>0.2920176696777344</v>
      </c>
      <c r="AD26" s="30">
        <f>0.001*[5]ES!$AB$476</f>
        <v>4.1599028320312499</v>
      </c>
      <c r="AE26" s="30">
        <f>0.001*[5]SE!$AB$476</f>
        <v>6.5420004882812499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f>0.001*[5]EU28!$AB$477</f>
        <v>52.910986412048338</v>
      </c>
      <c r="E27" s="40">
        <f>0.001*[5]AT!$AB$477</f>
        <v>2.1828862304687502</v>
      </c>
      <c r="F27" s="40">
        <f>0.001*[5]BE!$AB$477</f>
        <v>0.29770205688476564</v>
      </c>
      <c r="G27" s="40">
        <f>0.001*[5]BG!$AB$477</f>
        <v>1.2082366943359375</v>
      </c>
      <c r="H27" s="40">
        <f>0.001*[5]HR!$AB$477</f>
        <v>0.46446743774414062</v>
      </c>
      <c r="I27" s="40">
        <f>0.001*[5]CY!$AB$477</f>
        <v>0</v>
      </c>
      <c r="J27" s="40">
        <f>0.001*[5]CZ!$AB$477</f>
        <v>1.4144084472656251</v>
      </c>
      <c r="K27" s="40">
        <f>0.001*[5]DK!$AB$477</f>
        <v>2.3720759277343753</v>
      </c>
      <c r="L27" s="40">
        <f>0.001*[5]EE!$AB$477</f>
        <v>0.67523486328125004</v>
      </c>
      <c r="M27" s="40">
        <f>0.001*[5]FI!$AB$477</f>
        <v>3.1474450683593749</v>
      </c>
      <c r="N27" s="40">
        <f>0.001*[5]FR!$AB$477</f>
        <v>3.1553979492187501</v>
      </c>
      <c r="O27" s="40">
        <f>0.001*[5]DE!$AB$477</f>
        <v>7.2508925781249998</v>
      </c>
      <c r="P27" s="40">
        <f>0.001*[5]GR!$AB$477</f>
        <v>0.50832174682617193</v>
      </c>
      <c r="Q27" s="40">
        <f>0.001*[5]HU!$AB$477</f>
        <v>2.9927978515625</v>
      </c>
      <c r="R27" s="40">
        <f>0.001*[5]IE!$AB$477</f>
        <v>0.26428259277343752</v>
      </c>
      <c r="S27" s="40">
        <f>0.001*[5]IT!$AB$477</f>
        <v>8.489140625000001</v>
      </c>
      <c r="T27" s="40">
        <f>0.001*[5]LA!$AB$477</f>
        <v>1.0160340576171876</v>
      </c>
      <c r="U27" s="40">
        <f>0.001*[5]LT!$AB$477</f>
        <v>1.109674560546875</v>
      </c>
      <c r="V27" s="40">
        <f>0.001*[5]LU!$AB$477</f>
        <v>0</v>
      </c>
      <c r="W27" s="40">
        <f>0.001*[5]MT!$AB$477</f>
        <v>0</v>
      </c>
      <c r="X27" s="40">
        <f>0.001*[5]NL!$AB$477</f>
        <v>1.07048779296875</v>
      </c>
      <c r="Y27" s="40">
        <f>0.001*[5]PL!$AB$477</f>
        <v>4.4505756835937502</v>
      </c>
      <c r="Z27" s="40">
        <f>0.001*[5]PT!$AB$477</f>
        <v>1.5553880615234374</v>
      </c>
      <c r="AA27" s="40">
        <f>0.001*[5]RO!$AB$477</f>
        <v>2.3605898437500001</v>
      </c>
      <c r="AB27" s="40">
        <f>0.001*[5]SK!$AB$477</f>
        <v>0.9327708740234375</v>
      </c>
      <c r="AC27" s="40">
        <f>0.001*[5]SI!$AB$477</f>
        <v>0.29692907714843753</v>
      </c>
      <c r="AD27" s="40">
        <f>0.001*[5]ES!$AB$477</f>
        <v>0.12175762176513673</v>
      </c>
      <c r="AE27" s="40">
        <f>0.001*[5]SE!$AB$477</f>
        <v>5.5734887695312505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f>0.001*[5]EU28!$AB$353</f>
        <v>59.967643672496081</v>
      </c>
      <c r="E30" s="23">
        <f>0.001*[5]AT!$AB$353</f>
        <v>1.4255154838562012</v>
      </c>
      <c r="F30" s="23">
        <f>0.001*[5]BE!$AB$353</f>
        <v>1.9428840694427492</v>
      </c>
      <c r="G30" s="23">
        <f>0.001*[5]BG!$AB$353</f>
        <v>0.28080675125122073</v>
      </c>
      <c r="H30" s="23">
        <f>0.001*[5]HR!$AB$353</f>
        <v>0.22786026287078859</v>
      </c>
      <c r="I30" s="23">
        <f>0.001*[5]CY!$AB$353</f>
        <v>3.844447326660156E-2</v>
      </c>
      <c r="J30" s="23">
        <f>0.001*[5]CZ!$AB$353</f>
        <v>3.4821691112518312</v>
      </c>
      <c r="K30" s="23">
        <f>0.001*[5]DK!$AB$353</f>
        <v>0.99922999191284179</v>
      </c>
      <c r="L30" s="23">
        <f>0.001*[5]EE!$AB$353</f>
        <v>0.1098282527923584</v>
      </c>
      <c r="M30" s="23">
        <f>0.001*[5]FI!$AB$353</f>
        <v>0.70704282188415524</v>
      </c>
      <c r="N30" s="23">
        <f>0.001*[5]FR!$AB$353</f>
        <v>6.656387016296387</v>
      </c>
      <c r="O30" s="23">
        <f>0.001*[5]DE!$AB$353</f>
        <v>19.152564453124999</v>
      </c>
      <c r="P30" s="23">
        <f>0.001*[5]GR!$AB$353</f>
        <v>0.84712746524810789</v>
      </c>
      <c r="Q30" s="23">
        <f>0.001*[5]HU!$AB$353</f>
        <v>1.2644236068725587</v>
      </c>
      <c r="R30" s="23">
        <f>0.001*[5]IE!$AB$353</f>
        <v>0.74902048492431639</v>
      </c>
      <c r="S30" s="23">
        <f>0.001*[5]IT!$AB$353</f>
        <v>6.6050447692871099</v>
      </c>
      <c r="T30" s="23">
        <f>0.001*[5]LA!$AB$353</f>
        <v>0.31444428157806398</v>
      </c>
      <c r="U30" s="23">
        <f>0.001*[5]LT!$AB$353</f>
        <v>0.21034967803955079</v>
      </c>
      <c r="V30" s="23">
        <f>0.001*[5]LU!$AB$353</f>
        <v>5.5066217273473737E-2</v>
      </c>
      <c r="W30" s="23">
        <f>0.001*[5]MT!$AB$353</f>
        <v>4.867679238319397E-3</v>
      </c>
      <c r="X30" s="23">
        <f>0.001*[5]NL!$AB$353</f>
        <v>3.8455502975583076</v>
      </c>
      <c r="Y30" s="23">
        <f>0.001*[5]PL!$AB$353</f>
        <v>4.084459468841553</v>
      </c>
      <c r="Z30" s="23">
        <f>0.001*[5]PT!$AB$353</f>
        <v>0.70061593627929686</v>
      </c>
      <c r="AA30" s="23">
        <f>0.001*[5]RO!$AB$353</f>
        <v>1.094074104309082</v>
      </c>
      <c r="AB30" s="23">
        <f>0.001*[5]SK!$AB$353</f>
        <v>0.62792242836952206</v>
      </c>
      <c r="AC30" s="23">
        <f>0.001*[5]SI!$AB$353</f>
        <v>0.45389008712768558</v>
      </c>
      <c r="AD30" s="23">
        <f>0.001*[5]ES!$AB$353</f>
        <v>3.5022150650024413</v>
      </c>
      <c r="AE30" s="23">
        <f>0.001*[5]SE!$AB$353</f>
        <v>0.58583941459655764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f>0.001*[5]EU28!$AB$354</f>
        <v>162.7074477045536</v>
      </c>
      <c r="E31" s="30">
        <f>0.001*[5]AT!$AB$354</f>
        <v>4.7499096450805665</v>
      </c>
      <c r="F31" s="30">
        <f>0.001*[5]BE!$AB$354</f>
        <v>4.056429132461548</v>
      </c>
      <c r="G31" s="30">
        <f>0.001*[5]BG!$AB$354</f>
        <v>1.5143460388183594</v>
      </c>
      <c r="H31" s="30">
        <f>0.001*[5]HR!$AB$354</f>
        <v>0.46445876240730288</v>
      </c>
      <c r="I31" s="30">
        <f>0.001*[5]CY!$AB$354</f>
        <v>0</v>
      </c>
      <c r="J31" s="30">
        <f>0.001*[5]CZ!$AB$354</f>
        <v>4.7976755828857423</v>
      </c>
      <c r="K31" s="30">
        <f>0.001*[5]DK!$AB$354</f>
        <v>4.8490573177337648</v>
      </c>
      <c r="L31" s="30">
        <f>0.001*[5]EE!$AB$354</f>
        <v>0.80288041687011724</v>
      </c>
      <c r="M31" s="30">
        <f>0.001*[5]FI!$AB$354</f>
        <v>15.126386604309083</v>
      </c>
      <c r="N31" s="30">
        <f>0.001*[5]FR!$AB$354</f>
        <v>20.382627944946289</v>
      </c>
      <c r="O31" s="30">
        <f>0.001*[5]DE!$AB$354</f>
        <v>26.460495330810549</v>
      </c>
      <c r="P31" s="30">
        <f>0.001*[5]GR!$AB$354</f>
        <v>1.6219502372741699</v>
      </c>
      <c r="Q31" s="30">
        <f>0.001*[5]HU!$AB$354</f>
        <v>4.0465241775512695</v>
      </c>
      <c r="R31" s="30">
        <f>0.001*[5]IE!$AB$354</f>
        <v>1.3022542648315429</v>
      </c>
      <c r="S31" s="30">
        <f>0.001*[5]IT!$AB$354</f>
        <v>12.296944610595704</v>
      </c>
      <c r="T31" s="30">
        <f>0.001*[5]LA!$AB$354</f>
        <v>0.52051625823974612</v>
      </c>
      <c r="U31" s="30">
        <f>0.001*[5]LT!$AB$354</f>
        <v>0.56635459899902341</v>
      </c>
      <c r="V31" s="30">
        <f>0.001*[5]LU!$AB$354</f>
        <v>8.2965775489807131E-2</v>
      </c>
      <c r="W31" s="30">
        <f>0.001*[5]MT!$AB$354</f>
        <v>9.7738609313964848E-3</v>
      </c>
      <c r="X31" s="30">
        <f>0.001*[5]NL!$AB$354</f>
        <v>5.1239057159423833</v>
      </c>
      <c r="Y31" s="30">
        <f>0.001*[5]PL!$AB$354</f>
        <v>20.963956268310547</v>
      </c>
      <c r="Z31" s="30">
        <f>0.001*[5]PT!$AB$354</f>
        <v>3.1393306159973147</v>
      </c>
      <c r="AA31" s="30">
        <f>0.001*[5]RO!$AB$354</f>
        <v>3.6602022323608399</v>
      </c>
      <c r="AB31" s="30">
        <f>0.001*[5]SK!$AB$354</f>
        <v>2.7563079185485839</v>
      </c>
      <c r="AC31" s="30">
        <f>0.001*[5]SI!$AB$354</f>
        <v>0.60985777282714848</v>
      </c>
      <c r="AD31" s="30">
        <f>0.001*[5]ES!$AB$354</f>
        <v>7.083510543823242</v>
      </c>
      <c r="AE31" s="30">
        <f>0.001*[5]SE!$AB$354</f>
        <v>15.718826076507568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f>0.001*[5]EU28!$AB$355</f>
        <v>26.796778765678408</v>
      </c>
      <c r="E32" s="30">
        <f>0.001*[5]AT!$AB$355</f>
        <v>0.71333624267578122</v>
      </c>
      <c r="F32" s="30">
        <f>0.001*[5]BE!$AB$355</f>
        <v>0.76278515624999998</v>
      </c>
      <c r="G32" s="30">
        <f>0.001*[5]BG!$AB$355</f>
        <v>0.1276537628173828</v>
      </c>
      <c r="H32" s="30">
        <f>0.001*[5]HR!$AB$355</f>
        <v>7.7446868896484375E-2</v>
      </c>
      <c r="I32" s="30">
        <f>0.001*[5]CY!$AB$355</f>
        <v>2.8099998474121094E-2</v>
      </c>
      <c r="J32" s="30">
        <f>0.001*[5]CZ!$AB$355</f>
        <v>0.21169802856445313</v>
      </c>
      <c r="K32" s="30">
        <f>0.001*[5]DK!$AB$355</f>
        <v>0.75276605224609372</v>
      </c>
      <c r="L32" s="30">
        <f>0.001*[5]EE!$AB$355</f>
        <v>5.6164352416992191E-2</v>
      </c>
      <c r="M32" s="30">
        <f>0.001*[5]FI!$AB$355</f>
        <v>0.30165051269531251</v>
      </c>
      <c r="N32" s="30">
        <f>0.001*[5]FR!$AB$355</f>
        <v>5.1739653320312504</v>
      </c>
      <c r="O32" s="30">
        <f>0.001*[5]DE!$AB$355</f>
        <v>4.9239632568359379</v>
      </c>
      <c r="P32" s="30">
        <f>0.001*[5]GR!$AB$355</f>
        <v>0.15376914978027345</v>
      </c>
      <c r="Q32" s="30">
        <f>0.001*[5]HU!$AB$355</f>
        <v>0.32971737670898438</v>
      </c>
      <c r="R32" s="30">
        <f>0.001*[5]IE!$AB$355</f>
        <v>0.29204211425781251</v>
      </c>
      <c r="S32" s="30">
        <f>0.001*[5]IT!$AB$355</f>
        <v>3.7250538330078125</v>
      </c>
      <c r="T32" s="30">
        <f>0.001*[5]LA!$AB$355</f>
        <v>1.9997093200683595E-2</v>
      </c>
      <c r="U32" s="30">
        <f>0.001*[5]LT!$AB$355</f>
        <v>6.3060642719268797E-2</v>
      </c>
      <c r="V32" s="30">
        <f>0.001*[5]LU!$AB$355</f>
        <v>4.5600000858306886E-2</v>
      </c>
      <c r="W32" s="30">
        <f>0.001*[5]MT!$AB$355</f>
        <v>1.2064765930175782E-2</v>
      </c>
      <c r="X32" s="30">
        <f>0.001*[5]NL!$AB$355</f>
        <v>2.4050387573242187</v>
      </c>
      <c r="Y32" s="30">
        <f>0.001*[5]PL!$AB$355</f>
        <v>0.56686744308471682</v>
      </c>
      <c r="Z32" s="30">
        <f>0.001*[5]PT!$AB$355</f>
        <v>0.30207726287841796</v>
      </c>
      <c r="AA32" s="30">
        <f>0.001*[5]RO!$AB$355</f>
        <v>0.855790283203125</v>
      </c>
      <c r="AB32" s="30">
        <f>0.001*[5]SK!$AB$355</f>
        <v>0.15369633483886719</v>
      </c>
      <c r="AC32" s="30">
        <f>0.001*[5]SI!$AB$355</f>
        <v>7.4841026306152345E-2</v>
      </c>
      <c r="AD32" s="30">
        <f>0.001*[5]ES!$AB$355</f>
        <v>4.1512121582031254</v>
      </c>
      <c r="AE32" s="30">
        <f>0.001*[5]SE!$AB$355</f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f>0.001*[5]EU28!$AB$356</f>
        <v>21.871812456391751</v>
      </c>
      <c r="E33" s="30">
        <f>0.001*[5]AT!$AB$356</f>
        <v>0.51972888183593746</v>
      </c>
      <c r="F33" s="30">
        <f>0.001*[5]BE!$AB$356</f>
        <v>0.39608489990234375</v>
      </c>
      <c r="G33" s="30">
        <f>0.001*[5]BG!$AB$356</f>
        <v>0.63683489990234377</v>
      </c>
      <c r="H33" s="30">
        <f>0.001*[5]HR!$AB$356</f>
        <v>8.7672180175781253E-2</v>
      </c>
      <c r="I33" s="30">
        <f>0.001*[5]CY!$AB$356</f>
        <v>0</v>
      </c>
      <c r="J33" s="30">
        <f>0.001*[5]CZ!$AB$356</f>
        <v>0.14085676574707032</v>
      </c>
      <c r="K33" s="30">
        <f>0.001*[5]DK!$AB$356</f>
        <v>0.29358050537109376</v>
      </c>
      <c r="L33" s="30">
        <f>0.001*[5]EE!$AB$356</f>
        <v>2.5477203369140625E-2</v>
      </c>
      <c r="M33" s="30">
        <f>0.001*[5]FI!$AB$356</f>
        <v>0.13548165893554687</v>
      </c>
      <c r="N33" s="30">
        <f>0.001*[5]FR!$AB$356</f>
        <v>3.0875429687500002</v>
      </c>
      <c r="O33" s="30">
        <f>0.001*[5]DE!$AB$356</f>
        <v>1.4120366210937501</v>
      </c>
      <c r="P33" s="30">
        <f>0.001*[5]GR!$AB$356</f>
        <v>0.29096212768554686</v>
      </c>
      <c r="Q33" s="30">
        <f>0.001*[5]HU!$AB$356</f>
        <v>0.77979211425781247</v>
      </c>
      <c r="R33" s="30">
        <f>0.001*[5]IE!$AB$356</f>
        <v>9.9021224975585936E-2</v>
      </c>
      <c r="S33" s="30">
        <f>0.001*[5]IT!$AB$356</f>
        <v>9.4303183593750006</v>
      </c>
      <c r="T33" s="30">
        <f>0.001*[5]LA!$AB$356</f>
        <v>3.3007068634033201E-2</v>
      </c>
      <c r="U33" s="30">
        <f>0.001*[5]LT!$AB$356</f>
        <v>4.5160545349121096E-2</v>
      </c>
      <c r="V33" s="30">
        <f>0.001*[5]LU!$AB$356</f>
        <v>2.8380971401929855E-5</v>
      </c>
      <c r="W33" s="30">
        <f>0.001*[5]MT!$AB$356</f>
        <v>1.9415538758039476E-5</v>
      </c>
      <c r="X33" s="30">
        <f>0.001*[5]NL!$AB$356</f>
        <v>0.39608489990234375</v>
      </c>
      <c r="Y33" s="30">
        <f>0.001*[5]PL!$AB$356</f>
        <v>0.59412731933593754</v>
      </c>
      <c r="Z33" s="30">
        <f>0.001*[5]PT!$AB$356</f>
        <v>0.27043457031250001</v>
      </c>
      <c r="AA33" s="30">
        <f>0.001*[5]RO!$AB$356</f>
        <v>2.150185791015625</v>
      </c>
      <c r="AB33" s="30">
        <f>0.001*[5]SK!$AB$356</f>
        <v>0.16228620910644531</v>
      </c>
      <c r="AC33" s="30">
        <f>0.001*[5]SI!$AB$356</f>
        <v>0.17480662536621094</v>
      </c>
      <c r="AD33" s="30">
        <f>0.001*[5]ES!$AB$356</f>
        <v>0.48447845458984379</v>
      </c>
      <c r="AE33" s="30">
        <f>0.001*[5]SE!$AB$356</f>
        <v>0.22580276489257814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f>0.001*[5]EU28!$AB$357</f>
        <v>300.21558491516112</v>
      </c>
      <c r="E34" s="30">
        <f>0.001*[5]AT!$AB$357</f>
        <v>38.187621093750003</v>
      </c>
      <c r="F34" s="30">
        <f>0.001*[5]BE!$AB$357</f>
        <v>0.16100189208984375</v>
      </c>
      <c r="G34" s="30">
        <f>0.001*[5]BG!$AB$357</f>
        <v>3.6212358398437501</v>
      </c>
      <c r="H34" s="30">
        <f>0.001*[5]HR!$AB$357</f>
        <v>6.7440498046875001</v>
      </c>
      <c r="I34" s="30">
        <f>0.001*[5]CY!$AB$357</f>
        <v>0</v>
      </c>
      <c r="J34" s="30">
        <f>0.001*[5]CZ!$AB$357</f>
        <v>1.5814432373046876</v>
      </c>
      <c r="K34" s="30">
        <f>0.001*[5]DK!$AB$357</f>
        <v>0</v>
      </c>
      <c r="L34" s="30">
        <f>0.001*[5]EE!$AB$357</f>
        <v>0</v>
      </c>
      <c r="M34" s="30">
        <f>0.001*[5]FI!$AB$357</f>
        <v>13.144807617187499</v>
      </c>
      <c r="N34" s="30">
        <f>0.001*[5]FR!$AB$357</f>
        <v>49.602269531250002</v>
      </c>
      <c r="O34" s="30">
        <f>0.001*[5]DE!$AB$357</f>
        <v>15.3249072265625</v>
      </c>
      <c r="P34" s="30">
        <f>0.001*[5]GR!$AB$357</f>
        <v>4.7804184570312502</v>
      </c>
      <c r="Q34" s="30">
        <f>0.001*[5]HU!$AB$357</f>
        <v>0.18972164916992187</v>
      </c>
      <c r="R34" s="30">
        <f>0.001*[5]IE!$AB$357</f>
        <v>0.6565418090820313</v>
      </c>
      <c r="S34" s="30">
        <f>0.001*[5]IT!$AB$357</f>
        <v>36.204777343750003</v>
      </c>
      <c r="T34" s="30">
        <f>0.001*[5]LA!$AB$357</f>
        <v>3.3418496093750001</v>
      </c>
      <c r="U34" s="30">
        <f>0.001*[5]LT!$AB$357</f>
        <v>0.41193478393554689</v>
      </c>
      <c r="V34" s="30">
        <f>0.001*[5]LU!$AB$357</f>
        <v>0</v>
      </c>
      <c r="W34" s="30">
        <f>0.001*[5]MT!$AB$357</f>
        <v>0</v>
      </c>
      <c r="X34" s="30">
        <f>0.001*[5]NL!$AB$357</f>
        <v>9.4295669555664069E-2</v>
      </c>
      <c r="Y34" s="30">
        <f>0.001*[5]PL!$AB$357</f>
        <v>1.0773748779296874</v>
      </c>
      <c r="Z34" s="30">
        <f>0.001*[5]PT!$AB$357</f>
        <v>9.6098359374999998</v>
      </c>
      <c r="AA34" s="30">
        <f>0.001*[5]RO!$AB$357</f>
        <v>18.1621640625</v>
      </c>
      <c r="AB34" s="30">
        <f>0.001*[5]SK!$AB$357</f>
        <v>4.1833046874999997</v>
      </c>
      <c r="AC34" s="30">
        <f>0.001*[5]SI!$AB$357</f>
        <v>3.8486684570312502</v>
      </c>
      <c r="AD34" s="30">
        <f>0.001*[5]ES!$AB$357</f>
        <v>24.855263671875001</v>
      </c>
      <c r="AE34" s="30">
        <f>0.001*[5]SE!$AB$357</f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f>0.001*[5]EU28!$AB$358</f>
        <v>52.486998443603518</v>
      </c>
      <c r="E35" s="30">
        <f>0.001*[5]AT!$AB$358</f>
        <v>8.2285898437500009</v>
      </c>
      <c r="F35" s="30">
        <f>0.001*[5]BE!$AB$358</f>
        <v>0.19921791076660156</v>
      </c>
      <c r="G35" s="30">
        <f>0.001*[5]BG!$AB$358</f>
        <v>0.45588177490234377</v>
      </c>
      <c r="H35" s="30">
        <f>0.001*[5]HR!$AB$358</f>
        <v>0.64196618652343751</v>
      </c>
      <c r="I35" s="30">
        <f>0.001*[5]CY!$AB$358</f>
        <v>4.6700000762939457E-3</v>
      </c>
      <c r="J35" s="30">
        <f>0.001*[5]CZ!$AB$358</f>
        <v>0.8374254760742188</v>
      </c>
      <c r="K35" s="30">
        <f>0.001*[5]DK!$AB$358</f>
        <v>2.636296272277832E-2</v>
      </c>
      <c r="L35" s="30">
        <f>0.001*[5]EE!$AB$358</f>
        <v>3.3113571166992185E-2</v>
      </c>
      <c r="M35" s="30">
        <f>0.001*[5]FI!$AB$358</f>
        <v>1.96537451171875</v>
      </c>
      <c r="N35" s="30">
        <f>0.001*[5]FR!$AB$358</f>
        <v>9.4103623046874993</v>
      </c>
      <c r="O35" s="30">
        <f>0.001*[5]DE!$AB$358</f>
        <v>5.3183120117187501</v>
      </c>
      <c r="P35" s="30">
        <f>0.001*[5]GR!$AB$358</f>
        <v>0.23197116088867187</v>
      </c>
      <c r="Q35" s="30">
        <f>0.001*[5]HU!$AB$358</f>
        <v>8.0043235778808591E-2</v>
      </c>
      <c r="R35" s="30">
        <f>0.001*[5]IE!$AB$358</f>
        <v>0.20064111328125001</v>
      </c>
      <c r="S35" s="30">
        <f>0.001*[5]IT!$AB$358</f>
        <v>8.2000058593750005</v>
      </c>
      <c r="T35" s="30">
        <f>0.001*[5]LA!$AB$358</f>
        <v>0.16973463439941405</v>
      </c>
      <c r="U35" s="30">
        <f>0.001*[5]LT!$AB$358</f>
        <v>0.20212699890136721</v>
      </c>
      <c r="V35" s="30">
        <f>0.001*[5]LU!$AB$358</f>
        <v>0.14340351867675782</v>
      </c>
      <c r="W35" s="30">
        <f>0.001*[5]MT!$AB$358</f>
        <v>0</v>
      </c>
      <c r="X35" s="30">
        <f>0.001*[5]NL!$AB$358</f>
        <v>5.6067695617675779E-3</v>
      </c>
      <c r="Y35" s="30">
        <f>0.001*[5]PL!$AB$358</f>
        <v>2.0216684570312502</v>
      </c>
      <c r="Z35" s="30">
        <f>0.001*[5]PT!$AB$358</f>
        <v>1.1122205810546875</v>
      </c>
      <c r="AA35" s="30">
        <f>0.001*[5]RO!$AB$358</f>
        <v>1.729513916015625</v>
      </c>
      <c r="AB35" s="30">
        <f>0.001*[5]SK!$AB$358</f>
        <v>0.35333319091796878</v>
      </c>
      <c r="AC35" s="30">
        <f>0.001*[5]SI!$AB$358</f>
        <v>0.80943536376953129</v>
      </c>
      <c r="AD35" s="30">
        <f>0.001*[5]ES!$AB$358</f>
        <v>4.7454472656249997</v>
      </c>
      <c r="AE35" s="30">
        <f>0.001*[5]SE!$AB$358</f>
        <v>5.3605698242187501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f>0.001*[5]EU28!$AB$359</f>
        <v>510.74211349487308</v>
      </c>
      <c r="E36" s="32">
        <f>0.001*[5]AT!$AB$359</f>
        <v>15.056255493164063</v>
      </c>
      <c r="F36" s="32">
        <f>0.001*[5]BE!$AB$359</f>
        <v>19.351097412109375</v>
      </c>
      <c r="G36" s="32">
        <f>0.001*[5]BG!$AB$359</f>
        <v>4.946746948242188</v>
      </c>
      <c r="H36" s="32">
        <f>0.001*[5]HR!$AB$359</f>
        <v>1.9427082214355469</v>
      </c>
      <c r="I36" s="32">
        <f>0.001*[5]CY!$AB$359</f>
        <v>1.6880079345703125</v>
      </c>
      <c r="J36" s="32">
        <f>0.001*[5]CZ!$AB$359</f>
        <v>11.621060302734374</v>
      </c>
      <c r="K36" s="32">
        <f>0.001*[5]DK!$AB$359</f>
        <v>4.1842846679687504</v>
      </c>
      <c r="L36" s="32">
        <f>0.001*[5]EE!$AB$359</f>
        <v>2.0835617065429687E-2</v>
      </c>
      <c r="M36" s="32">
        <f>0.001*[5]FI!$AB$359</f>
        <v>1.3427705383300781</v>
      </c>
      <c r="N36" s="32">
        <f>0.001*[5]FR!$AB$359</f>
        <v>90.579863281249999</v>
      </c>
      <c r="O36" s="32">
        <f>0.001*[5]DE!$AB$359</f>
        <v>115.63302734375</v>
      </c>
      <c r="P36" s="32">
        <f>0.001*[5]GR!$AB$359</f>
        <v>12.961498779296875</v>
      </c>
      <c r="Q36" s="32">
        <f>0.001*[5]HU!$AB$359</f>
        <v>13.37364208984375</v>
      </c>
      <c r="R36" s="32">
        <f>0.001*[5]IE!$AB$359</f>
        <v>4.3510260620117185</v>
      </c>
      <c r="S36" s="32">
        <f>0.001*[5]IT!$AB$359</f>
        <v>96.291296875</v>
      </c>
      <c r="T36" s="32">
        <f>0.001*[5]LA!$AB$359</f>
        <v>6.0937156677246092E-2</v>
      </c>
      <c r="U36" s="32">
        <f>0.001*[5]LT!$AB$359</f>
        <v>0.13712629699707032</v>
      </c>
      <c r="V36" s="32">
        <f>0.001*[5]LU!$AB$359</f>
        <v>1.4031541290283203</v>
      </c>
      <c r="W36" s="32">
        <f>0.001*[5]MT!$AB$359</f>
        <v>0.51900414276123052</v>
      </c>
      <c r="X36" s="32">
        <f>0.001*[5]NL!$AB$359</f>
        <v>16.38446142578125</v>
      </c>
      <c r="Y36" s="32">
        <f>0.001*[5]PL!$AB$359</f>
        <v>3.6692268066406251</v>
      </c>
      <c r="Z36" s="32">
        <f>0.001*[5]PT!$AB$359</f>
        <v>7.1216740722656251</v>
      </c>
      <c r="AA36" s="32">
        <f>0.001*[5]RO!$AB$359</f>
        <v>4.3301947021484377</v>
      </c>
      <c r="AB36" s="32">
        <f>0.001*[5]SK!$AB$359</f>
        <v>5.3720284423828124</v>
      </c>
      <c r="AC36" s="32">
        <f>0.001*[5]SI!$AB$359</f>
        <v>2.3210313720703124</v>
      </c>
      <c r="AD36" s="32">
        <f>0.001*[5]ES!$AB$359</f>
        <v>73.931800781250004</v>
      </c>
      <c r="AE36" s="32">
        <f>0.001*[5]SE!$AB$359</f>
        <v>2.1473526000976562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f>0.001*[5]EU28!$AB$360</f>
        <v>7.3369563598632812</v>
      </c>
      <c r="E37" s="30">
        <f>0.001*[5]AT!$AB$360</f>
        <v>0</v>
      </c>
      <c r="F37" s="30">
        <f>0.001*[5]BE!$AB$360</f>
        <v>0</v>
      </c>
      <c r="G37" s="30">
        <f>0.001*[5]BG!$AB$360</f>
        <v>0</v>
      </c>
      <c r="H37" s="30">
        <f>0.001*[5]HR!$AB$360</f>
        <v>0</v>
      </c>
      <c r="I37" s="30">
        <f>0.001*[5]CY!$AB$360</f>
        <v>2.0806884765625002E-3</v>
      </c>
      <c r="J37" s="30">
        <f>0.001*[5]CZ!$AB$360</f>
        <v>0</v>
      </c>
      <c r="K37" s="30">
        <f>0.001*[5]DK!$AB$360</f>
        <v>0</v>
      </c>
      <c r="L37" s="30">
        <f>0.001*[5]EE!$AB$360</f>
        <v>0</v>
      </c>
      <c r="M37" s="30">
        <f>0.001*[5]FI!$AB$360</f>
        <v>0</v>
      </c>
      <c r="N37" s="30">
        <f>0.001*[5]FR!$AB$360</f>
        <v>0</v>
      </c>
      <c r="O37" s="30">
        <f>0.001*[5]DE!$AB$360</f>
        <v>0</v>
      </c>
      <c r="P37" s="30">
        <f>0.001*[5]GR!$AB$360</f>
        <v>0.105373046875</v>
      </c>
      <c r="Q37" s="30">
        <f>0.001*[5]HU!$AB$360</f>
        <v>0</v>
      </c>
      <c r="R37" s="30">
        <f>0.001*[5]IE!$AB$360</f>
        <v>0</v>
      </c>
      <c r="S37" s="30">
        <f>0.001*[5]IT!$AB$360</f>
        <v>0</v>
      </c>
      <c r="T37" s="30">
        <f>0.001*[5]LA!$AB$360</f>
        <v>0</v>
      </c>
      <c r="U37" s="30">
        <f>0.001*[5]LT!$AB$360</f>
        <v>0</v>
      </c>
      <c r="V37" s="30">
        <f>0.001*[5]LU!$AB$360</f>
        <v>0</v>
      </c>
      <c r="W37" s="30">
        <f>0.001*[5]MT!$AB$360</f>
        <v>0</v>
      </c>
      <c r="X37" s="30">
        <f>0.001*[5]NL!$AB$360</f>
        <v>0</v>
      </c>
      <c r="Y37" s="30">
        <f>0.001*[5]PL!$AB$360</f>
        <v>0</v>
      </c>
      <c r="Z37" s="30">
        <f>0.001*[5]PT!$AB$360</f>
        <v>0.21641766357421877</v>
      </c>
      <c r="AA37" s="30">
        <f>0.001*[5]RO!$AB$360</f>
        <v>0</v>
      </c>
      <c r="AB37" s="30">
        <f>0.001*[5]SK!$AB$360</f>
        <v>0</v>
      </c>
      <c r="AC37" s="30">
        <f>0.001*[5]SI!$AB$360</f>
        <v>0</v>
      </c>
      <c r="AD37" s="30">
        <f>0.001*[5]ES!$AB$360</f>
        <v>7.0130849609375003</v>
      </c>
      <c r="AE37" s="30">
        <f>0.001*[5]SE!$AB$360</f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f>0.001*[5]EU28!$AB$361</f>
        <v>0.20622817482789169</v>
      </c>
      <c r="E38" s="32">
        <f>0.001*[5]AT!$AB$361</f>
        <v>0</v>
      </c>
      <c r="F38" s="32">
        <f>0.001*[5]BE!$AB$361</f>
        <v>0</v>
      </c>
      <c r="G38" s="32">
        <f>0.001*[5]BG!$AB$361</f>
        <v>0</v>
      </c>
      <c r="H38" s="32">
        <f>0.001*[5]HR!$AB$361</f>
        <v>0</v>
      </c>
      <c r="I38" s="32">
        <f>0.001*[5]CY!$AB$361</f>
        <v>0</v>
      </c>
      <c r="J38" s="32">
        <f>0.001*[5]CZ!$AB$361</f>
        <v>0</v>
      </c>
      <c r="K38" s="32">
        <f>0.001*[5]DK!$AB$361</f>
        <v>0</v>
      </c>
      <c r="L38" s="32">
        <f>0.001*[5]EE!$AB$361</f>
        <v>0</v>
      </c>
      <c r="M38" s="32">
        <f>0.001*[5]FI!$AB$361</f>
        <v>0</v>
      </c>
      <c r="N38" s="32">
        <f>0.001*[5]FR!$AB$361</f>
        <v>0</v>
      </c>
      <c r="O38" s="32">
        <f>0.001*[5]DE!$AB$361</f>
        <v>0</v>
      </c>
      <c r="P38" s="32">
        <f>0.001*[5]GR!$AB$361</f>
        <v>0</v>
      </c>
      <c r="Q38" s="32">
        <f>0.001*[5]HU!$AB$361</f>
        <v>0</v>
      </c>
      <c r="R38" s="32">
        <f>0.001*[5]IE!$AB$361</f>
        <v>1.8414127488765693E-2</v>
      </c>
      <c r="S38" s="32">
        <f>0.001*[5]IT!$AB$361</f>
        <v>1.1113913061782232E-2</v>
      </c>
      <c r="T38" s="32">
        <f>0.001*[5]LA!$AB$361</f>
        <v>0</v>
      </c>
      <c r="U38" s="32">
        <f>0.001*[5]LT!$AB$361</f>
        <v>0</v>
      </c>
      <c r="V38" s="32">
        <f>0.001*[5]LU!$AB$361</f>
        <v>0</v>
      </c>
      <c r="W38" s="32">
        <f>0.001*[5]MT!$AB$361</f>
        <v>0</v>
      </c>
      <c r="X38" s="32">
        <f>0.001*[5]NL!$AB$361</f>
        <v>0</v>
      </c>
      <c r="Y38" s="32">
        <f>0.001*[5]PL!$AB$361</f>
        <v>0</v>
      </c>
      <c r="Z38" s="32">
        <f>0.001*[5]PT!$AB$361</f>
        <v>0.17670013427734374</v>
      </c>
      <c r="AA38" s="32">
        <f>0.001*[5]RO!$AB$361</f>
        <v>0</v>
      </c>
      <c r="AB38" s="32">
        <f>0.001*[5]SK!$AB$361</f>
        <v>0</v>
      </c>
      <c r="AC38" s="32">
        <f>0.001*[5]SI!$AB$361</f>
        <v>0</v>
      </c>
      <c r="AD38" s="32">
        <f>0.001*[5]ES!$AB$361</f>
        <v>0</v>
      </c>
      <c r="AE38" s="32">
        <f>0.001*[5]SE!$AB$361</f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f>0.001*[5]EU28!$AB$362</f>
        <v>676.74732691453107</v>
      </c>
      <c r="E39" s="32">
        <f>0.001*[5]AT!$AB$362</f>
        <v>16.353380314340711</v>
      </c>
      <c r="F39" s="32">
        <f>0.001*[5]BE!$AB$362</f>
        <v>18.005740268186976</v>
      </c>
      <c r="G39" s="32">
        <f>0.001*[5]BG!$AB$362</f>
        <v>3.5219444670274482</v>
      </c>
      <c r="H39" s="32">
        <f>0.001*[5]HR!$AB$362</f>
        <v>5.1013066406250003</v>
      </c>
      <c r="I39" s="32">
        <f>0.001*[5]CY!$AB$362</f>
        <v>2.228037193786327</v>
      </c>
      <c r="J39" s="32">
        <f>0.001*[5]CZ!$AB$362</f>
        <v>2.3379025693310247</v>
      </c>
      <c r="K39" s="32">
        <f>0.001*[5]DK!$AB$362</f>
        <v>21.851061086749727</v>
      </c>
      <c r="L39" s="32">
        <f>0.001*[5]EE!$AB$362</f>
        <v>4.1266439866088964</v>
      </c>
      <c r="M39" s="32">
        <f>0.001*[5]FI!$AB$362</f>
        <v>13.269942502305648</v>
      </c>
      <c r="N39" s="32">
        <f>0.001*[5]FR!$AB$362</f>
        <v>58.362687183603541</v>
      </c>
      <c r="O39" s="32">
        <f>0.001*[5]DE!$AB$362</f>
        <v>149.47531403082166</v>
      </c>
      <c r="P39" s="32">
        <f>0.001*[5]GR!$AB$362</f>
        <v>16.215649414062501</v>
      </c>
      <c r="Q39" s="32">
        <f>0.001*[5]HU!$AB$362</f>
        <v>0.87424163818359379</v>
      </c>
      <c r="R39" s="32">
        <f>0.001*[5]IE!$AB$362</f>
        <v>28.199325120238189</v>
      </c>
      <c r="S39" s="32">
        <f>0.001*[5]IT!$AB$362</f>
        <v>50.963124024936143</v>
      </c>
      <c r="T39" s="32">
        <f>0.001*[5]LA!$AB$362</f>
        <v>1.3618632767211041</v>
      </c>
      <c r="U39" s="32">
        <f>0.001*[5]LT!$AB$362</f>
        <v>5.6633950306829828</v>
      </c>
      <c r="V39" s="32">
        <f>0.001*[5]LU!$AB$362</f>
        <v>0.48561868889941623</v>
      </c>
      <c r="W39" s="32">
        <f>0.001*[5]MT!$AB$362</f>
        <v>0.22798551701592196</v>
      </c>
      <c r="X39" s="32">
        <f>0.001*[5]NL!$AB$362</f>
        <v>22.463236292095228</v>
      </c>
      <c r="Y39" s="32">
        <f>0.001*[5]PL!$AB$362</f>
        <v>47.395544262378877</v>
      </c>
      <c r="Z39" s="32">
        <f>0.001*[5]PT!$AB$362</f>
        <v>27.193661278029843</v>
      </c>
      <c r="AA39" s="32">
        <f>0.001*[5]RO!$AB$362</f>
        <v>10.31821572097355</v>
      </c>
      <c r="AB39" s="32">
        <f>0.001*[5]SK!$AB$362</f>
        <v>0.8966254975481841</v>
      </c>
      <c r="AC39" s="32">
        <f>0.001*[5]SI!$AB$362</f>
        <v>0.97077258300781255</v>
      </c>
      <c r="AD39" s="32">
        <f>0.001*[5]ES!$AB$362</f>
        <v>126.22866989120251</v>
      </c>
      <c r="AE39" s="32">
        <f>0.001*[5]SE!$AB$362</f>
        <v>42.655438435168236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f>0.001*[5]EU28!$AB$363</f>
        <v>181.03706191610777</v>
      </c>
      <c r="E40" s="32">
        <f>0.001*[5]AT!$AB$363</f>
        <v>0</v>
      </c>
      <c r="F40" s="32">
        <f>0.001*[5]BE!$AB$363</f>
        <v>17.833564009059412</v>
      </c>
      <c r="G40" s="32">
        <f>0.001*[5]BG!$AB$363</f>
        <v>1.355999755859375E-2</v>
      </c>
      <c r="H40" s="32">
        <f>0.001*[5]HR!$AB$363</f>
        <v>0</v>
      </c>
      <c r="I40" s="32">
        <f>0.001*[5]CY!$AB$363</f>
        <v>0</v>
      </c>
      <c r="J40" s="32">
        <f>0.001*[5]CZ!$AB$363</f>
        <v>0</v>
      </c>
      <c r="K40" s="32">
        <f>0.001*[5]DK!$AB$363</f>
        <v>10.599078130496455</v>
      </c>
      <c r="L40" s="32">
        <f>0.001*[5]EE!$AB$363</f>
        <v>0.10705766891208546</v>
      </c>
      <c r="M40" s="32">
        <f>0.001*[5]FI!$AB$363</f>
        <v>0.61289502303212617</v>
      </c>
      <c r="N40" s="32">
        <f>0.001*[5]FR!$AB$363</f>
        <v>30.2450549323889</v>
      </c>
      <c r="O40" s="32">
        <f>0.001*[5]DE!$AB$363</f>
        <v>68.741160374733241</v>
      </c>
      <c r="P40" s="32">
        <f>0.001*[5]GR!$AB$363</f>
        <v>0.51013506733816183</v>
      </c>
      <c r="Q40" s="32">
        <f>0.001*[5]HU!$AB$363</f>
        <v>0</v>
      </c>
      <c r="R40" s="32">
        <f>0.001*[5]IE!$AB$363</f>
        <v>3.0134825311595677</v>
      </c>
      <c r="S40" s="32">
        <f>0.001*[5]IT!$AB$363</f>
        <v>0.36803651735258736</v>
      </c>
      <c r="T40" s="32">
        <f>0.001*[5]LA!$AB$363</f>
        <v>0.10761749618953502</v>
      </c>
      <c r="U40" s="32">
        <f>0.001*[5]LT!$AB$363</f>
        <v>4.1015030133782125E-2</v>
      </c>
      <c r="V40" s="32">
        <f>0.001*[5]LU!$AB$363</f>
        <v>0</v>
      </c>
      <c r="W40" s="32">
        <f>0.001*[5]MT!$AB$363</f>
        <v>0.19857353210449219</v>
      </c>
      <c r="X40" s="32">
        <f>0.001*[5]NL!$AB$363</f>
        <v>42.804035388448618</v>
      </c>
      <c r="Y40" s="32">
        <f>0.001*[5]PL!$AB$363</f>
        <v>1.3850308033697252</v>
      </c>
      <c r="Z40" s="32">
        <f>0.001*[5]PT!$AB$363</f>
        <v>0.15984898376464843</v>
      </c>
      <c r="AA40" s="32">
        <f>0.001*[5]RO!$AB$363</f>
        <v>3.3899872071367E-2</v>
      </c>
      <c r="AB40" s="32">
        <f>0.001*[5]SK!$AB$363</f>
        <v>0</v>
      </c>
      <c r="AC40" s="32">
        <f>0.001*[5]SI!$AB$363</f>
        <v>0</v>
      </c>
      <c r="AD40" s="32">
        <f>0.001*[5]ES!$AB$363</f>
        <v>0.67965596578418419</v>
      </c>
      <c r="AE40" s="32">
        <f>0.001*[5]SE!$AB$363</f>
        <v>3.5833605922102705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f>0.001*[5]EU28!$AB$364</f>
        <v>2000.1159528180874</v>
      </c>
      <c r="E41" s="36">
        <f>0.001*[5]AT!$AB$364</f>
        <v>85.234336998453259</v>
      </c>
      <c r="F41" s="36">
        <f>0.001*[5]BE!$AB$364</f>
        <v>62.708804750268847</v>
      </c>
      <c r="G41" s="36">
        <f>0.001*[5]BG!$AB$364</f>
        <v>15.119010480363629</v>
      </c>
      <c r="H41" s="36">
        <f>0.001*[5]HR!$AB$364</f>
        <v>15.287468927621841</v>
      </c>
      <c r="I41" s="36">
        <f>0.001*[5]CY!$AB$364</f>
        <v>3.9893402886502187</v>
      </c>
      <c r="J41" s="36">
        <f>0.001*[5]CZ!$AB$364</f>
        <v>25.010231073893404</v>
      </c>
      <c r="K41" s="36">
        <f>0.001*[5]DK!$AB$364</f>
        <v>43.555420715201507</v>
      </c>
      <c r="L41" s="36">
        <f>0.001*[5]EE!$AB$364</f>
        <v>5.2820010692020123</v>
      </c>
      <c r="M41" s="36">
        <f>0.001*[5]FI!$AB$364</f>
        <v>46.6063517903982</v>
      </c>
      <c r="N41" s="36">
        <f>0.001*[5]FR!$AB$364</f>
        <v>273.50076049520385</v>
      </c>
      <c r="O41" s="36">
        <f>0.001*[5]DE!$AB$364</f>
        <v>406.44178064945146</v>
      </c>
      <c r="P41" s="36">
        <f>0.001*[5]GR!$AB$364</f>
        <v>37.718854905480555</v>
      </c>
      <c r="Q41" s="36">
        <f>0.001*[5]HU!$AB$364</f>
        <v>20.9381058883667</v>
      </c>
      <c r="R41" s="36">
        <f>0.001*[5]IE!$AB$364</f>
        <v>38.881768852250779</v>
      </c>
      <c r="S41" s="36">
        <f>0.001*[5]IT!$AB$364</f>
        <v>224.09571610574116</v>
      </c>
      <c r="T41" s="36">
        <f>0.001*[5]LA!$AB$364</f>
        <v>5.9299668750148262</v>
      </c>
      <c r="U41" s="36">
        <f>0.001*[5]LT!$AB$364</f>
        <v>7.3405236057577135</v>
      </c>
      <c r="V41" s="36">
        <f>0.001*[5]LU!$AB$364</f>
        <v>2.2158367111974839</v>
      </c>
      <c r="W41" s="36">
        <f>0.001*[5]MT!$AB$364</f>
        <v>0.97228891352029434</v>
      </c>
      <c r="X41" s="36">
        <f>0.001*[5]NL!$AB$364</f>
        <v>93.522215216169769</v>
      </c>
      <c r="Y41" s="36">
        <f>0.001*[5]PL!$AB$364</f>
        <v>81.758255706922924</v>
      </c>
      <c r="Z41" s="36">
        <f>0.001*[5]PT!$AB$364</f>
        <v>50.002817035933901</v>
      </c>
      <c r="AA41" s="36">
        <f>0.001*[5]RO!$AB$364</f>
        <v>42.334240684597646</v>
      </c>
      <c r="AB41" s="36">
        <f>0.001*[5]SK!$AB$364</f>
        <v>14.505504709212385</v>
      </c>
      <c r="AC41" s="36">
        <f>0.001*[5]SI!$AB$364</f>
        <v>9.263303287506103</v>
      </c>
      <c r="AD41" s="36">
        <f>0.001*[5]ES!$AB$364</f>
        <v>252.67533875829287</v>
      </c>
      <c r="AE41" s="36">
        <f>0.001*[5]SE!$AB$364</f>
        <v>135.22570832341427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f>0.001*[5]EU28!$AB$365</f>
        <v>182.83693691837789</v>
      </c>
      <c r="E42" s="30">
        <f>0.001*[5]AT!$AB$365</f>
        <v>6.1835844726562499</v>
      </c>
      <c r="F42" s="30">
        <f>0.001*[5]BE!$AB$365</f>
        <v>4.5960493164062504</v>
      </c>
      <c r="G42" s="30">
        <f>0.001*[5]BG!$AB$365</f>
        <v>1.2087034912109376</v>
      </c>
      <c r="H42" s="30">
        <f>0.001*[5]HR!$AB$365</f>
        <v>0.53140026855468747</v>
      </c>
      <c r="I42" s="30">
        <f>0.001*[5]CY!$AB$365</f>
        <v>4.9224910736083982E-2</v>
      </c>
      <c r="J42" s="30">
        <f>0.001*[5]CZ!$AB$365</f>
        <v>6.6228491210937506</v>
      </c>
      <c r="K42" s="30">
        <f>0.001*[5]DK!$AB$365</f>
        <v>6.4430380859375003</v>
      </c>
      <c r="L42" s="30">
        <f>0.001*[5]EE!$AB$365</f>
        <v>0.78265258789062497</v>
      </c>
      <c r="M42" s="30">
        <f>0.001*[5]FI!$AB$365</f>
        <v>15.920405273437501</v>
      </c>
      <c r="N42" s="30">
        <f>0.001*[5]FR!$AB$365</f>
        <v>22.85714453125</v>
      </c>
      <c r="O42" s="30">
        <f>0.001*[5]DE!$AB$365</f>
        <v>37.025695312499998</v>
      </c>
      <c r="P42" s="30">
        <f>0.001*[5]GR!$AB$365</f>
        <v>1.3284470214843751</v>
      </c>
      <c r="Q42" s="30">
        <f>0.001*[5]HU!$AB$365</f>
        <v>3.7684472656249999</v>
      </c>
      <c r="R42" s="30">
        <f>0.001*[5]IE!$AB$365</f>
        <v>1.254885986328125</v>
      </c>
      <c r="S42" s="30">
        <f>0.001*[5]IT!$AB$365</f>
        <v>15.966052734375001</v>
      </c>
      <c r="T42" s="30">
        <f>0.001*[5]LA!$AB$365</f>
        <v>0.75267352294921874</v>
      </c>
      <c r="U42" s="30">
        <f>0.001*[5]LT!$AB$365</f>
        <v>0.74055474853515624</v>
      </c>
      <c r="V42" s="30">
        <f>0.001*[5]LU!$AB$365</f>
        <v>0.1674862823486328</v>
      </c>
      <c r="W42" s="30">
        <f>0.001*[5]MT!$AB$365</f>
        <v>1.4416066408157349E-3</v>
      </c>
      <c r="X42" s="30">
        <f>0.001*[5]NL!$AB$365</f>
        <v>9.1129697265625005</v>
      </c>
      <c r="Y42" s="30">
        <f>0.001*[5]PL!$AB$365</f>
        <v>13.32634765625</v>
      </c>
      <c r="Z42" s="30">
        <f>0.001*[5]PT!$AB$365</f>
        <v>1.4008309326171875</v>
      </c>
      <c r="AA42" s="30">
        <f>0.001*[5]RO!$AB$365</f>
        <v>3.4909147949218751</v>
      </c>
      <c r="AB42" s="30">
        <f>0.001*[5]SK!$AB$365</f>
        <v>2.392163818359375</v>
      </c>
      <c r="AC42" s="30">
        <f>0.001*[5]SI!$AB$365</f>
        <v>0.85117657470703123</v>
      </c>
      <c r="AD42" s="30">
        <f>0.001*[5]ES!$AB$365</f>
        <v>10.6962529296875</v>
      </c>
      <c r="AE42" s="30">
        <f>0.001*[5]SE!$AB$365</f>
        <v>15.365543945312501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f>0.001*[5]EU28!$AB$366</f>
        <v>367.92705547332764</v>
      </c>
      <c r="E43" s="40">
        <f>0.001*[5]AT!$AB$366</f>
        <v>13.311892578125001</v>
      </c>
      <c r="F43" s="40">
        <f>0.001*[5]BE!$AB$366</f>
        <v>16.4973671875</v>
      </c>
      <c r="G43" s="40">
        <f>0.001*[5]BG!$AB$366</f>
        <v>3.497519287109375</v>
      </c>
      <c r="H43" s="40">
        <f>0.001*[5]HR!$AB$366</f>
        <v>1.5524505615234376</v>
      </c>
      <c r="I43" s="40">
        <f>0.001*[5]CY!$AB$366</f>
        <v>1.4358751220703125</v>
      </c>
      <c r="J43" s="40">
        <f>0.001*[5]CZ!$AB$366</f>
        <v>8.3033046875000007</v>
      </c>
      <c r="K43" s="40">
        <f>0.001*[5]DK!$AB$366</f>
        <v>3.4806030273437503</v>
      </c>
      <c r="L43" s="40">
        <f>0.001*[5]EE!$AB$366</f>
        <v>1.4255126953125001E-2</v>
      </c>
      <c r="M43" s="40">
        <f>0.001*[5]FI!$AB$366</f>
        <v>0.96168688964843752</v>
      </c>
      <c r="N43" s="40">
        <f>0.001*[5]FR!$AB$366</f>
        <v>68.496867187500001</v>
      </c>
      <c r="O43" s="40">
        <f>0.001*[5]DE!$AB$366</f>
        <v>77.343164062500009</v>
      </c>
      <c r="P43" s="40">
        <f>0.001*[5]GR!$AB$366</f>
        <v>9.8469960937500005</v>
      </c>
      <c r="Q43" s="40">
        <f>0.001*[5]HU!$AB$366</f>
        <v>9.4106708984375</v>
      </c>
      <c r="R43" s="40">
        <f>0.001*[5]IE!$AB$366</f>
        <v>3.694806884765625</v>
      </c>
      <c r="S43" s="40">
        <f>0.001*[5]IT!$AB$366</f>
        <v>58.376761718750004</v>
      </c>
      <c r="T43" s="40">
        <f>0.001*[5]LA!$AB$366</f>
        <v>4.6492698669433598E-2</v>
      </c>
      <c r="U43" s="40">
        <f>0.001*[5]LT!$AB$366</f>
        <v>0.10259262084960938</v>
      </c>
      <c r="V43" s="40">
        <f>0.001*[5]LU!$AB$366</f>
        <v>1.184120361328125</v>
      </c>
      <c r="W43" s="40">
        <f>0.001*[5]MT!$AB$366</f>
        <v>0.46906744384765625</v>
      </c>
      <c r="X43" s="40">
        <f>0.001*[5]NL!$AB$366</f>
        <v>13.360810546875001</v>
      </c>
      <c r="Y43" s="40">
        <f>0.001*[5]PL!$AB$366</f>
        <v>3.033508544921875</v>
      </c>
      <c r="Z43" s="40">
        <f>0.001*[5]PT!$AB$366</f>
        <v>6.5610649414062499</v>
      </c>
      <c r="AA43" s="40">
        <f>0.001*[5]RO!$AB$366</f>
        <v>3.1699765625</v>
      </c>
      <c r="AB43" s="40">
        <f>0.001*[5]SK!$AB$366</f>
        <v>4.0713037109375003</v>
      </c>
      <c r="AC43" s="40">
        <f>0.001*[5]SI!$AB$366</f>
        <v>1.7690390625000001</v>
      </c>
      <c r="AD43" s="40">
        <f>0.001*[5]ES!$AB$366</f>
        <v>56.428937500000004</v>
      </c>
      <c r="AE43" s="40">
        <f>0.001*[5]SE!$AB$366</f>
        <v>1.505920166015625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f>0.001*[5]EU28!$AB$368</f>
        <v>29.760465388953687</v>
      </c>
      <c r="E45" s="23">
        <f>0.001*[5]AT!$AB$368</f>
        <v>1.063412169456482</v>
      </c>
      <c r="F45" s="23">
        <f>0.001*[5]BE!$AB$368</f>
        <v>1.1429567871093751</v>
      </c>
      <c r="G45" s="23">
        <f>0.001*[5]BG!$AB$368</f>
        <v>6.7928176879882812E-2</v>
      </c>
      <c r="H45" s="23">
        <f>0.001*[5]HR!$AB$368</f>
        <v>8.8121719360351569E-2</v>
      </c>
      <c r="I45" s="23">
        <f>0.001*[5]CY!$AB$368</f>
        <v>4.9541611671447758E-3</v>
      </c>
      <c r="J45" s="23">
        <f>0.001*[5]CZ!$AB$368</f>
        <v>2.5777407226562499</v>
      </c>
      <c r="K45" s="23">
        <f>0.001*[5]DK!$AB$368</f>
        <v>0.72917070960998531</v>
      </c>
      <c r="L45" s="23">
        <f>0.001*[5]EE!$AB$368</f>
        <v>5.0792269706726074E-2</v>
      </c>
      <c r="M45" s="23">
        <f>0.001*[5]FI!$AB$368</f>
        <v>0.5261802825927735</v>
      </c>
      <c r="N45" s="23">
        <f>0.001*[5]FR!$AB$368</f>
        <v>3.3187813110351563</v>
      </c>
      <c r="O45" s="23">
        <f>0.001*[5]DE!$AB$368</f>
        <v>10.608631164550781</v>
      </c>
      <c r="P45" s="23">
        <f>0.001*[5]GR!$AB$368</f>
        <v>0.24862350463867189</v>
      </c>
      <c r="Q45" s="23">
        <f>0.001*[5]HU!$AB$368</f>
        <v>0.3973273468017578</v>
      </c>
      <c r="R45" s="23">
        <f>0.001*[5]IE!$AB$368</f>
        <v>0.23346240043640137</v>
      </c>
      <c r="S45" s="23">
        <f>0.001*[5]IT!$AB$368</f>
        <v>2.2019089050292968</v>
      </c>
      <c r="T45" s="23">
        <f>0.001*[5]LA!$AB$368</f>
        <v>0.22937486505508423</v>
      </c>
      <c r="U45" s="23">
        <f>0.001*[5]LT!$AB$368</f>
        <v>0.12784401893615724</v>
      </c>
      <c r="V45" s="23">
        <f>0.001*[5]LU!$AB$368</f>
        <v>4.5672142028808593E-2</v>
      </c>
      <c r="W45" s="23">
        <f>0.001*[5]MT!$AB$368</f>
        <v>4.6856945753097535E-4</v>
      </c>
      <c r="X45" s="23">
        <f>0.001*[5]NL!$AB$368</f>
        <v>2.3319472732543947</v>
      </c>
      <c r="Y45" s="23">
        <f>0.001*[5]PL!$AB$368</f>
        <v>1.8908422470092774</v>
      </c>
      <c r="Z45" s="23">
        <f>0.001*[5]PT!$AB$368</f>
        <v>0.10452494049072265</v>
      </c>
      <c r="AA45" s="23">
        <f>0.001*[5]RO!$AB$368</f>
        <v>0.28669202423095702</v>
      </c>
      <c r="AB45" s="23">
        <f>0.001*[5]SK!$AB$368</f>
        <v>0.36295872306823729</v>
      </c>
      <c r="AC45" s="23">
        <f>0.001*[5]SI!$AB$368</f>
        <v>0.19087722778320312</v>
      </c>
      <c r="AD45" s="23">
        <f>0.001*[5]ES!$AB$368</f>
        <v>0.76467357826232907</v>
      </c>
      <c r="AE45" s="23">
        <f>0.001*[5]SE!$AB$368</f>
        <v>0.16459814834594727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f>0.001*[5]EU28!$AB$369</f>
        <v>264.46859767913821</v>
      </c>
      <c r="E46" s="30">
        <f>0.001*[5]AT!$AB$369</f>
        <v>9.9939938011169431</v>
      </c>
      <c r="F46" s="30">
        <f>0.001*[5]BE!$AB$369</f>
        <v>2.7861176624298096</v>
      </c>
      <c r="G46" s="30">
        <f>0.001*[5]BG!$AB$369</f>
        <v>4.2421885910034183</v>
      </c>
      <c r="H46" s="30">
        <f>0.001*[5]HR!$AB$369</f>
        <v>1.4648591804504394</v>
      </c>
      <c r="I46" s="30">
        <f>0.001*[5]CY!$AB$369</f>
        <v>0</v>
      </c>
      <c r="J46" s="30">
        <f>0.001*[5]CZ!$AB$369</f>
        <v>9.946711402893067</v>
      </c>
      <c r="K46" s="30">
        <f>0.001*[5]DK!$AB$369</f>
        <v>10.228306365966796</v>
      </c>
      <c r="L46" s="30">
        <f>0.001*[5]EE!$AB$369</f>
        <v>3.6328478660583499</v>
      </c>
      <c r="M46" s="30">
        <f>0.001*[5]FI!$AB$369</f>
        <v>33.333987182617186</v>
      </c>
      <c r="N46" s="30">
        <f>0.001*[5]FR!$AB$369</f>
        <v>23.79919303894043</v>
      </c>
      <c r="O46" s="30">
        <f>0.001*[5]DE!$AB$369</f>
        <v>39.868294708251952</v>
      </c>
      <c r="P46" s="30">
        <f>0.001*[5]GR!$AB$369</f>
        <v>1.2986664047241212</v>
      </c>
      <c r="Q46" s="30">
        <f>0.001*[5]HU!$AB$369</f>
        <v>6.4412817535400393</v>
      </c>
      <c r="R46" s="30">
        <f>0.001*[5]IE!$AB$369</f>
        <v>1.3092260665893556</v>
      </c>
      <c r="S46" s="30">
        <f>0.001*[5]IT!$AB$369</f>
        <v>12.739794448852539</v>
      </c>
      <c r="T46" s="30">
        <f>0.001*[5]LA!$AB$369</f>
        <v>5.1973804779052735</v>
      </c>
      <c r="U46" s="30">
        <f>0.001*[5]LT!$AB$369</f>
        <v>5.720940727233887</v>
      </c>
      <c r="V46" s="30">
        <f>0.001*[5]LU!$AB$369</f>
        <v>6.6366151809692381E-2</v>
      </c>
      <c r="W46" s="30">
        <f>0.001*[5]MT!$AB$369</f>
        <v>0</v>
      </c>
      <c r="X46" s="30">
        <f>0.001*[5]NL!$AB$369</f>
        <v>8.1029146423339853</v>
      </c>
      <c r="Y46" s="30">
        <f>0.001*[5]PL!$AB$369</f>
        <v>23.171946594238282</v>
      </c>
      <c r="Z46" s="30">
        <f>0.001*[5]PT!$AB$369</f>
        <v>3.2665242404937747</v>
      </c>
      <c r="AA46" s="30">
        <f>0.001*[5]RO!$AB$369</f>
        <v>8.0425146179199221</v>
      </c>
      <c r="AB46" s="30">
        <f>0.001*[5]SK!$AB$369</f>
        <v>4.0436792221069338</v>
      </c>
      <c r="AC46" s="30">
        <f>0.001*[5]SI!$AB$369</f>
        <v>0.89361584281921391</v>
      </c>
      <c r="AD46" s="30">
        <f>0.001*[5]ES!$AB$369</f>
        <v>2.8819127044677737</v>
      </c>
      <c r="AE46" s="30">
        <f>0.001*[5]SE!$AB$369</f>
        <v>41.995333984375002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f>0.001*[5]EU28!$AB$370</f>
        <v>39.880523582458494</v>
      </c>
      <c r="E47" s="30">
        <f>0.001*[5]AT!$AB$370</f>
        <v>1.2645032958984375</v>
      </c>
      <c r="F47" s="30">
        <f>0.001*[5]BE!$AB$370</f>
        <v>0.9701527099609375</v>
      </c>
      <c r="G47" s="30">
        <f>0.001*[5]BG!$AB$370</f>
        <v>0.20177235412597658</v>
      </c>
      <c r="H47" s="30">
        <f>0.001*[5]HR!$AB$370</f>
        <v>0.12240333557128906</v>
      </c>
      <c r="I47" s="30">
        <f>0.001*[5]CY!$AB$370</f>
        <v>2.8613258361816406E-2</v>
      </c>
      <c r="J47" s="30">
        <f>0.001*[5]CZ!$AB$370</f>
        <v>0.35650601196289061</v>
      </c>
      <c r="K47" s="30">
        <f>0.001*[5]DK!$AB$370</f>
        <v>2.8423542480468749</v>
      </c>
      <c r="L47" s="30">
        <f>0.001*[5]EE!$AB$370</f>
        <v>0.10732704162597656</v>
      </c>
      <c r="M47" s="30">
        <f>0.001*[5]FI!$AB$370</f>
        <v>0.90509240722656248</v>
      </c>
      <c r="N47" s="30">
        <f>0.001*[5]FR!$AB$370</f>
        <v>10.0184248046875</v>
      </c>
      <c r="O47" s="30">
        <f>0.001*[5]DE!$AB$370</f>
        <v>6.9862631835937501</v>
      </c>
      <c r="P47" s="30">
        <f>0.001*[5]GR!$AB$370</f>
        <v>0.16898956298828124</v>
      </c>
      <c r="Q47" s="30">
        <f>0.001*[5]HU!$AB$370</f>
        <v>0.52343280029296879</v>
      </c>
      <c r="R47" s="30">
        <f>0.001*[5]IE!$AB$370</f>
        <v>0.44462973022460939</v>
      </c>
      <c r="S47" s="30">
        <f>0.001*[5]IT!$AB$370</f>
        <v>3.410413330078125</v>
      </c>
      <c r="T47" s="30">
        <f>0.001*[5]LA!$AB$370</f>
        <v>3.9153144836425784E-2</v>
      </c>
      <c r="U47" s="30">
        <f>0.001*[5]LT!$AB$370</f>
        <v>0.1207931900024414</v>
      </c>
      <c r="V47" s="30">
        <f>0.001*[5]LU!$AB$370</f>
        <v>6.4385520935058602E-2</v>
      </c>
      <c r="W47" s="30">
        <f>0.001*[5]MT!$AB$370</f>
        <v>0</v>
      </c>
      <c r="X47" s="30">
        <f>0.001*[5]NL!$AB$370</f>
        <v>2.7362617187500002</v>
      </c>
      <c r="Y47" s="30">
        <f>0.001*[5]PL!$AB$370</f>
        <v>0.92587365722656256</v>
      </c>
      <c r="Z47" s="30">
        <f>0.001*[5]PT!$AB$370</f>
        <v>0.25814022827148436</v>
      </c>
      <c r="AA47" s="30">
        <f>0.001*[5]RO!$AB$370</f>
        <v>1.2467882080078125</v>
      </c>
      <c r="AB47" s="30">
        <f>0.001*[5]SK!$AB$370</f>
        <v>0.26816162109375002</v>
      </c>
      <c r="AC47" s="30">
        <f>0.001*[5]SI!$AB$370</f>
        <v>0.12002962493896485</v>
      </c>
      <c r="AD47" s="30">
        <f>0.001*[5]ES!$AB$370</f>
        <v>3.8843496093750001</v>
      </c>
      <c r="AE47" s="30">
        <f>0.001*[5]SE!$AB$370</f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f>0.001*[5]EU28!$AB$371</f>
        <v>48.154148537635805</v>
      </c>
      <c r="E48" s="30">
        <f>0.001*[5]AT!$AB$371</f>
        <v>1.7764600830078126</v>
      </c>
      <c r="F48" s="30">
        <f>0.001*[5]BE!$AB$371</f>
        <v>0.48459521484375001</v>
      </c>
      <c r="G48" s="30">
        <f>0.001*[5]BG!$AB$371</f>
        <v>1.0080360717773438</v>
      </c>
      <c r="H48" s="30">
        <f>0.001*[5]HR!$AB$371</f>
        <v>0.18727999877929688</v>
      </c>
      <c r="I48" s="30">
        <f>0.001*[5]CY!$AB$371</f>
        <v>0</v>
      </c>
      <c r="J48" s="30">
        <f>0.001*[5]CZ!$AB$371</f>
        <v>0.49533322143554687</v>
      </c>
      <c r="K48" s="30">
        <f>0.001*[5]DK!$AB$371</f>
        <v>3.8943442382812501</v>
      </c>
      <c r="L48" s="30">
        <f>0.001*[5]EE!$AB$371</f>
        <v>0</v>
      </c>
      <c r="M48" s="30">
        <f>0.001*[5]FI!$AB$371</f>
        <v>0</v>
      </c>
      <c r="N48" s="30">
        <f>0.001*[5]FR!$AB$371</f>
        <v>2.4677600097656249</v>
      </c>
      <c r="O48" s="30">
        <f>0.001*[5]DE!$AB$371</f>
        <v>8.3086259765624995</v>
      </c>
      <c r="P48" s="30">
        <f>0.001*[5]GR!$AB$371</f>
        <v>0.3395303955078125</v>
      </c>
      <c r="Q48" s="30">
        <f>0.001*[5]HU!$AB$371</f>
        <v>5.2982431640624998</v>
      </c>
      <c r="R48" s="30">
        <f>0.001*[5]IE!$AB$371</f>
        <v>5.0287017822265627E-2</v>
      </c>
      <c r="S48" s="30">
        <f>0.001*[5]IT!$AB$371</f>
        <v>13.3606318359375</v>
      </c>
      <c r="T48" s="30">
        <f>0.001*[5]LA!$AB$371</f>
        <v>0</v>
      </c>
      <c r="U48" s="30">
        <f>0.001*[5]LT!$AB$371</f>
        <v>3.9600000381469725E-3</v>
      </c>
      <c r="V48" s="30">
        <f>0.001*[5]LU!$AB$371</f>
        <v>0</v>
      </c>
      <c r="W48" s="30">
        <f>0.001*[5]MT!$AB$371</f>
        <v>0</v>
      </c>
      <c r="X48" s="30">
        <f>0.001*[5]NL!$AB$371</f>
        <v>0.21386285400390626</v>
      </c>
      <c r="Y48" s="30">
        <f>0.001*[5]PL!$AB$371</f>
        <v>5.6935830078125003</v>
      </c>
      <c r="Z48" s="30">
        <f>0.001*[5]PT!$AB$371</f>
        <v>0.24309680175781251</v>
      </c>
      <c r="AA48" s="30">
        <f>0.001*[5]RO!$AB$371</f>
        <v>2.04585498046875</v>
      </c>
      <c r="AB48" s="30">
        <f>0.001*[5]SK!$AB$371</f>
        <v>1.395658203125</v>
      </c>
      <c r="AC48" s="30">
        <f>0.001*[5]SI!$AB$371</f>
        <v>0.42164562988281251</v>
      </c>
      <c r="AD48" s="30">
        <f>0.001*[5]ES!$AB$371</f>
        <v>0.32627612304687503</v>
      </c>
      <c r="AE48" s="30">
        <f>0.001*[5]SE!$AB$371</f>
        <v>0.13908370971679687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f>SUM(D45:D48)</f>
        <v>382.26373518818616</v>
      </c>
      <c r="E49" s="105">
        <f t="shared" ref="E49:AE49" si="27">SUM(E45:E48)</f>
        <v>14.098369349479675</v>
      </c>
      <c r="F49" s="105">
        <f t="shared" si="27"/>
        <v>5.3838223743438718</v>
      </c>
      <c r="G49" s="105">
        <f t="shared" si="27"/>
        <v>5.5199251937866212</v>
      </c>
      <c r="H49" s="105">
        <f t="shared" si="27"/>
        <v>1.8626642341613768</v>
      </c>
      <c r="I49" s="105">
        <f t="shared" si="27"/>
        <v>3.3567419528961182E-2</v>
      </c>
      <c r="J49" s="105">
        <f t="shared" si="27"/>
        <v>13.376291358947755</v>
      </c>
      <c r="K49" s="105">
        <f t="shared" si="27"/>
        <v>17.694175561904906</v>
      </c>
      <c r="L49" s="105">
        <f t="shared" si="27"/>
        <v>3.7909671773910527</v>
      </c>
      <c r="M49" s="105">
        <f t="shared" si="27"/>
        <v>34.765259872436523</v>
      </c>
      <c r="N49" s="105">
        <f t="shared" si="27"/>
        <v>39.604159164428715</v>
      </c>
      <c r="O49" s="105">
        <f t="shared" si="27"/>
        <v>65.771815032958983</v>
      </c>
      <c r="P49" s="105">
        <f t="shared" si="27"/>
        <v>2.055809867858887</v>
      </c>
      <c r="Q49" s="105">
        <f t="shared" si="27"/>
        <v>12.660285064697266</v>
      </c>
      <c r="R49" s="105">
        <f t="shared" si="27"/>
        <v>2.0376052150726318</v>
      </c>
      <c r="S49" s="105">
        <f t="shared" si="27"/>
        <v>31.712748519897463</v>
      </c>
      <c r="T49" s="105">
        <f t="shared" si="27"/>
        <v>5.4659084877967841</v>
      </c>
      <c r="U49" s="105">
        <f t="shared" si="27"/>
        <v>5.973537936210632</v>
      </c>
      <c r="V49" s="105">
        <f t="shared" si="27"/>
        <v>0.17642381477355956</v>
      </c>
      <c r="W49" s="105">
        <f t="shared" si="27"/>
        <v>4.6856945753097535E-4</v>
      </c>
      <c r="X49" s="105">
        <f t="shared" si="27"/>
        <v>13.384986488342287</v>
      </c>
      <c r="Y49" s="105">
        <f t="shared" si="27"/>
        <v>31.682245506286623</v>
      </c>
      <c r="Z49" s="105">
        <f t="shared" si="27"/>
        <v>3.8722862110137943</v>
      </c>
      <c r="AA49" s="105">
        <f t="shared" si="27"/>
        <v>11.621849830627442</v>
      </c>
      <c r="AB49" s="105">
        <f t="shared" si="27"/>
        <v>6.0704577693939203</v>
      </c>
      <c r="AC49" s="105">
        <f t="shared" si="27"/>
        <v>1.6261683254241941</v>
      </c>
      <c r="AD49" s="105">
        <f t="shared" si="27"/>
        <v>7.8572120151519771</v>
      </c>
      <c r="AE49" s="105">
        <f t="shared" si="27"/>
        <v>44.164724826812744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f>0.001*[5]EU28!$AB$376</f>
        <v>194.40381817120314</v>
      </c>
      <c r="E50" s="30">
        <f>0.001*[5]AT!$AB$376</f>
        <v>6.5035541992187502</v>
      </c>
      <c r="F50" s="30">
        <f>0.001*[5]BE!$AB$376</f>
        <v>4.50462548828125</v>
      </c>
      <c r="G50" s="30">
        <f>0.001*[5]BG!$AB$376</f>
        <v>1.3154287109375</v>
      </c>
      <c r="H50" s="30">
        <f>0.001*[5]HR!$AB$376</f>
        <v>0.48180111694335936</v>
      </c>
      <c r="I50" s="30">
        <f>0.001*[5]CY!$AB$376</f>
        <v>3.3567420959472655E-2</v>
      </c>
      <c r="J50" s="30">
        <f>0.001*[5]CZ!$AB$376</f>
        <v>7.2185166015625004</v>
      </c>
      <c r="K50" s="30">
        <f>0.001*[5]DK!$AB$376</f>
        <v>9.5790771484375004</v>
      </c>
      <c r="L50" s="30">
        <f>0.001*[5]EE!$AB$376</f>
        <v>0.92682598876953126</v>
      </c>
      <c r="M50" s="30">
        <f>0.001*[5]FI!$AB$376</f>
        <v>20.278154296875002</v>
      </c>
      <c r="N50" s="30">
        <f>0.001*[5]FR!$AB$376</f>
        <v>25.643720703125002</v>
      </c>
      <c r="O50" s="30">
        <f>0.001*[5]DE!$AB$376</f>
        <v>39.278253906250001</v>
      </c>
      <c r="P50" s="30">
        <f>0.001*[5]GR!$AB$376</f>
        <v>0.68893792724609382</v>
      </c>
      <c r="Q50" s="30">
        <f>0.001*[5]HU!$AB$376</f>
        <v>3.3382346191406249</v>
      </c>
      <c r="R50" s="30">
        <f>0.001*[5]IE!$AB$376</f>
        <v>1.19801318359375</v>
      </c>
      <c r="S50" s="30">
        <f>0.001*[5]IT!$AB$376</f>
        <v>11.54603125</v>
      </c>
      <c r="T50" s="30">
        <f>0.001*[5]LA!$AB$376</f>
        <v>0.89136767578124998</v>
      </c>
      <c r="U50" s="30">
        <f>0.001*[5]LT!$AB$376</f>
        <v>0.83704760742187501</v>
      </c>
      <c r="V50" s="30">
        <f>0.001*[5]LU!$AB$376</f>
        <v>0.17642381286621095</v>
      </c>
      <c r="W50" s="30">
        <f>0.001*[5]MT!$AB$376</f>
        <v>4.6856945753097535E-4</v>
      </c>
      <c r="X50" s="30">
        <f>0.001*[5]NL!$AB$376</f>
        <v>9.299172851562501</v>
      </c>
      <c r="Y50" s="30">
        <f>0.001*[5]PL!$AB$376</f>
        <v>15.292216796875</v>
      </c>
      <c r="Z50" s="30">
        <f>0.001*[5]PT!$AB$376</f>
        <v>0.76684729003906249</v>
      </c>
      <c r="AA50" s="30">
        <f>0.001*[5]RO!$AB$376</f>
        <v>3.5397702636718749</v>
      </c>
      <c r="AB50" s="30">
        <f>0.001*[5]SK!$AB$376</f>
        <v>2.4004548339843752</v>
      </c>
      <c r="AC50" s="30">
        <f>0.001*[5]SI!$AB$376</f>
        <v>0.67887817382812499</v>
      </c>
      <c r="AD50" s="30">
        <f>0.001*[5]ES!$AB$376</f>
        <v>7.5309355468749999</v>
      </c>
      <c r="AE50" s="30">
        <f>0.001*[5]SE!$AB$376</f>
        <v>20.455492187499999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f>0.001*[5]EU28!$AB$377</f>
        <v>187.85991284179687</v>
      </c>
      <c r="E51" s="40">
        <f>0.001*[5]AT!$AB$377</f>
        <v>7.5948149414062502</v>
      </c>
      <c r="F51" s="40">
        <f>0.001*[5]BE!$AB$377</f>
        <v>0.87919665527343749</v>
      </c>
      <c r="G51" s="40">
        <f>0.001*[5]BG!$AB$377</f>
        <v>4.2044965820312497</v>
      </c>
      <c r="H51" s="40">
        <f>0.001*[5]HR!$AB$377</f>
        <v>1.3808631591796876</v>
      </c>
      <c r="I51" s="40">
        <f>0.001*[5]CY!$AB$377</f>
        <v>0</v>
      </c>
      <c r="J51" s="40">
        <f>0.001*[5]CZ!$AB$377</f>
        <v>6.1577744140624997</v>
      </c>
      <c r="K51" s="40">
        <f>0.001*[5]DK!$AB$377</f>
        <v>8.1150981445312507</v>
      </c>
      <c r="L51" s="40">
        <f>0.001*[5]EE!$AB$377</f>
        <v>2.8641411132812502</v>
      </c>
      <c r="M51" s="40">
        <f>0.001*[5]FI!$AB$377</f>
        <v>14.4871044921875</v>
      </c>
      <c r="N51" s="40">
        <f>0.001*[5]FR!$AB$377</f>
        <v>13.960439453125</v>
      </c>
      <c r="O51" s="40">
        <f>0.001*[5]DE!$AB$377</f>
        <v>26.493558593750002</v>
      </c>
      <c r="P51" s="40">
        <f>0.001*[5]GR!$AB$377</f>
        <v>1.3668719482421876</v>
      </c>
      <c r="Q51" s="40">
        <f>0.001*[5]HU!$AB$377</f>
        <v>9.3220507812500006</v>
      </c>
      <c r="R51" s="40">
        <f>0.001*[5]IE!$AB$377</f>
        <v>0.83959204101562501</v>
      </c>
      <c r="S51" s="40">
        <f>0.001*[5]IT!$AB$377</f>
        <v>20.166716796875001</v>
      </c>
      <c r="T51" s="40">
        <f>0.001*[5]LA!$AB$377</f>
        <v>4.5745410156249999</v>
      </c>
      <c r="U51" s="40">
        <f>0.001*[5]LT!$AB$377</f>
        <v>5.1364902343750005</v>
      </c>
      <c r="V51" s="40">
        <f>0.001*[5]LU!$AB$377</f>
        <v>0</v>
      </c>
      <c r="W51" s="40">
        <f>0.001*[5]MT!$AB$377</f>
        <v>0</v>
      </c>
      <c r="X51" s="40">
        <f>0.001*[5]NL!$AB$377</f>
        <v>4.0858129882812504</v>
      </c>
      <c r="Y51" s="40">
        <f>0.001*[5]PL!$AB$377</f>
        <v>16.390027343749999</v>
      </c>
      <c r="Z51" s="40">
        <f>0.001*[5]PT!$AB$377</f>
        <v>3.1054389648437501</v>
      </c>
      <c r="AA51" s="40">
        <f>0.001*[5]RO!$AB$377</f>
        <v>8.082079589843751</v>
      </c>
      <c r="AB51" s="40">
        <f>0.001*[5]SK!$AB$377</f>
        <v>3.6700029296875001</v>
      </c>
      <c r="AC51" s="40">
        <f>0.001*[5]SI!$AB$377</f>
        <v>0.9472901611328125</v>
      </c>
      <c r="AD51" s="40">
        <f>0.001*[5]ES!$AB$377</f>
        <v>0.32627612304687503</v>
      </c>
      <c r="AE51" s="40">
        <f>0.001*[5]SE!$AB$377</f>
        <v>23.709234375000001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f>[5]EU28!$AB$396</f>
        <v>0.64711767974892676</v>
      </c>
      <c r="E53" s="44">
        <f>[5]AT!$AB$396</f>
        <v>1.0787219320385122</v>
      </c>
      <c r="F53" s="44">
        <f>[5]BE!$AB$396</f>
        <v>0.63160252523973404</v>
      </c>
      <c r="G53" s="44">
        <f>[5]BG!$AB$396</f>
        <v>0.40323855101801698</v>
      </c>
      <c r="H53" s="44">
        <f>[5]HR!$AB$396</f>
        <v>0.74692016863589106</v>
      </c>
      <c r="I53" s="44">
        <f>[5]CY!$AB$396</f>
        <v>0.64116174152845462</v>
      </c>
      <c r="J53" s="44">
        <f>[5]CZ!$AB$396</f>
        <v>0.34163059073415358</v>
      </c>
      <c r="K53" s="44">
        <f>[5]DK!$AB$396</f>
        <v>0.84291966605004187</v>
      </c>
      <c r="L53" s="44">
        <f>[5]EE!$AB$396</f>
        <v>0.51293415460004754</v>
      </c>
      <c r="M53" s="44">
        <f>[5]FI!$AB$396</f>
        <v>0.49419470191324982</v>
      </c>
      <c r="N53" s="44">
        <f>[5]FR!$AB$396</f>
        <v>0.45575256536357428</v>
      </c>
      <c r="O53" s="44">
        <f>[5]DE!$AB$396</f>
        <v>0.75943260604573726</v>
      </c>
      <c r="P53" s="44">
        <f>[5]GR!$AB$396</f>
        <v>0.6509937035143869</v>
      </c>
      <c r="Q53" s="44">
        <f>[5]HU!$AB$396</f>
        <v>0.39492811355312618</v>
      </c>
      <c r="R53" s="44">
        <f>[5]IE!$AB$396</f>
        <v>0.68229195285685718</v>
      </c>
      <c r="S53" s="44">
        <f>[5]IT!$AB$396</f>
        <v>0.6598891509491901</v>
      </c>
      <c r="T53" s="44">
        <f>[5]LA!$AB$396</f>
        <v>0.65081659379963286</v>
      </c>
      <c r="U53" s="44">
        <f>[5]LT!$AB$396</f>
        <v>0.56462266345130208</v>
      </c>
      <c r="V53" s="44">
        <f>[5]LU!$AB$396</f>
        <v>0.98463906823466718</v>
      </c>
      <c r="W53" s="44">
        <f>[5]MT!$AB$396</f>
        <v>0.27867266079687425</v>
      </c>
      <c r="X53" s="44">
        <f>[5]NL!$AB$396</f>
        <v>0.73716275934321707</v>
      </c>
      <c r="Y53" s="44">
        <f>[5]PL!$AB$396</f>
        <v>0.41487562403402234</v>
      </c>
      <c r="Z53" s="44">
        <f>[5]PT!$AB$396</f>
        <v>0.97369980831357983</v>
      </c>
      <c r="AA53" s="44">
        <f>[5]RO!$AB$396</f>
        <v>0.56636353568290754</v>
      </c>
      <c r="AB53" s="44">
        <f>[5]SK!$AB$396</f>
        <v>0.41023968322318627</v>
      </c>
      <c r="AC53" s="44">
        <f>[5]SI!$AB$396</f>
        <v>0.5488708044897318</v>
      </c>
      <c r="AD53" s="44">
        <f>[5]ES!$AB$396</f>
        <v>0.85744123660147764</v>
      </c>
      <c r="AE53" s="44">
        <f>[5]SE!$AB$396</f>
        <v>0.89440907681337567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f t="shared" ref="D54:AE54" si="28">D41/D53</f>
        <v>3090.8071520996095</v>
      </c>
      <c r="E54" s="51">
        <f t="shared" si="28"/>
        <v>79.014187500000006</v>
      </c>
      <c r="F54" s="51">
        <f t="shared" si="28"/>
        <v>99.285234375000002</v>
      </c>
      <c r="G54" s="51">
        <f t="shared" si="28"/>
        <v>37.493960937499999</v>
      </c>
      <c r="H54" s="51">
        <f t="shared" si="28"/>
        <v>20.46733984375</v>
      </c>
      <c r="I54" s="51">
        <f t="shared" si="28"/>
        <v>6.2220498046875008</v>
      </c>
      <c r="J54" s="51">
        <f t="shared" si="28"/>
        <v>73.20840625000001</v>
      </c>
      <c r="K54" s="51">
        <f t="shared" si="28"/>
        <v>51.672089843749994</v>
      </c>
      <c r="L54" s="51">
        <f t="shared" si="28"/>
        <v>10.297620117187499</v>
      </c>
      <c r="M54" s="51">
        <f t="shared" si="28"/>
        <v>94.307671874999997</v>
      </c>
      <c r="N54" s="51">
        <f t="shared" si="28"/>
        <v>600.10800000000006</v>
      </c>
      <c r="O54" s="51">
        <f t="shared" si="28"/>
        <v>535.19137499999999</v>
      </c>
      <c r="P54" s="51">
        <f t="shared" si="28"/>
        <v>57.9404296875</v>
      </c>
      <c r="Q54" s="51">
        <f t="shared" si="28"/>
        <v>53.017511718750001</v>
      </c>
      <c r="R54" s="51">
        <f t="shared" si="28"/>
        <v>56.986996093750001</v>
      </c>
      <c r="S54" s="51">
        <f t="shared" si="28"/>
        <v>339.596</v>
      </c>
      <c r="T54" s="51">
        <f t="shared" si="28"/>
        <v>9.1115791015625014</v>
      </c>
      <c r="U54" s="51">
        <f t="shared" si="28"/>
        <v>13.000759765625</v>
      </c>
      <c r="V54" s="51">
        <f t="shared" si="28"/>
        <v>2.2504050292968749</v>
      </c>
      <c r="W54" s="51">
        <f t="shared" si="28"/>
        <v>3.4890000000000003</v>
      </c>
      <c r="X54" s="51">
        <f t="shared" si="28"/>
        <v>126.867796875</v>
      </c>
      <c r="Y54" s="51">
        <f t="shared" si="28"/>
        <v>197.06690624999999</v>
      </c>
      <c r="Z54" s="51">
        <f t="shared" si="28"/>
        <v>51.353421875000002</v>
      </c>
      <c r="AA54" s="51">
        <f t="shared" si="28"/>
        <v>74.74746875000001</v>
      </c>
      <c r="AB54" s="51">
        <f t="shared" si="28"/>
        <v>35.358609375</v>
      </c>
      <c r="AC54" s="51">
        <f t="shared" si="28"/>
        <v>16.877019531249999</v>
      </c>
      <c r="AD54" s="51">
        <f t="shared" si="28"/>
        <v>294.68531250000001</v>
      </c>
      <c r="AE54" s="51">
        <f t="shared" si="28"/>
        <v>151.19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f>SUM(E55:AE55)</f>
        <v>675.52645819309748</v>
      </c>
      <c r="E55" s="109">
        <f>0.001*'[4]AT-Country-Data-2'!$C$33</f>
        <v>25.454684020548534</v>
      </c>
      <c r="F55" s="109">
        <f>0.001*'[4]BE-Country-Data-2'!$C$33</f>
        <v>11.61889891009041</v>
      </c>
      <c r="G55" s="109">
        <f>0.001*'[4]BG-Country-Data-2'!$C$33</f>
        <v>11.541603025492293</v>
      </c>
      <c r="H55" s="109">
        <f>0.001*'[4]HR-Country-Data-2'!$C$33</f>
        <v>5.1558130558530024</v>
      </c>
      <c r="I55" s="109">
        <f>0.001*'[4]CY-Country-Data-2'!$C$33</f>
        <v>1.5059513522314858E-2</v>
      </c>
      <c r="J55" s="109">
        <f>0.001*'[4]CZ-Country-Data-2'!$C$33</f>
        <v>33.493594578964796</v>
      </c>
      <c r="K55" s="109">
        <f>0.001*'[4]DK-Country-Data-2'!$C$33</f>
        <v>52.806613884081962</v>
      </c>
      <c r="L55" s="109">
        <f>0.001*'[4]EE-Country-Data-2'!$C$33</f>
        <v>6.1443958065702091</v>
      </c>
      <c r="M55" s="109">
        <f>0.001*'[4]FI-Country-Data-2'!$C$33</f>
        <v>57.126520242974479</v>
      </c>
      <c r="N55" s="109">
        <f>0.001*'[4]FR-Country-Data-2'!$C$33</f>
        <v>26.990978845250631</v>
      </c>
      <c r="O55" s="109">
        <f>0.001*'[4]DE-Country-Data-2'!$C$33</f>
        <v>117.61942326554961</v>
      </c>
      <c r="P55" s="109">
        <f>0.001*'[4]GR-Country-Data-2'!$C$33</f>
        <v>1.0939870689451097</v>
      </c>
      <c r="Q55" s="109">
        <f>0.001*'[4]HU-Country-Data-2'!$C$33</f>
        <v>15.352540372954575</v>
      </c>
      <c r="R55" s="109">
        <f>0.001*'[4]IE-Country-Data-2'!$C$33</f>
        <v>1.078675574947852</v>
      </c>
      <c r="S55" s="109">
        <f>0.001*'[4]IT-Country-Data-2'!$C$33</f>
        <v>54.408304171495459</v>
      </c>
      <c r="T55" s="109">
        <f>0.001*'[4]LA-Country-Data-2'!$C$33</f>
        <v>6.2339665673015183</v>
      </c>
      <c r="U55" s="109">
        <f>0.001*'[4]LT-Country-Data-2'!$C$33</f>
        <v>9.3953332014102333</v>
      </c>
      <c r="V55" s="109">
        <f>0.001*'[4]LU-Country-Data-2'!$C$33</f>
        <v>0.19135044015186328</v>
      </c>
      <c r="W55" s="109">
        <f>0.001*'[4]MT-Country-Data-2'!$C$33</f>
        <v>4.8039756130652525E-3</v>
      </c>
      <c r="X55" s="109">
        <f>0.001*'[4]NL-Country-Data-2'!$C$33</f>
        <v>36.534590319995765</v>
      </c>
      <c r="Y55" s="109">
        <f>0.001*'[4]PL-Country-Data-2'!$C$33</f>
        <v>87.775521177179428</v>
      </c>
      <c r="Z55" s="109">
        <f>0.001*'[4]PT-Country-Data-2'!$C$33</f>
        <v>6.4836466586942487</v>
      </c>
      <c r="AA55" s="109">
        <f>0.001*'[4]RO-Country-Data-2'!$C$33</f>
        <v>23.243626980220135</v>
      </c>
      <c r="AB55" s="109">
        <f>0.001*'[4]SK-Country-Data-2'!$C$33</f>
        <v>8.4169795306526218</v>
      </c>
      <c r="AC55" s="109">
        <f>0.001*'[4]SI-Country-Data-2'!$C$33</f>
        <v>2.3117160968980639</v>
      </c>
      <c r="AD55" s="109">
        <f>0.001*'[4]ES-Country-Data-2'!$C$33</f>
        <v>9.5192821016688782</v>
      </c>
      <c r="AE55" s="109">
        <f>0.001*'[4]SE-Country-Data-2'!$C$33</f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f>SUM(E56:AE56)</f>
        <v>700.73955621358289</v>
      </c>
      <c r="E56" s="113">
        <f>IF(E49&gt;E55,E49+E47,E55)</f>
        <v>25.454684020548534</v>
      </c>
      <c r="F56" s="113">
        <f t="shared" ref="F56:AE56" si="29">IF(F49&gt;F55,F49+F47,F55)</f>
        <v>11.61889891009041</v>
      </c>
      <c r="G56" s="113">
        <f t="shared" si="29"/>
        <v>11.541603025492293</v>
      </c>
      <c r="H56" s="113">
        <f t="shared" si="29"/>
        <v>5.1558130558530024</v>
      </c>
      <c r="I56" s="113">
        <f t="shared" si="29"/>
        <v>6.2180677890777587E-2</v>
      </c>
      <c r="J56" s="113">
        <f t="shared" si="29"/>
        <v>33.493594578964796</v>
      </c>
      <c r="K56" s="113">
        <f t="shared" si="29"/>
        <v>52.806613884081962</v>
      </c>
      <c r="L56" s="113">
        <f t="shared" si="29"/>
        <v>6.1443958065702091</v>
      </c>
      <c r="M56" s="113">
        <f t="shared" si="29"/>
        <v>57.126520242974479</v>
      </c>
      <c r="N56" s="113">
        <f t="shared" si="29"/>
        <v>49.622583969116214</v>
      </c>
      <c r="O56" s="113">
        <f t="shared" si="29"/>
        <v>117.61942326554961</v>
      </c>
      <c r="P56" s="113">
        <f t="shared" si="29"/>
        <v>2.2247994308471681</v>
      </c>
      <c r="Q56" s="113">
        <f t="shared" si="29"/>
        <v>15.352540372954575</v>
      </c>
      <c r="R56" s="113">
        <f t="shared" si="29"/>
        <v>2.4822349452972414</v>
      </c>
      <c r="S56" s="113">
        <f t="shared" si="29"/>
        <v>54.408304171495459</v>
      </c>
      <c r="T56" s="113">
        <f t="shared" si="29"/>
        <v>6.2339665673015183</v>
      </c>
      <c r="U56" s="113">
        <f t="shared" si="29"/>
        <v>9.3953332014102333</v>
      </c>
      <c r="V56" s="113">
        <f t="shared" si="29"/>
        <v>0.19135044015186328</v>
      </c>
      <c r="W56" s="113">
        <f t="shared" si="29"/>
        <v>4.8039756130652525E-3</v>
      </c>
      <c r="X56" s="113">
        <f t="shared" si="29"/>
        <v>36.534590319995765</v>
      </c>
      <c r="Y56" s="113">
        <f t="shared" si="29"/>
        <v>87.775521177179428</v>
      </c>
      <c r="Z56" s="113">
        <f t="shared" si="29"/>
        <v>6.4836466586942487</v>
      </c>
      <c r="AA56" s="113">
        <f t="shared" si="29"/>
        <v>23.243626980220135</v>
      </c>
      <c r="AB56" s="113">
        <f t="shared" si="29"/>
        <v>8.4169795306526218</v>
      </c>
      <c r="AC56" s="113">
        <f t="shared" si="29"/>
        <v>2.3117160968980639</v>
      </c>
      <c r="AD56" s="113">
        <f t="shared" si="29"/>
        <v>9.5192821016688782</v>
      </c>
      <c r="AE56" s="113">
        <f t="shared" si="29"/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f t="shared" ref="D59:D72" si="30">IF(D6=0,"n.a.",D30/D6*1000)</f>
        <v>4749.6593808608532</v>
      </c>
      <c r="E59" s="59">
        <f t="shared" ref="E59:AE59" si="31">IF(E6=0,"n.a.",E30/E6*1000)</f>
        <v>4790.5297148153641</v>
      </c>
      <c r="F59" s="59">
        <f t="shared" si="31"/>
        <v>4833.7443396443678</v>
      </c>
      <c r="G59" s="59">
        <f t="shared" si="31"/>
        <v>6074.2245269950836</v>
      </c>
      <c r="H59" s="59">
        <f t="shared" si="31"/>
        <v>6310.3819277235798</v>
      </c>
      <c r="I59" s="59">
        <f t="shared" si="31"/>
        <v>6131.4618501151472</v>
      </c>
      <c r="J59" s="59">
        <f t="shared" si="31"/>
        <v>6046.5924282622145</v>
      </c>
      <c r="K59" s="59">
        <f t="shared" si="31"/>
        <v>4436.298008839959</v>
      </c>
      <c r="L59" s="59">
        <f t="shared" si="31"/>
        <v>6033.6260974791567</v>
      </c>
      <c r="M59" s="59">
        <f t="shared" si="31"/>
        <v>4950.2628435336419</v>
      </c>
      <c r="N59" s="59">
        <f t="shared" si="31"/>
        <v>6045.9923206006515</v>
      </c>
      <c r="O59" s="59">
        <f t="shared" si="31"/>
        <v>3879.9825977010851</v>
      </c>
      <c r="P59" s="59">
        <f t="shared" si="31"/>
        <v>6081.4297583281332</v>
      </c>
      <c r="Q59" s="59">
        <f t="shared" si="31"/>
        <v>6432.9457605585148</v>
      </c>
      <c r="R59" s="59">
        <f t="shared" si="31"/>
        <v>5994.2392621761846</v>
      </c>
      <c r="S59" s="59">
        <f t="shared" si="31"/>
        <v>3706.8815924117225</v>
      </c>
      <c r="T59" s="59">
        <f t="shared" si="31"/>
        <v>5823.3571346372491</v>
      </c>
      <c r="U59" s="59">
        <f t="shared" si="31"/>
        <v>5713.9719511211415</v>
      </c>
      <c r="V59" s="59">
        <f t="shared" si="31"/>
        <v>4429.9503255476748</v>
      </c>
      <c r="W59" s="59">
        <f t="shared" si="31"/>
        <v>6190.782919704704</v>
      </c>
      <c r="X59" s="59">
        <f t="shared" si="31"/>
        <v>5492.5890348913317</v>
      </c>
      <c r="Y59" s="59">
        <f t="shared" si="31"/>
        <v>6426.662588456953</v>
      </c>
      <c r="Z59" s="59">
        <f t="shared" si="31"/>
        <v>6274.4252435146191</v>
      </c>
      <c r="AA59" s="59">
        <f t="shared" si="31"/>
        <v>6468.6335314053058</v>
      </c>
      <c r="AB59" s="59">
        <f t="shared" si="31"/>
        <v>6032.4220764519841</v>
      </c>
      <c r="AC59" s="59">
        <f t="shared" si="31"/>
        <v>6298.957364806407</v>
      </c>
      <c r="AD59" s="59">
        <f t="shared" si="31"/>
        <v>5821.5725212989855</v>
      </c>
      <c r="AE59" s="59">
        <f t="shared" si="31"/>
        <v>6021.467096622373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f t="shared" si="30"/>
        <v>5041.9843090895747</v>
      </c>
      <c r="E60" s="63">
        <f t="shared" ref="E60:AE60" si="32">IF(E7=0,"n.a.",E31/E7*1000)</f>
        <v>5803.0829532498628</v>
      </c>
      <c r="F60" s="63">
        <f t="shared" si="32"/>
        <v>3546.4188907225102</v>
      </c>
      <c r="G60" s="63">
        <f t="shared" si="32"/>
        <v>5555.3803976553299</v>
      </c>
      <c r="H60" s="63">
        <f t="shared" si="32"/>
        <v>5587.2563056168738</v>
      </c>
      <c r="I60" s="63" t="str">
        <f t="shared" si="32"/>
        <v>n.a.</v>
      </c>
      <c r="J60" s="63">
        <f t="shared" si="32"/>
        <v>5407.1450355417592</v>
      </c>
      <c r="K60" s="63">
        <f t="shared" si="32"/>
        <v>4151.5458263381488</v>
      </c>
      <c r="L60" s="63">
        <f t="shared" si="32"/>
        <v>4438.7679384957628</v>
      </c>
      <c r="M60" s="63">
        <f t="shared" si="32"/>
        <v>5907.6979862293338</v>
      </c>
      <c r="N60" s="63">
        <f t="shared" si="32"/>
        <v>5167.657367869172</v>
      </c>
      <c r="O60" s="63">
        <f t="shared" si="32"/>
        <v>4769.2732268464633</v>
      </c>
      <c r="P60" s="63">
        <f t="shared" si="32"/>
        <v>5774.5907103064874</v>
      </c>
      <c r="Q60" s="63">
        <f t="shared" si="32"/>
        <v>4128.8776252307089</v>
      </c>
      <c r="R60" s="63">
        <f t="shared" si="32"/>
        <v>5654.8232415427792</v>
      </c>
      <c r="S60" s="63">
        <f t="shared" si="32"/>
        <v>4543.9475094848212</v>
      </c>
      <c r="T60" s="63">
        <f t="shared" si="32"/>
        <v>6016.3849284535918</v>
      </c>
      <c r="U60" s="63">
        <f t="shared" si="32"/>
        <v>3954.4076385025501</v>
      </c>
      <c r="V60" s="63">
        <f t="shared" si="32"/>
        <v>6208.1706496327415</v>
      </c>
      <c r="W60" s="63">
        <f t="shared" si="32"/>
        <v>6499.9999207211586</v>
      </c>
      <c r="X60" s="63">
        <f t="shared" si="32"/>
        <v>3831.0267625350316</v>
      </c>
      <c r="Y60" s="63">
        <f t="shared" si="32"/>
        <v>5273.624112485606</v>
      </c>
      <c r="Z60" s="63">
        <f t="shared" si="32"/>
        <v>5733.1321015319481</v>
      </c>
      <c r="AA60" s="63">
        <f t="shared" si="32"/>
        <v>5995.8387319312333</v>
      </c>
      <c r="AB60" s="63">
        <f t="shared" si="32"/>
        <v>5821.6851730105436</v>
      </c>
      <c r="AC60" s="63">
        <f t="shared" si="32"/>
        <v>5616.1008805166839</v>
      </c>
      <c r="AD60" s="63">
        <f t="shared" si="32"/>
        <v>4726.4810518454524</v>
      </c>
      <c r="AE60" s="63">
        <f t="shared" si="32"/>
        <v>5887.385123224095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f t="shared" si="30"/>
        <v>6232.8320983308058</v>
      </c>
      <c r="E61" s="63">
        <f t="shared" ref="E61:AE61" si="33">IF(E8=0,"n.a.",E32/E8*1000)</f>
        <v>6697.8834900879656</v>
      </c>
      <c r="F61" s="63">
        <f t="shared" si="33"/>
        <v>6557.4475140672575</v>
      </c>
      <c r="G61" s="63">
        <f t="shared" si="33"/>
        <v>6500.0001456803857</v>
      </c>
      <c r="H61" s="63">
        <f t="shared" si="33"/>
        <v>6500.0006403237476</v>
      </c>
      <c r="I61" s="63">
        <f t="shared" si="33"/>
        <v>6484.6155081980423</v>
      </c>
      <c r="J61" s="63">
        <f t="shared" si="33"/>
        <v>6499.9999414365548</v>
      </c>
      <c r="K61" s="63">
        <f t="shared" si="33"/>
        <v>5826.4212606673818</v>
      </c>
      <c r="L61" s="63">
        <f t="shared" si="33"/>
        <v>6499.9998344443784</v>
      </c>
      <c r="M61" s="63">
        <f t="shared" si="33"/>
        <v>6307.9739489731028</v>
      </c>
      <c r="N61" s="63">
        <f t="shared" si="33"/>
        <v>5781.5200190256946</v>
      </c>
      <c r="O61" s="63">
        <f t="shared" si="33"/>
        <v>6494.7229409132651</v>
      </c>
      <c r="P61" s="63">
        <f t="shared" si="33"/>
        <v>6499.999113115935</v>
      </c>
      <c r="Q61" s="63">
        <f t="shared" si="33"/>
        <v>6499.9995487857368</v>
      </c>
      <c r="R61" s="63">
        <f t="shared" si="33"/>
        <v>6500.0002971638769</v>
      </c>
      <c r="S61" s="63">
        <f t="shared" si="33"/>
        <v>6417.4507672362315</v>
      </c>
      <c r="T61" s="63">
        <f t="shared" si="33"/>
        <v>6500.0000387486516</v>
      </c>
      <c r="U61" s="63">
        <f t="shared" si="33"/>
        <v>6500.00146682582</v>
      </c>
      <c r="V61" s="63">
        <f t="shared" si="33"/>
        <v>6500.001282937923</v>
      </c>
      <c r="W61" s="63">
        <f t="shared" si="33"/>
        <v>6500.0003853504159</v>
      </c>
      <c r="X61" s="63">
        <f t="shared" si="33"/>
        <v>6490.3580990427972</v>
      </c>
      <c r="Y61" s="63">
        <f t="shared" si="33"/>
        <v>6499.9999343880154</v>
      </c>
      <c r="Z61" s="63">
        <f t="shared" si="33"/>
        <v>6267.2036415398798</v>
      </c>
      <c r="AA61" s="63">
        <f t="shared" si="33"/>
        <v>6500.0004635815012</v>
      </c>
      <c r="AB61" s="63">
        <f t="shared" si="33"/>
        <v>6500.000564648275</v>
      </c>
      <c r="AC61" s="63">
        <f t="shared" si="33"/>
        <v>6500.000165654682</v>
      </c>
      <c r="AD61" s="63">
        <f t="shared" si="33"/>
        <v>6499.9996774535675</v>
      </c>
      <c r="AE61" s="63">
        <f t="shared" si="33"/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f t="shared" si="30"/>
        <v>6523.7415084426957</v>
      </c>
      <c r="E62" s="63">
        <f t="shared" ref="E62:AE62" si="34">IF(E9=0,"n.a.",E33/E9*1000)</f>
        <v>6991.9284076102322</v>
      </c>
      <c r="F62" s="63">
        <f t="shared" si="34"/>
        <v>5000</v>
      </c>
      <c r="G62" s="63">
        <f t="shared" si="34"/>
        <v>6632.719064246482</v>
      </c>
      <c r="H62" s="63">
        <f t="shared" si="34"/>
        <v>6136.1805595140659</v>
      </c>
      <c r="I62" s="63" t="str">
        <f t="shared" si="34"/>
        <v>n.a.</v>
      </c>
      <c r="J62" s="63">
        <f t="shared" si="34"/>
        <v>5999.9995125222076</v>
      </c>
      <c r="K62" s="63">
        <f t="shared" si="34"/>
        <v>4999.9995452205112</v>
      </c>
      <c r="L62" s="63">
        <f t="shared" si="34"/>
        <v>6000</v>
      </c>
      <c r="M62" s="63">
        <f t="shared" si="34"/>
        <v>4999.9998592172105</v>
      </c>
      <c r="N62" s="63">
        <f t="shared" si="34"/>
        <v>6940.0355094017323</v>
      </c>
      <c r="O62" s="63">
        <f t="shared" si="34"/>
        <v>5000.0001080622778</v>
      </c>
      <c r="P62" s="63">
        <f t="shared" si="34"/>
        <v>6728.0669790154707</v>
      </c>
      <c r="Q62" s="63">
        <f t="shared" si="34"/>
        <v>6831.3601870159064</v>
      </c>
      <c r="R62" s="63">
        <f t="shared" si="34"/>
        <v>5000</v>
      </c>
      <c r="S62" s="63">
        <f t="shared" si="34"/>
        <v>7000.7611259734622</v>
      </c>
      <c r="T62" s="63">
        <f t="shared" si="34"/>
        <v>5999.999826641807</v>
      </c>
      <c r="U62" s="63">
        <f t="shared" si="34"/>
        <v>6000.00025340908</v>
      </c>
      <c r="V62" s="63">
        <f t="shared" si="34"/>
        <v>5000.0001640751807</v>
      </c>
      <c r="W62" s="63">
        <f t="shared" si="34"/>
        <v>6000</v>
      </c>
      <c r="X62" s="63">
        <f t="shared" si="34"/>
        <v>5000</v>
      </c>
      <c r="Y62" s="63">
        <f t="shared" si="34"/>
        <v>5999.9996918077095</v>
      </c>
      <c r="Z62" s="63">
        <f t="shared" si="34"/>
        <v>6921.1736886289973</v>
      </c>
      <c r="AA62" s="63">
        <f t="shared" si="34"/>
        <v>6616.4259707438659</v>
      </c>
      <c r="AB62" s="63">
        <f t="shared" si="34"/>
        <v>5999.9997179281881</v>
      </c>
      <c r="AC62" s="63">
        <f t="shared" si="34"/>
        <v>6656.6958726735093</v>
      </c>
      <c r="AD62" s="63">
        <f t="shared" si="34"/>
        <v>6927.9293756954348</v>
      </c>
      <c r="AE62" s="63">
        <f t="shared" si="34"/>
        <v>5000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f t="shared" si="30"/>
        <v>3111.2052844172522</v>
      </c>
      <c r="E63" s="63">
        <f t="shared" ref="E63:AE63" si="35">IF(E10=0,"n.a.",E34/E10*1000)</f>
        <v>4335.7657629488795</v>
      </c>
      <c r="F63" s="63">
        <f t="shared" si="35"/>
        <v>2842.0452969133617</v>
      </c>
      <c r="G63" s="63">
        <f t="shared" si="35"/>
        <v>1816.4152824677003</v>
      </c>
      <c r="H63" s="63">
        <f t="shared" si="35"/>
        <v>3110.0439424593592</v>
      </c>
      <c r="I63" s="63" t="str">
        <f t="shared" si="35"/>
        <v>n.a.</v>
      </c>
      <c r="J63" s="63">
        <f t="shared" si="35"/>
        <v>2039.0197230466413</v>
      </c>
      <c r="K63" s="63" t="str">
        <f t="shared" si="35"/>
        <v>n.a.</v>
      </c>
      <c r="L63" s="63" t="str">
        <f t="shared" si="35"/>
        <v>n.a.</v>
      </c>
      <c r="M63" s="63">
        <f t="shared" si="35"/>
        <v>4436.5112253157304</v>
      </c>
      <c r="N63" s="63">
        <f t="shared" si="35"/>
        <v>3012.3855248137506</v>
      </c>
      <c r="O63" s="63">
        <f t="shared" si="35"/>
        <v>4545.1578011542242</v>
      </c>
      <c r="P63" s="63">
        <f t="shared" si="35"/>
        <v>1613.1308824868154</v>
      </c>
      <c r="Q63" s="63">
        <f t="shared" si="35"/>
        <v>4142.0836597028674</v>
      </c>
      <c r="R63" s="63">
        <f t="shared" si="35"/>
        <v>3023.9800852365374</v>
      </c>
      <c r="S63" s="63">
        <f t="shared" si="35"/>
        <v>2912.5115856453172</v>
      </c>
      <c r="T63" s="63">
        <f t="shared" si="35"/>
        <v>1904.8478921968847</v>
      </c>
      <c r="U63" s="63">
        <f t="shared" si="35"/>
        <v>3813.7168632276207</v>
      </c>
      <c r="V63" s="63" t="str">
        <f t="shared" si="35"/>
        <v>n.a.</v>
      </c>
      <c r="W63" s="63" t="str">
        <f t="shared" si="35"/>
        <v>n.a.</v>
      </c>
      <c r="X63" s="63">
        <f t="shared" si="35"/>
        <v>2548.5313468591489</v>
      </c>
      <c r="Y63" s="63">
        <f t="shared" si="35"/>
        <v>3533.7672806251094</v>
      </c>
      <c r="Z63" s="63">
        <f t="shared" si="35"/>
        <v>2261.2046334548249</v>
      </c>
      <c r="AA63" s="63">
        <f t="shared" si="35"/>
        <v>2600.1599265503869</v>
      </c>
      <c r="AB63" s="63">
        <f t="shared" si="35"/>
        <v>2472.3728664011883</v>
      </c>
      <c r="AC63" s="63">
        <f t="shared" si="35"/>
        <v>3858.4327599544208</v>
      </c>
      <c r="AD63" s="63">
        <f t="shared" si="35"/>
        <v>2049.3599320739313</v>
      </c>
      <c r="AE63" s="63">
        <f t="shared" si="35"/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f t="shared" si="30"/>
        <v>3176.7663666190183</v>
      </c>
      <c r="E64" s="63">
        <f t="shared" ref="E64:AE64" si="36">IF(E11=0,"n.a.",E35/E11*1000)</f>
        <v>4339.6036246127369</v>
      </c>
      <c r="F64" s="63">
        <f t="shared" si="36"/>
        <v>2871.9544198500048</v>
      </c>
      <c r="G64" s="63">
        <f t="shared" si="36"/>
        <v>1674.5830366894531</v>
      </c>
      <c r="H64" s="63">
        <f t="shared" si="36"/>
        <v>3268.9146596872874</v>
      </c>
      <c r="I64" s="63">
        <f t="shared" si="36"/>
        <v>3045.6520500277825</v>
      </c>
      <c r="J64" s="63">
        <f t="shared" si="36"/>
        <v>2039.020150074871</v>
      </c>
      <c r="K64" s="63">
        <f t="shared" si="36"/>
        <v>2396.63318258053</v>
      </c>
      <c r="L64" s="63">
        <f t="shared" si="36"/>
        <v>4088.0954945949616</v>
      </c>
      <c r="M64" s="63">
        <f t="shared" si="36"/>
        <v>4436.5110075105613</v>
      </c>
      <c r="N64" s="63">
        <f t="shared" si="36"/>
        <v>3023.0657438089447</v>
      </c>
      <c r="O64" s="63">
        <f t="shared" si="36"/>
        <v>4558.2070585670162</v>
      </c>
      <c r="P64" s="63">
        <f t="shared" si="36"/>
        <v>1620.8535525168527</v>
      </c>
      <c r="Q64" s="63">
        <f t="shared" si="36"/>
        <v>4064.0699281330772</v>
      </c>
      <c r="R64" s="63">
        <f t="shared" si="36"/>
        <v>3040.016867897727</v>
      </c>
      <c r="S64" s="63">
        <f t="shared" si="36"/>
        <v>2914.486716816642</v>
      </c>
      <c r="T64" s="63">
        <f t="shared" si="36"/>
        <v>1915.7804201058855</v>
      </c>
      <c r="U64" s="63">
        <f t="shared" si="36"/>
        <v>3813.716685909294</v>
      </c>
      <c r="V64" s="63">
        <f t="shared" si="36"/>
        <v>3065.359384390078</v>
      </c>
      <c r="W64" s="63" t="str">
        <f t="shared" si="36"/>
        <v>n.a.</v>
      </c>
      <c r="X64" s="63">
        <f t="shared" si="36"/>
        <v>2548.5315637473286</v>
      </c>
      <c r="Y64" s="63">
        <f t="shared" si="36"/>
        <v>3556.491363999623</v>
      </c>
      <c r="Z64" s="63">
        <f t="shared" si="36"/>
        <v>2272.8167572544435</v>
      </c>
      <c r="AA64" s="63">
        <f t="shared" si="36"/>
        <v>2624.2889823015526</v>
      </c>
      <c r="AB64" s="63">
        <f t="shared" si="36"/>
        <v>2532.48267041894</v>
      </c>
      <c r="AC64" s="63">
        <f t="shared" si="36"/>
        <v>3841.5707761366648</v>
      </c>
      <c r="AD64" s="63">
        <f t="shared" si="36"/>
        <v>2056.473330075396</v>
      </c>
      <c r="AE64" s="63">
        <f t="shared" si="36"/>
        <v>4041.1538205992902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f t="shared" si="30"/>
        <v>1054.6117721296189</v>
      </c>
      <c r="E65" s="63">
        <f t="shared" ref="E65:AE65" si="37">IF(E12=0,"n.a.",E36/E12*1000)</f>
        <v>943.76496315171687</v>
      </c>
      <c r="F65" s="63">
        <f t="shared" si="37"/>
        <v>729.03954494418281</v>
      </c>
      <c r="G65" s="63">
        <f t="shared" si="37"/>
        <v>1130.7742103429866</v>
      </c>
      <c r="H65" s="63">
        <f t="shared" si="37"/>
        <v>1050.097758797541</v>
      </c>
      <c r="I65" s="63">
        <f t="shared" si="37"/>
        <v>1405.6339848922787</v>
      </c>
      <c r="J65" s="63">
        <f t="shared" si="37"/>
        <v>878.53880046403219</v>
      </c>
      <c r="K65" s="63">
        <f t="shared" si="37"/>
        <v>811.46914278554107</v>
      </c>
      <c r="L65" s="63">
        <f t="shared" si="37"/>
        <v>853.11727007821639</v>
      </c>
      <c r="M65" s="63">
        <f t="shared" si="37"/>
        <v>780.39989160222103</v>
      </c>
      <c r="N65" s="63">
        <f t="shared" si="37"/>
        <v>1102.2349788161448</v>
      </c>
      <c r="O65" s="63">
        <f t="shared" si="37"/>
        <v>900.6000104839602</v>
      </c>
      <c r="P65" s="63">
        <f t="shared" si="37"/>
        <v>1273.32677014509</v>
      </c>
      <c r="Q65" s="63">
        <f t="shared" si="37"/>
        <v>984.85484501272401</v>
      </c>
      <c r="R65" s="63">
        <f t="shared" si="37"/>
        <v>778.92094522678917</v>
      </c>
      <c r="S65" s="63">
        <f t="shared" si="37"/>
        <v>1320.6262569766559</v>
      </c>
      <c r="T65" s="63">
        <f t="shared" si="37"/>
        <v>870.53951503214205</v>
      </c>
      <c r="U65" s="63">
        <f t="shared" si="37"/>
        <v>867.03558921520232</v>
      </c>
      <c r="V65" s="63">
        <f t="shared" si="37"/>
        <v>780.22838603547518</v>
      </c>
      <c r="W65" s="63">
        <f t="shared" si="37"/>
        <v>1417.1348296905417</v>
      </c>
      <c r="X65" s="63">
        <f t="shared" si="37"/>
        <v>781.50345228269919</v>
      </c>
      <c r="Y65" s="63">
        <f t="shared" si="37"/>
        <v>868.09546694478854</v>
      </c>
      <c r="Z65" s="63">
        <f t="shared" si="37"/>
        <v>1330.0572642211014</v>
      </c>
      <c r="AA65" s="63">
        <f t="shared" si="37"/>
        <v>1147.0434217422544</v>
      </c>
      <c r="AB65" s="63">
        <f t="shared" si="37"/>
        <v>949.21238462632346</v>
      </c>
      <c r="AC65" s="63">
        <f t="shared" si="37"/>
        <v>1013.9425108197959</v>
      </c>
      <c r="AD65" s="63">
        <f t="shared" si="37"/>
        <v>1367.7953811738964</v>
      </c>
      <c r="AE65" s="63">
        <f t="shared" si="37"/>
        <v>796.48239203807032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f t="shared" si="30"/>
        <v>4246.8733050753253</v>
      </c>
      <c r="E66" s="63" t="str">
        <f t="shared" ref="E66:AE66" si="38">IF(E13=0,"n.a.",E37/E13*1000)</f>
        <v>n.a.</v>
      </c>
      <c r="F66" s="63" t="str">
        <f t="shared" si="38"/>
        <v>n.a.</v>
      </c>
      <c r="G66" s="63" t="str">
        <f t="shared" si="38"/>
        <v>n.a.</v>
      </c>
      <c r="H66" s="63" t="str">
        <f t="shared" si="38"/>
        <v>n.a.</v>
      </c>
      <c r="I66" s="63">
        <f t="shared" si="38"/>
        <v>4091.7193581932938</v>
      </c>
      <c r="J66" s="63" t="str">
        <f t="shared" si="38"/>
        <v>n.a.</v>
      </c>
      <c r="K66" s="63" t="str">
        <f t="shared" si="38"/>
        <v>n.a.</v>
      </c>
      <c r="L66" s="63" t="str">
        <f t="shared" si="38"/>
        <v>n.a.</v>
      </c>
      <c r="M66" s="63" t="str">
        <f t="shared" si="38"/>
        <v>n.a.</v>
      </c>
      <c r="N66" s="63" t="str">
        <f t="shared" si="38"/>
        <v>n.a.</v>
      </c>
      <c r="O66" s="63" t="str">
        <f t="shared" si="38"/>
        <v>n.a.</v>
      </c>
      <c r="P66" s="63">
        <f t="shared" si="38"/>
        <v>3553.1624474952428</v>
      </c>
      <c r="Q66" s="63" t="str">
        <f t="shared" si="38"/>
        <v>n.a.</v>
      </c>
      <c r="R66" s="63" t="str">
        <f t="shared" si="38"/>
        <v>n.a.</v>
      </c>
      <c r="S66" s="63" t="str">
        <f t="shared" si="38"/>
        <v>n.a.</v>
      </c>
      <c r="T66" s="63" t="str">
        <f t="shared" si="38"/>
        <v>n.a.</v>
      </c>
      <c r="U66" s="63" t="str">
        <f t="shared" si="38"/>
        <v>n.a.</v>
      </c>
      <c r="V66" s="63" t="str">
        <f t="shared" si="38"/>
        <v>n.a.</v>
      </c>
      <c r="W66" s="63" t="str">
        <f t="shared" si="38"/>
        <v>n.a.</v>
      </c>
      <c r="X66" s="63" t="str">
        <f t="shared" si="38"/>
        <v>n.a.</v>
      </c>
      <c r="Y66" s="63" t="str">
        <f t="shared" si="38"/>
        <v>n.a.</v>
      </c>
      <c r="Z66" s="63">
        <f t="shared" si="38"/>
        <v>4095.1004466436693</v>
      </c>
      <c r="AA66" s="63" t="str">
        <f t="shared" si="38"/>
        <v>n.a.</v>
      </c>
      <c r="AB66" s="63" t="str">
        <f t="shared" si="38"/>
        <v>n.a.</v>
      </c>
      <c r="AC66" s="63" t="str">
        <f t="shared" si="38"/>
        <v>n.a.</v>
      </c>
      <c r="AD66" s="63">
        <f t="shared" si="38"/>
        <v>4264.3076615214977</v>
      </c>
      <c r="AE66" s="63" t="str">
        <f t="shared" si="38"/>
        <v>n.a.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f t="shared" si="30"/>
        <v>3338.8031112463214</v>
      </c>
      <c r="E67" s="63" t="str">
        <f t="shared" ref="E67:AE67" si="39">IF(E14=0,"n.a.",E38/E14*1000)</f>
        <v>n.a.</v>
      </c>
      <c r="F67" s="63" t="str">
        <f t="shared" si="39"/>
        <v>n.a.</v>
      </c>
      <c r="G67" s="63" t="str">
        <f t="shared" si="39"/>
        <v>n.a.</v>
      </c>
      <c r="H67" s="63" t="str">
        <f t="shared" si="39"/>
        <v>n.a.</v>
      </c>
      <c r="I67" s="63" t="str">
        <f t="shared" si="39"/>
        <v>n.a.</v>
      </c>
      <c r="J67" s="63" t="str">
        <f t="shared" si="39"/>
        <v>n.a.</v>
      </c>
      <c r="K67" s="63" t="str">
        <f t="shared" si="39"/>
        <v>n.a.</v>
      </c>
      <c r="L67" s="63" t="str">
        <f t="shared" si="39"/>
        <v>n.a.</v>
      </c>
      <c r="M67" s="63" t="str">
        <f t="shared" si="39"/>
        <v>n.a.</v>
      </c>
      <c r="N67" s="63" t="str">
        <f t="shared" si="39"/>
        <v>n.a.</v>
      </c>
      <c r="O67" s="63" t="str">
        <f t="shared" si="39"/>
        <v>n.a.</v>
      </c>
      <c r="P67" s="63" t="str">
        <f t="shared" si="39"/>
        <v>n.a.</v>
      </c>
      <c r="Q67" s="63" t="str">
        <f t="shared" si="39"/>
        <v>n.a.</v>
      </c>
      <c r="R67" s="63">
        <f t="shared" si="39"/>
        <v>3871.2115428658685</v>
      </c>
      <c r="S67" s="63">
        <f t="shared" si="39"/>
        <v>4493.4936351125098</v>
      </c>
      <c r="T67" s="63" t="str">
        <f t="shared" si="39"/>
        <v>n.a.</v>
      </c>
      <c r="U67" s="63" t="str">
        <f t="shared" si="39"/>
        <v>n.a.</v>
      </c>
      <c r="V67" s="63" t="str">
        <f t="shared" si="39"/>
        <v>n.a.</v>
      </c>
      <c r="W67" s="63" t="str">
        <f t="shared" si="39"/>
        <v>n.a.</v>
      </c>
      <c r="X67" s="63" t="str">
        <f t="shared" si="39"/>
        <v>n.a.</v>
      </c>
      <c r="Y67" s="63" t="str">
        <f t="shared" si="39"/>
        <v>n.a.</v>
      </c>
      <c r="Z67" s="63">
        <f t="shared" si="39"/>
        <v>3239.9999776170052</v>
      </c>
      <c r="AA67" s="63" t="str">
        <f t="shared" si="39"/>
        <v>n.a.</v>
      </c>
      <c r="AB67" s="63" t="str">
        <f t="shared" si="39"/>
        <v>n.a.</v>
      </c>
      <c r="AC67" s="63" t="str">
        <f t="shared" si="39"/>
        <v>n.a.</v>
      </c>
      <c r="AD67" s="63" t="str">
        <f t="shared" si="39"/>
        <v>n.a.</v>
      </c>
      <c r="AE67" s="63" t="str">
        <f t="shared" si="39"/>
        <v>n.a.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f t="shared" si="30"/>
        <v>2523.3327773395704</v>
      </c>
      <c r="E68" s="63">
        <f t="shared" ref="E68:AE68" si="40">IF(E15=0,"n.a.",E39/E15*1000)</f>
        <v>2425.8474462927529</v>
      </c>
      <c r="F68" s="63">
        <f t="shared" si="40"/>
        <v>2512.9274994391212</v>
      </c>
      <c r="G68" s="63">
        <f t="shared" si="40"/>
        <v>2181.4172395255564</v>
      </c>
      <c r="H68" s="63">
        <f t="shared" si="40"/>
        <v>2658.1473452813484</v>
      </c>
      <c r="I68" s="63">
        <f t="shared" si="40"/>
        <v>2504.5102722953484</v>
      </c>
      <c r="J68" s="63">
        <f t="shared" si="40"/>
        <v>2625.8129237074791</v>
      </c>
      <c r="K68" s="63">
        <f t="shared" si="40"/>
        <v>2923.1100369031146</v>
      </c>
      <c r="L68" s="63">
        <f t="shared" si="40"/>
        <v>2780.5268540893849</v>
      </c>
      <c r="M68" s="63">
        <f t="shared" si="40"/>
        <v>2393.0194472347434</v>
      </c>
      <c r="N68" s="63">
        <f t="shared" si="40"/>
        <v>3110.2153679015696</v>
      </c>
      <c r="O68" s="63">
        <f t="shared" si="40"/>
        <v>2100.4348666476935</v>
      </c>
      <c r="P68" s="63">
        <f t="shared" si="40"/>
        <v>3094.6400474497841</v>
      </c>
      <c r="Q68" s="63">
        <f t="shared" si="40"/>
        <v>2325.482001048641</v>
      </c>
      <c r="R68" s="63">
        <f t="shared" si="40"/>
        <v>3370.8309731368695</v>
      </c>
      <c r="S68" s="63">
        <f t="shared" si="40"/>
        <v>2659.7826558630595</v>
      </c>
      <c r="T68" s="63">
        <f t="shared" si="40"/>
        <v>2832.9203837741875</v>
      </c>
      <c r="U68" s="63">
        <f t="shared" si="40"/>
        <v>2901.1672253127531</v>
      </c>
      <c r="V68" s="63">
        <f t="shared" si="40"/>
        <v>2296.002861189746</v>
      </c>
      <c r="W68" s="63">
        <f t="shared" si="40"/>
        <v>2511.8943632569835</v>
      </c>
      <c r="X68" s="63">
        <f t="shared" si="40"/>
        <v>3104.9002613188541</v>
      </c>
      <c r="Y68" s="63">
        <f t="shared" si="40"/>
        <v>2639.694767730969</v>
      </c>
      <c r="Z68" s="63">
        <f t="shared" si="40"/>
        <v>2262.7169275286578</v>
      </c>
      <c r="AA68" s="63">
        <f t="shared" si="40"/>
        <v>2072.4378499338577</v>
      </c>
      <c r="AB68" s="63">
        <f t="shared" si="40"/>
        <v>2410.9447923967814</v>
      </c>
      <c r="AC68" s="63">
        <f t="shared" si="40"/>
        <v>1881.9933550414444</v>
      </c>
      <c r="AD68" s="63">
        <f t="shared" si="40"/>
        <v>2494.2930696912904</v>
      </c>
      <c r="AE68" s="63">
        <f t="shared" si="40"/>
        <v>2846.8175720037452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f t="shared" si="30"/>
        <v>3511.997928244843</v>
      </c>
      <c r="E69" s="63" t="str">
        <f t="shared" ref="E69:F72" si="41">IF(E16=0,"n.a.",E40/E16*1000)</f>
        <v>n.a.</v>
      </c>
      <c r="F69" s="63">
        <f t="shared" si="41"/>
        <v>3335.0170517361394</v>
      </c>
      <c r="G69" s="63">
        <f t="shared" ref="G69:AE69" si="42">IF(G16=0,"n.a.",G40/G16*1000)</f>
        <v>3703.1116951906802</v>
      </c>
      <c r="H69" s="63" t="str">
        <f t="shared" si="42"/>
        <v>n.a.</v>
      </c>
      <c r="I69" s="63" t="str">
        <f t="shared" si="42"/>
        <v>n.a.</v>
      </c>
      <c r="J69" s="63" t="str">
        <f t="shared" si="42"/>
        <v>n.a.</v>
      </c>
      <c r="K69" s="63">
        <f t="shared" si="42"/>
        <v>3843.9577414849123</v>
      </c>
      <c r="L69" s="63">
        <f t="shared" si="42"/>
        <v>3590.6212588957469</v>
      </c>
      <c r="M69" s="63">
        <f t="shared" si="42"/>
        <v>3197.8039640620168</v>
      </c>
      <c r="N69" s="63">
        <f t="shared" si="42"/>
        <v>3576.0141857090571</v>
      </c>
      <c r="O69" s="63">
        <f t="shared" si="42"/>
        <v>3489.2827681683566</v>
      </c>
      <c r="P69" s="63">
        <f t="shared" si="42"/>
        <v>3063.4930172075519</v>
      </c>
      <c r="Q69" s="63" t="str">
        <f t="shared" si="42"/>
        <v>n.a.</v>
      </c>
      <c r="R69" s="63">
        <f t="shared" si="42"/>
        <v>4134.4076571835449</v>
      </c>
      <c r="S69" s="63">
        <f t="shared" si="42"/>
        <v>2992.7051356451575</v>
      </c>
      <c r="T69" s="63">
        <f t="shared" si="42"/>
        <v>3504.5113001518598</v>
      </c>
      <c r="U69" s="63">
        <f t="shared" si="42"/>
        <v>3458.4990370585156</v>
      </c>
      <c r="V69" s="63" t="str">
        <f t="shared" si="42"/>
        <v>n.a.</v>
      </c>
      <c r="W69" s="63">
        <f t="shared" si="42"/>
        <v>3244.2762411890753</v>
      </c>
      <c r="X69" s="63">
        <f t="shared" si="42"/>
        <v>3536.4447053190597</v>
      </c>
      <c r="Y69" s="63">
        <f t="shared" si="42"/>
        <v>3321.7279577172026</v>
      </c>
      <c r="Z69" s="63">
        <f t="shared" si="42"/>
        <v>3126.3141748090866</v>
      </c>
      <c r="AA69" s="63">
        <f t="shared" si="42"/>
        <v>3614.3266994612986</v>
      </c>
      <c r="AB69" s="63" t="str">
        <f t="shared" si="42"/>
        <v>n.a.</v>
      </c>
      <c r="AC69" s="63" t="str">
        <f t="shared" si="42"/>
        <v>n.a.</v>
      </c>
      <c r="AD69" s="63">
        <f t="shared" si="42"/>
        <v>3181.9921473522954</v>
      </c>
      <c r="AE69" s="63">
        <f t="shared" si="42"/>
        <v>3135.031561506446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f t="shared" si="30"/>
        <v>2059.0192080527436</v>
      </c>
      <c r="E70" s="67">
        <f t="shared" si="41"/>
        <v>2456.649036912494</v>
      </c>
      <c r="F70" s="67">
        <f t="shared" si="41"/>
        <v>1532.3535112092907</v>
      </c>
      <c r="G70" s="67">
        <f t="shared" ref="G70:AE70" si="43">IF(G17=0,"n.a.",G41/G17*1000)</f>
        <v>1739.1838688497746</v>
      </c>
      <c r="H70" s="67">
        <f t="shared" si="43"/>
        <v>2434.5250782119733</v>
      </c>
      <c r="I70" s="67">
        <f t="shared" si="43"/>
        <v>1896.8474548966037</v>
      </c>
      <c r="J70" s="67">
        <f t="shared" si="43"/>
        <v>1486.6179144829757</v>
      </c>
      <c r="K70" s="67">
        <f t="shared" si="43"/>
        <v>2564.9184175472378</v>
      </c>
      <c r="L70" s="67">
        <f t="shared" si="43"/>
        <v>3003.8155435918216</v>
      </c>
      <c r="M70" s="67">
        <f t="shared" si="43"/>
        <v>3416.4818268474887</v>
      </c>
      <c r="N70" s="67">
        <f t="shared" si="43"/>
        <v>2020.469593720534</v>
      </c>
      <c r="O70" s="67">
        <f t="shared" si="43"/>
        <v>1727.1614241277707</v>
      </c>
      <c r="P70" s="67">
        <f t="shared" si="43"/>
        <v>1963.6066734714598</v>
      </c>
      <c r="Q70" s="67">
        <f t="shared" si="43"/>
        <v>1362.9605226717824</v>
      </c>
      <c r="R70" s="67">
        <f t="shared" si="43"/>
        <v>2526.6959614279908</v>
      </c>
      <c r="S70" s="67">
        <f t="shared" si="43"/>
        <v>1968.1808504988771</v>
      </c>
      <c r="T70" s="67">
        <f t="shared" si="43"/>
        <v>2304.2272941614319</v>
      </c>
      <c r="U70" s="67">
        <f t="shared" si="43"/>
        <v>2959.4107997601536</v>
      </c>
      <c r="V70" s="67">
        <f t="shared" si="43"/>
        <v>1060.466442123583</v>
      </c>
      <c r="W70" s="67">
        <f t="shared" si="43"/>
        <v>1861.3606148584138</v>
      </c>
      <c r="X70" s="67">
        <f t="shared" si="43"/>
        <v>2183.5499851014479</v>
      </c>
      <c r="Y70" s="67">
        <f t="shared" si="43"/>
        <v>2892.1522437997987</v>
      </c>
      <c r="Z70" s="67">
        <f t="shared" si="43"/>
        <v>2172.4470974065393</v>
      </c>
      <c r="AA70" s="67">
        <f t="shared" si="43"/>
        <v>2399.4185306406671</v>
      </c>
      <c r="AB70" s="67">
        <f t="shared" si="43"/>
        <v>1708.3111612581088</v>
      </c>
      <c r="AC70" s="67">
        <f t="shared" si="43"/>
        <v>2189.1125137944432</v>
      </c>
      <c r="AD70" s="67">
        <f t="shared" si="43"/>
        <v>2041.6276336409469</v>
      </c>
      <c r="AE70" s="67">
        <f t="shared" si="43"/>
        <v>3460.5687699183377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f t="shared" si="30"/>
        <v>5319.0372192977184</v>
      </c>
      <c r="E71" s="63">
        <f t="shared" si="41"/>
        <v>5606.3054208127533</v>
      </c>
      <c r="F71" s="63">
        <f t="shared" si="41"/>
        <v>4999.414556989339</v>
      </c>
      <c r="G71" s="63">
        <f t="shared" ref="G71:AE71" si="44">IF(G18=0,"n.a.",G42/G18*1000)</f>
        <v>5984.985402012454</v>
      </c>
      <c r="H71" s="63">
        <f t="shared" si="44"/>
        <v>6212.1745310078513</v>
      </c>
      <c r="I71" s="63">
        <f t="shared" si="44"/>
        <v>6200.5332481225496</v>
      </c>
      <c r="J71" s="63">
        <f t="shared" si="44"/>
        <v>5765.551945129554</v>
      </c>
      <c r="K71" s="63">
        <f t="shared" si="44"/>
        <v>4434.9331588534578</v>
      </c>
      <c r="L71" s="63">
        <f t="shared" si="44"/>
        <v>5583.042553948796</v>
      </c>
      <c r="M71" s="63">
        <f t="shared" si="44"/>
        <v>5859.5192191570486</v>
      </c>
      <c r="N71" s="63">
        <f t="shared" si="44"/>
        <v>5827.5894243380508</v>
      </c>
      <c r="O71" s="63">
        <f t="shared" si="44"/>
        <v>4605.3037323679046</v>
      </c>
      <c r="P71" s="63">
        <f t="shared" si="44"/>
        <v>6261.7985504400685</v>
      </c>
      <c r="Q71" s="63">
        <f t="shared" si="44"/>
        <v>4308.6798185730577</v>
      </c>
      <c r="R71" s="63">
        <f t="shared" si="44"/>
        <v>6188.3449319359015</v>
      </c>
      <c r="S71" s="63">
        <f t="shared" si="44"/>
        <v>5052.4714342433081</v>
      </c>
      <c r="T71" s="63">
        <f t="shared" si="44"/>
        <v>5954.3393568950023</v>
      </c>
      <c r="U71" s="63">
        <f t="shared" si="44"/>
        <v>4799.1669168447579</v>
      </c>
      <c r="V71" s="63">
        <f t="shared" si="44"/>
        <v>5527.6924265222578</v>
      </c>
      <c r="W71" s="63">
        <f t="shared" si="44"/>
        <v>5561.9610704169318</v>
      </c>
      <c r="X71" s="63">
        <f t="shared" si="44"/>
        <v>5098.7885114062456</v>
      </c>
      <c r="Y71" s="63">
        <f t="shared" si="44"/>
        <v>5581.3744229303684</v>
      </c>
      <c r="Z71" s="63">
        <f t="shared" si="44"/>
        <v>6482.3445244597415</v>
      </c>
      <c r="AA71" s="63">
        <f t="shared" si="44"/>
        <v>6204.7383705256871</v>
      </c>
      <c r="AB71" s="63">
        <f t="shared" si="44"/>
        <v>6063.3654071814135</v>
      </c>
      <c r="AC71" s="63">
        <f t="shared" si="44"/>
        <v>5999.9303017910925</v>
      </c>
      <c r="AD71" s="63">
        <f t="shared" si="44"/>
        <v>6136.9332725315626</v>
      </c>
      <c r="AE71" s="63">
        <f t="shared" si="44"/>
        <v>5816.342358081185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f t="shared" si="30"/>
        <v>978.89224514769307</v>
      </c>
      <c r="E72" s="71">
        <f t="shared" si="41"/>
        <v>914.64138476797632</v>
      </c>
      <c r="F72" s="71">
        <f t="shared" si="41"/>
        <v>739.28655514331649</v>
      </c>
      <c r="G72" s="71">
        <f t="shared" ref="G72:AE72" si="45">IF(G19=0,"n.a.",G43/G19*1000)</f>
        <v>1070.0516761741944</v>
      </c>
      <c r="H72" s="71">
        <f t="shared" si="45"/>
        <v>1037.0000269082211</v>
      </c>
      <c r="I72" s="71">
        <f t="shared" si="45"/>
        <v>1381.9648292811819</v>
      </c>
      <c r="J72" s="71">
        <f t="shared" si="45"/>
        <v>840.48208053562576</v>
      </c>
      <c r="K72" s="71">
        <f t="shared" si="45"/>
        <v>794.89172415600387</v>
      </c>
      <c r="L72" s="71">
        <f t="shared" si="45"/>
        <v>821.13150764006457</v>
      </c>
      <c r="M72" s="71">
        <f t="shared" si="45"/>
        <v>734.49753209267772</v>
      </c>
      <c r="N72" s="71">
        <f t="shared" si="45"/>
        <v>1020.7707474332577</v>
      </c>
      <c r="O72" s="71">
        <f t="shared" si="45"/>
        <v>812.58723579941761</v>
      </c>
      <c r="P72" s="71">
        <f t="shared" si="45"/>
        <v>1213.3728817046988</v>
      </c>
      <c r="Q72" s="71">
        <f t="shared" si="45"/>
        <v>923.08292837312263</v>
      </c>
      <c r="R72" s="71">
        <f t="shared" si="45"/>
        <v>757.82485120344188</v>
      </c>
      <c r="S72" s="71">
        <f t="shared" si="45"/>
        <v>1182.5100613978298</v>
      </c>
      <c r="T72" s="71">
        <f t="shared" si="45"/>
        <v>846.07815144583867</v>
      </c>
      <c r="U72" s="71">
        <f t="shared" si="45"/>
        <v>841.77385594639702</v>
      </c>
      <c r="V72" s="71">
        <f t="shared" si="45"/>
        <v>767.90978792838973</v>
      </c>
      <c r="W72" s="71">
        <f t="shared" si="45"/>
        <v>1407.633754449339</v>
      </c>
      <c r="X72" s="71">
        <f t="shared" si="45"/>
        <v>765.17946228428502</v>
      </c>
      <c r="Y72" s="71">
        <f t="shared" si="45"/>
        <v>842.53018672126018</v>
      </c>
      <c r="Z72" s="71">
        <f t="shared" si="45"/>
        <v>1343.5799378438364</v>
      </c>
      <c r="AA72" s="71">
        <f t="shared" si="45"/>
        <v>1102.8237116936962</v>
      </c>
      <c r="AB72" s="71">
        <f t="shared" si="45"/>
        <v>909.90539440568443</v>
      </c>
      <c r="AC72" s="71">
        <f t="shared" si="45"/>
        <v>966.20778807066779</v>
      </c>
      <c r="AD72" s="71">
        <f t="shared" si="45"/>
        <v>1294.3527800640859</v>
      </c>
      <c r="AE72" s="71">
        <f t="shared" si="45"/>
        <v>755.96076369054265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AZ1224"/>
  <sheetViews>
    <sheetView zoomScaleNormal="100" workbookViewId="0">
      <pane xSplit="2" ySplit="3" topLeftCell="C22" activePane="bottomRight" state="frozen"/>
      <selection activeCell="P4" sqref="P4"/>
      <selection pane="topRight" activeCell="P4" sqref="P4"/>
      <selection pane="bottomLeft" activeCell="P4" sqref="P4"/>
      <selection pane="bottomRight" activeCell="P4" sqref="P4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95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f>0.001*[6]EU28!$AB$453</f>
        <v>9.6571386318206791</v>
      </c>
      <c r="E6" s="23">
        <f>0.001*[6]AT!$AB$453</f>
        <v>0.10853140902519226</v>
      </c>
      <c r="F6" s="23">
        <f>0.001*[6]BE!$AB$453</f>
        <v>0.18384872961044313</v>
      </c>
      <c r="G6" s="23">
        <f>0.001*[6]BG!$AB$453</f>
        <v>4.5480516016483306E-2</v>
      </c>
      <c r="H6" s="23">
        <f>0.001*[6]HR!$AB$453</f>
        <v>2.054102385044098E-2</v>
      </c>
      <c r="I6" s="23">
        <f>0.001*[6]CY!$AB$453</f>
        <v>6.9361857175827026E-3</v>
      </c>
      <c r="J6" s="23">
        <f>0.001*[6]CZ!$AB$453</f>
        <v>0.27934081077575684</v>
      </c>
      <c r="K6" s="23">
        <f>0.001*[6]DK!$AB$453</f>
        <v>0.1240918128490448</v>
      </c>
      <c r="L6" s="23">
        <f>0.001*[6]EE!$AB$453</f>
        <v>1.3708567261695863E-2</v>
      </c>
      <c r="M6" s="23">
        <f>0.001*[6]FI!$AB$453</f>
        <v>0.10565099716186524</v>
      </c>
      <c r="N6" s="23">
        <f>0.001*[6]FR!$AB$453</f>
        <v>0.73929359292984009</v>
      </c>
      <c r="O6" s="23">
        <f>0.001*[6]DE!$AB$453</f>
        <v>4.6799923858642583</v>
      </c>
      <c r="P6" s="23">
        <f>0.001*[6]GR!$AB$453</f>
        <v>0.11089726543426513</v>
      </c>
      <c r="Q6" s="23">
        <f>0.001*[6]HU!$AB$453</f>
        <v>0.11848689717799425</v>
      </c>
      <c r="R6" s="23">
        <f>0.001*[6]IE!$AB$453</f>
        <v>5.3259105682373048E-2</v>
      </c>
      <c r="S6" s="23">
        <f>0.001*[6]IT!$AB$453</f>
        <v>1.4604182586669923</v>
      </c>
      <c r="T6" s="23">
        <f>0.001*[6]LA!$AB$453</f>
        <v>2.496376007795334E-2</v>
      </c>
      <c r="U6" s="23">
        <f>0.001*[6]LT!$AB$453</f>
        <v>2.2106075465679168E-2</v>
      </c>
      <c r="V6" s="23">
        <f>0.001*[6]LU!$AB$453</f>
        <v>5.6594735458493231E-3</v>
      </c>
      <c r="W6" s="23">
        <f>0.001*[6]MT!$AB$453</f>
        <v>5.9300178289413451E-4</v>
      </c>
      <c r="X6" s="23">
        <f>0.001*[6]NL!$AB$453</f>
        <v>0.23413914351165296</v>
      </c>
      <c r="Y6" s="23">
        <f>0.001*[6]PL!$AB$453</f>
        <v>0.30695682239532474</v>
      </c>
      <c r="Z6" s="23">
        <f>0.001*[6]PT!$AB$453</f>
        <v>0.11187033176422119</v>
      </c>
      <c r="AA6" s="23">
        <f>0.001*[6]RO!$AB$453</f>
        <v>0.1410262508392334</v>
      </c>
      <c r="AB6" s="23">
        <f>0.001*[6]SK!$AB$453</f>
        <v>4.6434815049171449E-2</v>
      </c>
      <c r="AC6" s="23">
        <f>0.001*[6]SI!$AB$453</f>
        <v>4.9801491975784304E-2</v>
      </c>
      <c r="AD6" s="23">
        <f>0.001*[6]ES!$AB$453</f>
        <v>0.5674897274971008</v>
      </c>
      <c r="AE6" s="23">
        <f>0.001*[6]SE!$AB$453</f>
        <v>9.5620179891586304E-2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f>0.001*[6]EU28!$AB$454</f>
        <v>23.796124545753003</v>
      </c>
      <c r="E7" s="30">
        <f>0.001*[6]AT!$AB$454</f>
        <v>0.74976870763301851</v>
      </c>
      <c r="F7" s="30">
        <f>0.001*[6]BE!$AB$454</f>
        <v>0.92358292007446297</v>
      </c>
      <c r="G7" s="30">
        <f>0.001*[6]BG!$AB$454</f>
        <v>0.27449108123779298</v>
      </c>
      <c r="H7" s="30">
        <f>0.001*[6]HR!$AB$454</f>
        <v>4.2712131500244138E-2</v>
      </c>
      <c r="I7" s="30">
        <f>0.001*[6]CY!$AB$454</f>
        <v>0</v>
      </c>
      <c r="J7" s="30">
        <f>0.001*[6]CZ!$AB$454</f>
        <v>0.69999725723266604</v>
      </c>
      <c r="K7" s="30">
        <f>0.001*[6]DK!$AB$454</f>
        <v>1.0688744597434998</v>
      </c>
      <c r="L7" s="30">
        <f>0.001*[6]EE!$AB$454</f>
        <v>0.13840253829956056</v>
      </c>
      <c r="M7" s="30">
        <f>0.001*[6]FI!$AB$454</f>
        <v>2.2970664176940918</v>
      </c>
      <c r="N7" s="30">
        <f>0.001*[6]FR!$AB$454</f>
        <v>1.3822609748840333</v>
      </c>
      <c r="O7" s="30">
        <f>0.001*[6]DE!$AB$454</f>
        <v>4.4973064689636235</v>
      </c>
      <c r="P7" s="30">
        <f>0.001*[6]GR!$AB$454</f>
        <v>0.19988375854492188</v>
      </c>
      <c r="Q7" s="30">
        <f>0.001*[6]HU!$AB$454</f>
        <v>0.60357886600494381</v>
      </c>
      <c r="R7" s="30">
        <f>0.001*[6]IE!$AB$454</f>
        <v>0.15269462394714356</v>
      </c>
      <c r="S7" s="30">
        <f>0.001*[6]IT!$AB$454</f>
        <v>1.8181128215789795</v>
      </c>
      <c r="T7" s="30">
        <f>0.001*[6]LA!$AB$454</f>
        <v>5.6175356626510624E-2</v>
      </c>
      <c r="U7" s="30">
        <f>0.001*[6]LT!$AB$454</f>
        <v>6.1849914312362669E-2</v>
      </c>
      <c r="V7" s="30">
        <f>0.001*[6]LU!$AB$454</f>
        <v>4.6745989322662359E-3</v>
      </c>
      <c r="W7" s="30">
        <f>0.001*[6]MT!$AB$454</f>
        <v>0</v>
      </c>
      <c r="X7" s="30">
        <f>0.001*[6]NL!$AB$454</f>
        <v>1.0568000856041908</v>
      </c>
      <c r="Y7" s="30">
        <f>0.001*[6]PL!$AB$454</f>
        <v>2.735888572692871</v>
      </c>
      <c r="Z7" s="30">
        <f>0.001*[6]PT!$AB$454</f>
        <v>0.53167585468292233</v>
      </c>
      <c r="AA7" s="30">
        <f>0.001*[6]RO!$AB$454</f>
        <v>0.34197781372070313</v>
      </c>
      <c r="AB7" s="30">
        <f>0.001*[6]SK!$AB$454</f>
        <v>0.41144635438919069</v>
      </c>
      <c r="AC7" s="30">
        <f>0.001*[6]SI!$AB$454</f>
        <v>8.5793935775756835E-2</v>
      </c>
      <c r="AD7" s="30">
        <f>0.001*[6]ES!$AB$454</f>
        <v>1.3911372928619385</v>
      </c>
      <c r="AE7" s="30">
        <f>0.001*[6]SE!$AB$454</f>
        <v>2.2699717388153076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f>0.001*[6]EU28!$AB$455</f>
        <v>4.2992380620539192</v>
      </c>
      <c r="E8" s="30">
        <f>0.001*[6]AT!$AB$455</f>
        <v>0.10650173950195313</v>
      </c>
      <c r="F8" s="30">
        <f>0.001*[6]BE!$AB$455</f>
        <v>0.116323486328125</v>
      </c>
      <c r="G8" s="30">
        <f>0.001*[6]BG!$AB$455</f>
        <v>1.9639039993286134E-2</v>
      </c>
      <c r="H8" s="30">
        <f>0.001*[6]HR!$AB$455</f>
        <v>1.1914901733398438E-2</v>
      </c>
      <c r="I8" s="30">
        <f>0.001*[6]CY!$AB$455</f>
        <v>6.1333327293396E-3</v>
      </c>
      <c r="J8" s="30">
        <f>0.001*[6]CZ!$AB$455</f>
        <v>3.2568927764892577E-2</v>
      </c>
      <c r="K8" s="30">
        <f>0.001*[6]DK!$AB$455</f>
        <v>0.12919869995117189</v>
      </c>
      <c r="L8" s="30">
        <f>0.001*[6]EE!$AB$455</f>
        <v>8.6406698226928706E-3</v>
      </c>
      <c r="M8" s="30">
        <f>0.001*[6]FI!$AB$455</f>
        <v>4.7820507049560548E-2</v>
      </c>
      <c r="N8" s="30">
        <f>0.001*[6]FR!$AB$455</f>
        <v>0.89491436767578125</v>
      </c>
      <c r="O8" s="30">
        <f>0.001*[6]DE!$AB$455</f>
        <v>0.75814831542968752</v>
      </c>
      <c r="P8" s="30">
        <f>0.001*[6]GR!$AB$455</f>
        <v>2.3656795501708985E-2</v>
      </c>
      <c r="Q8" s="30">
        <f>0.001*[6]HU!$AB$455</f>
        <v>5.0725753784179692E-2</v>
      </c>
      <c r="R8" s="30">
        <f>0.001*[6]IE!$AB$455</f>
        <v>4.4929553985595706E-2</v>
      </c>
      <c r="S8" s="30">
        <f>0.001*[6]IT!$AB$455</f>
        <v>0.58045693969726564</v>
      </c>
      <c r="T8" s="30">
        <f>0.001*[6]LA!$AB$455</f>
        <v>3.0764758586883548E-3</v>
      </c>
      <c r="U8" s="30">
        <f>0.001*[6]LT!$AB$455</f>
        <v>9.7016351521015173E-3</v>
      </c>
      <c r="V8" s="30">
        <f>0.001*[6]LU!$AB$455</f>
        <v>7.0153833627700805E-3</v>
      </c>
      <c r="W8" s="30">
        <f>0.001*[6]MT!$AB$455</f>
        <v>0</v>
      </c>
      <c r="X8" s="30">
        <f>0.001*[6]NL!$AB$455</f>
        <v>0.37055563354492188</v>
      </c>
      <c r="Y8" s="30">
        <f>0.001*[6]PL!$AB$455</f>
        <v>8.7210376739501952E-2</v>
      </c>
      <c r="Z8" s="30">
        <f>0.001*[6]PT!$AB$455</f>
        <v>4.8199688434600832E-2</v>
      </c>
      <c r="AA8" s="30">
        <f>0.001*[6]RO!$AB$455</f>
        <v>0.1316600341796875</v>
      </c>
      <c r="AB8" s="30">
        <f>0.001*[6]SK!$AB$455</f>
        <v>2.3645587921142578E-2</v>
      </c>
      <c r="AC8" s="30">
        <f>0.001*[6]SI!$AB$455</f>
        <v>1.151400375366211E-2</v>
      </c>
      <c r="AD8" s="30">
        <f>0.001*[6]ES!$AB$455</f>
        <v>0.63864805603027341</v>
      </c>
      <c r="AE8" s="30">
        <f>0.001*[6]SE!$AB$455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f>0.001*[6]EU28!$AB$456</f>
        <v>1.7111013731956481</v>
      </c>
      <c r="E9" s="30">
        <f>0.001*[6]AT!$AB$456</f>
        <v>2.3633739471435548E-2</v>
      </c>
      <c r="F9" s="30">
        <f>0.001*[6]BE!$AB$456</f>
        <v>0</v>
      </c>
      <c r="G9" s="30">
        <f>0.001*[6]BG!$AB$456</f>
        <v>9.6014152526855467E-2</v>
      </c>
      <c r="H9" s="30">
        <f>0.001*[6]HR!$AB$456</f>
        <v>7.5575399398803709E-3</v>
      </c>
      <c r="I9" s="30">
        <f>0.001*[6]CY!$AB$456</f>
        <v>0</v>
      </c>
      <c r="J9" s="30">
        <f>0.001*[6]CZ!$AB$456</f>
        <v>0</v>
      </c>
      <c r="K9" s="30">
        <f>0.001*[6]DK!$AB$456</f>
        <v>0</v>
      </c>
      <c r="L9" s="30">
        <f>0.001*[6]EE!$AB$456</f>
        <v>0</v>
      </c>
      <c r="M9" s="30">
        <f>0.001*[6]FI!$AB$456</f>
        <v>0</v>
      </c>
      <c r="N9" s="30">
        <f>0.001*[6]FR!$AB$456</f>
        <v>0.16895648193359375</v>
      </c>
      <c r="O9" s="30">
        <f>0.001*[6]DE!$AB$456</f>
        <v>3.7132324218749999E-2</v>
      </c>
      <c r="P9" s="30">
        <f>0.001*[6]GR!$AB$456</f>
        <v>5.9978613853454588E-3</v>
      </c>
      <c r="Q9" s="30">
        <f>0.001*[6]HU!$AB$456</f>
        <v>4.7358299255371092E-2</v>
      </c>
      <c r="R9" s="30">
        <f>0.001*[6]IE!$AB$456</f>
        <v>0</v>
      </c>
      <c r="S9" s="30">
        <f>0.001*[6]IT!$AB$456</f>
        <v>1.1180466308593751</v>
      </c>
      <c r="T9" s="30">
        <f>0.001*[6]LA!$AB$456</f>
        <v>0</v>
      </c>
      <c r="U9" s="30">
        <f>0.001*[6]LT!$AB$456</f>
        <v>0</v>
      </c>
      <c r="V9" s="30">
        <f>0.001*[6]LU!$AB$456</f>
        <v>0</v>
      </c>
      <c r="W9" s="30">
        <f>0.001*[6]MT!$AB$456</f>
        <v>0</v>
      </c>
      <c r="X9" s="30">
        <f>0.001*[6]NL!$AB$456</f>
        <v>0</v>
      </c>
      <c r="Y9" s="30">
        <f>0.001*[6]PL!$AB$456</f>
        <v>0</v>
      </c>
      <c r="Z9" s="30">
        <f>0.001*[6]PT!$AB$456</f>
        <v>2.7500001907348633E-2</v>
      </c>
      <c r="AA9" s="30">
        <f>0.001*[6]RO!$AB$456</f>
        <v>0.11839286041259765</v>
      </c>
      <c r="AB9" s="30">
        <f>0.001*[6]SK!$AB$456</f>
        <v>9.4904327392578126E-4</v>
      </c>
      <c r="AC9" s="30">
        <f>0.001*[6]SI!$AB$456</f>
        <v>1.1607142448425293E-2</v>
      </c>
      <c r="AD9" s="30">
        <f>0.001*[6]ES!$AB$456</f>
        <v>4.7955295562744145E-2</v>
      </c>
      <c r="AE9" s="30">
        <f>0.001*[6]SE!$AB$456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f>0.001*[6]EU28!$AB$457</f>
        <v>95.654915039062502</v>
      </c>
      <c r="E10" s="30">
        <f>0.001*[6]AT!$AB$457</f>
        <v>8.5219179687499995</v>
      </c>
      <c r="F10" s="30">
        <f>0.001*[6]BE!$AB$457</f>
        <v>5.5E-2</v>
      </c>
      <c r="G10" s="30">
        <f>0.001*[6]BG!$AB$457</f>
        <v>1.9936166992187501</v>
      </c>
      <c r="H10" s="30">
        <f>0.001*[6]HR!$AB$457</f>
        <v>2.1684741210937499</v>
      </c>
      <c r="I10" s="30">
        <f>0.001*[6]CY!$AB$457</f>
        <v>0</v>
      </c>
      <c r="J10" s="30">
        <f>0.001*[6]CZ!$AB$457</f>
        <v>0.77558996582031248</v>
      </c>
      <c r="K10" s="30">
        <f>0.001*[6]DK!$AB$457</f>
        <v>0</v>
      </c>
      <c r="L10" s="30">
        <f>0.001*[6]EE!$AB$457</f>
        <v>0</v>
      </c>
      <c r="M10" s="30">
        <f>0.001*[6]FI!$AB$457</f>
        <v>2.9628706054687499</v>
      </c>
      <c r="N10" s="30">
        <f>0.001*[6]FR!$AB$457</f>
        <v>16.30405859375</v>
      </c>
      <c r="O10" s="30">
        <f>0.001*[6]DE!$AB$457</f>
        <v>3.27735009765625</v>
      </c>
      <c r="P10" s="30">
        <f>0.001*[6]GR!$AB$457</f>
        <v>2.825476318359375</v>
      </c>
      <c r="Q10" s="30">
        <f>0.001*[6]HU!$AB$457</f>
        <v>4.5803432464599607E-2</v>
      </c>
      <c r="R10" s="30">
        <f>0.001*[6]IE!$AB$457</f>
        <v>0.20187998962402345</v>
      </c>
      <c r="S10" s="30">
        <f>0.001*[6]IT!$AB$457</f>
        <v>12.415923828125001</v>
      </c>
      <c r="T10" s="30">
        <f>0.001*[6]LA!$AB$457</f>
        <v>1.6388555908203126</v>
      </c>
      <c r="U10" s="30">
        <f>0.001*[6]LT!$AB$457</f>
        <v>0.10801399230957032</v>
      </c>
      <c r="V10" s="30">
        <f>0.001*[6]LU!$AB$457</f>
        <v>0</v>
      </c>
      <c r="W10" s="30">
        <f>0.001*[6]MT!$AB$457</f>
        <v>0</v>
      </c>
      <c r="X10" s="30">
        <f>0.001*[6]NL!$AB$457</f>
        <v>3.7000003814697265E-2</v>
      </c>
      <c r="Y10" s="30">
        <f>0.001*[6]PL!$AB$457</f>
        <v>0.3048799743652344</v>
      </c>
      <c r="Z10" s="30">
        <f>0.001*[6]PT!$AB$457</f>
        <v>4.15512939453125</v>
      </c>
      <c r="AA10" s="30">
        <f>0.001*[6]RO!$AB$457</f>
        <v>7.0497534179687502</v>
      </c>
      <c r="AB10" s="30">
        <f>0.001*[6]SK!$AB$457</f>
        <v>1.6658868408203125</v>
      </c>
      <c r="AC10" s="30">
        <f>0.001*[6]SI!$AB$457</f>
        <v>0.99746936035156253</v>
      </c>
      <c r="AD10" s="30">
        <f>0.001*[6]ES!$AB$457</f>
        <v>12.17171875</v>
      </c>
      <c r="AE10" s="30">
        <f>0.001*[6]SE!$AB$457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f>0.001*[6]EU28!$AB$458</f>
        <v>15.631830731987954</v>
      </c>
      <c r="E11" s="30">
        <f>0.001*[6]AT!$AB$458</f>
        <v>1.7305701904296875</v>
      </c>
      <c r="F11" s="30">
        <f>0.001*[6]BE!$AB$458</f>
        <v>6.4710708618164067E-2</v>
      </c>
      <c r="G11" s="30">
        <f>0.001*[6]BG!$AB$458</f>
        <v>0.26129998779296876</v>
      </c>
      <c r="H11" s="30">
        <f>0.001*[6]HR!$AB$458</f>
        <v>0.18792001342773437</v>
      </c>
      <c r="I11" s="30">
        <f>0.001*[6]CY!$AB$458</f>
        <v>1.4199546575546266E-3</v>
      </c>
      <c r="J11" s="30">
        <f>0.001*[6]CZ!$AB$458</f>
        <v>0.34139993286132814</v>
      </c>
      <c r="K11" s="30">
        <f>0.001*[6]DK!$AB$458</f>
        <v>1.0999999046325684E-2</v>
      </c>
      <c r="L11" s="30">
        <f>0.001*[6]EE!$AB$458</f>
        <v>8.0999994277954103E-3</v>
      </c>
      <c r="M11" s="30">
        <f>0.001*[6]FI!$AB$458</f>
        <v>0.44300003051757814</v>
      </c>
      <c r="N11" s="30">
        <f>0.001*[6]FR!$AB$458</f>
        <v>2.7934033203125002</v>
      </c>
      <c r="O11" s="30">
        <f>0.001*[6]DE!$AB$458</f>
        <v>1.0450001220703125</v>
      </c>
      <c r="P11" s="30">
        <f>0.001*[6]GR!$AB$458</f>
        <v>0.11937740325927734</v>
      </c>
      <c r="Q11" s="30">
        <f>0.001*[6]HU!$AB$458</f>
        <v>1.9695339202880861E-2</v>
      </c>
      <c r="R11" s="30">
        <f>0.001*[6]IE!$AB$458</f>
        <v>5.5500003814697267E-2</v>
      </c>
      <c r="S11" s="30">
        <f>0.001*[6]IT!$AB$458</f>
        <v>2.786525146484375</v>
      </c>
      <c r="T11" s="30">
        <f>0.001*[6]LA!$AB$458</f>
        <v>6.5007026672363286E-2</v>
      </c>
      <c r="U11" s="30">
        <f>0.001*[6]LT!$AB$458</f>
        <v>5.3000003814697265E-2</v>
      </c>
      <c r="V11" s="30">
        <f>0.001*[6]LU!$AB$458</f>
        <v>4.4376064300537109E-2</v>
      </c>
      <c r="W11" s="30">
        <f>0.001*[6]MT!$AB$458</f>
        <v>0</v>
      </c>
      <c r="X11" s="30">
        <f>0.001*[6]NL!$AB$458</f>
        <v>2.200000047683716E-3</v>
      </c>
      <c r="Y11" s="30">
        <f>0.001*[6]PL!$AB$458</f>
        <v>0.5684446411132813</v>
      </c>
      <c r="Z11" s="30">
        <f>0.001*[6]PT!$AB$458</f>
        <v>0.41639999389648441</v>
      </c>
      <c r="AA11" s="30">
        <f>0.001*[6]RO!$AB$458</f>
        <v>0.71597167968749997</v>
      </c>
      <c r="AB11" s="30">
        <f>0.001*[6]SK!$AB$458</f>
        <v>0.13952047729492187</v>
      </c>
      <c r="AC11" s="30">
        <f>0.001*[6]SI!$AB$458</f>
        <v>0.21070426940917969</v>
      </c>
      <c r="AD11" s="30">
        <f>0.001*[6]ES!$AB$458</f>
        <v>2.2323334960937502</v>
      </c>
      <c r="AE11" s="30">
        <f>0.001*[6]SE!$AB$458</f>
        <v>1.3149509277343749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f>0.001*[6]EU28!$AB$459</f>
        <v>455.82771191871166</v>
      </c>
      <c r="E12" s="32">
        <f>0.001*[6]AT!$AB$459</f>
        <v>13.73266650390625</v>
      </c>
      <c r="F12" s="32">
        <f>0.001*[6]BE!$AB$459</f>
        <v>12.194889282226562</v>
      </c>
      <c r="G12" s="32">
        <f>0.001*[6]BG!$AB$459</f>
        <v>6.5084305419921877</v>
      </c>
      <c r="H12" s="32">
        <f>0.001*[6]HR!$AB$459</f>
        <v>2.9808745727539061</v>
      </c>
      <c r="I12" s="32">
        <f>0.001*[6]CY!$AB$459</f>
        <v>1.2008872528076173</v>
      </c>
      <c r="J12" s="32">
        <f>0.001*[6]CZ!$AB$459</f>
        <v>11.694816650390626</v>
      </c>
      <c r="K12" s="32">
        <f>0.001*[6]DK!$AB$459</f>
        <v>5.6296529541015623</v>
      </c>
      <c r="L12" s="32">
        <f>0.001*[6]EE!$AB$459</f>
        <v>5.1821079254150394E-2</v>
      </c>
      <c r="M12" s="32">
        <f>0.001*[6]FI!$AB$459</f>
        <v>1.6168201904296875</v>
      </c>
      <c r="N12" s="32">
        <f>0.001*[6]FR!$AB$459</f>
        <v>76.533373046874999</v>
      </c>
      <c r="O12" s="32">
        <f>0.001*[6]DE!$AB$459</f>
        <v>127.69075390625001</v>
      </c>
      <c r="P12" s="32">
        <f>0.001*[6]GR!$AB$459</f>
        <v>10.811815429687501</v>
      </c>
      <c r="Q12" s="32">
        <f>0.001*[6]HU!$AB$459</f>
        <v>11.155226562500001</v>
      </c>
      <c r="R12" s="32">
        <f>0.001*[6]IE!$AB$459</f>
        <v>4.6002364654541017</v>
      </c>
      <c r="S12" s="32">
        <f>0.001*[6]IT!$AB$459</f>
        <v>82.400671875</v>
      </c>
      <c r="T12" s="32">
        <f>0.001*[6]LA!$AB$459</f>
        <v>8.429613947868347E-3</v>
      </c>
      <c r="U12" s="32">
        <f>0.001*[6]LT!$AB$459</f>
        <v>0.25845533370971679</v>
      </c>
      <c r="V12" s="32">
        <f>0.001*[6]LU!$AB$459</f>
        <v>0.65220576858520507</v>
      </c>
      <c r="W12" s="32">
        <f>0.001*[6]MT!$AB$459</f>
        <v>0.34993747138977049</v>
      </c>
      <c r="X12" s="32">
        <f>0.001*[6]NL!$AB$459</f>
        <v>4.5730535278320312</v>
      </c>
      <c r="Y12" s="32">
        <f>0.001*[6]PL!$AB$459</f>
        <v>4.2267549438476566</v>
      </c>
      <c r="Z12" s="32">
        <f>0.001*[6]PT!$AB$459</f>
        <v>6.1432376098632817</v>
      </c>
      <c r="AA12" s="32">
        <f>0.001*[6]RO!$AB$459</f>
        <v>7.5764584960937498</v>
      </c>
      <c r="AB12" s="32">
        <f>0.001*[6]SK!$AB$459</f>
        <v>5.659458862304688</v>
      </c>
      <c r="AC12" s="32">
        <f>0.001*[6]SI!$AB$459</f>
        <v>2.353853515625</v>
      </c>
      <c r="AD12" s="32">
        <f>0.001*[6]ES!$AB$459</f>
        <v>55.012689453124999</v>
      </c>
      <c r="AE12" s="32">
        <f>0.001*[6]SE!$AB$459</f>
        <v>0.21024100875854493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f>0.001*[6]EU28!$AB$460</f>
        <v>0.86919415807723999</v>
      </c>
      <c r="E13" s="30">
        <f>0.001*[6]AT!$AB$460</f>
        <v>0</v>
      </c>
      <c r="F13" s="30">
        <f>0.001*[6]BE!$AB$460</f>
        <v>0</v>
      </c>
      <c r="G13" s="30">
        <f>0.001*[6]BG!$AB$460</f>
        <v>0</v>
      </c>
      <c r="H13" s="30">
        <f>0.001*[6]HR!$AB$460</f>
        <v>0</v>
      </c>
      <c r="I13" s="30">
        <f>0.001*[6]CY!$AB$460</f>
        <v>5.0851202011108405E-4</v>
      </c>
      <c r="J13" s="30">
        <f>0.001*[6]CZ!$AB$460</f>
        <v>0</v>
      </c>
      <c r="K13" s="30">
        <f>0.001*[6]DK!$AB$460</f>
        <v>0</v>
      </c>
      <c r="L13" s="30">
        <f>0.001*[6]EE!$AB$460</f>
        <v>0</v>
      </c>
      <c r="M13" s="30">
        <f>0.001*[6]FI!$AB$460</f>
        <v>0</v>
      </c>
      <c r="N13" s="30">
        <f>0.001*[6]FR!$AB$460</f>
        <v>0</v>
      </c>
      <c r="O13" s="30">
        <f>0.001*[6]DE!$AB$460</f>
        <v>0</v>
      </c>
      <c r="P13" s="30">
        <f>0.001*[6]GR!$AB$460</f>
        <v>2.9656129837036135E-2</v>
      </c>
      <c r="Q13" s="30">
        <f>0.001*[6]HU!$AB$460</f>
        <v>0</v>
      </c>
      <c r="R13" s="30">
        <f>0.001*[6]IE!$AB$460</f>
        <v>0</v>
      </c>
      <c r="S13" s="30">
        <f>0.001*[6]IT!$AB$460</f>
        <v>0</v>
      </c>
      <c r="T13" s="30">
        <f>0.001*[6]LA!$AB$460</f>
        <v>0</v>
      </c>
      <c r="U13" s="30">
        <f>0.001*[6]LT!$AB$460</f>
        <v>0</v>
      </c>
      <c r="V13" s="30">
        <f>0.001*[6]LU!$AB$460</f>
        <v>0</v>
      </c>
      <c r="W13" s="30">
        <f>0.001*[6]MT!$AB$460</f>
        <v>0</v>
      </c>
      <c r="X13" s="30">
        <f>0.001*[6]NL!$AB$460</f>
        <v>0</v>
      </c>
      <c r="Y13" s="30">
        <f>0.001*[6]PL!$AB$460</f>
        <v>0</v>
      </c>
      <c r="Z13" s="30">
        <f>0.001*[6]PT!$AB$460</f>
        <v>2.3619176864624024E-2</v>
      </c>
      <c r="AA13" s="30">
        <f>0.001*[6]RO!$AB$460</f>
        <v>0</v>
      </c>
      <c r="AB13" s="30">
        <f>0.001*[6]SK!$AB$460</f>
        <v>0</v>
      </c>
      <c r="AC13" s="30">
        <f>0.001*[6]SI!$AB$460</f>
        <v>0</v>
      </c>
      <c r="AD13" s="30">
        <f>0.001*[6]ES!$AB$460</f>
        <v>0.81541033935546881</v>
      </c>
      <c r="AE13" s="30">
        <f>0.001*[6]SE!$AB$460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f>0.001*[6]EU28!$AB$461</f>
        <v>6.1767096757888794E-2</v>
      </c>
      <c r="E14" s="32">
        <f>0.001*[6]AT!$AB$461</f>
        <v>0</v>
      </c>
      <c r="F14" s="32">
        <f>0.001*[6]BE!$AB$461</f>
        <v>0</v>
      </c>
      <c r="G14" s="32">
        <f>0.001*[6]BG!$AB$461</f>
        <v>0</v>
      </c>
      <c r="H14" s="32">
        <f>0.001*[6]HR!$AB$461</f>
        <v>0</v>
      </c>
      <c r="I14" s="32">
        <f>0.001*[6]CY!$AB$461</f>
        <v>0</v>
      </c>
      <c r="J14" s="32">
        <f>0.001*[6]CZ!$AB$461</f>
        <v>0</v>
      </c>
      <c r="K14" s="32">
        <f>0.001*[6]DK!$AB$461</f>
        <v>0</v>
      </c>
      <c r="L14" s="32">
        <f>0.001*[6]EE!$AB$461</f>
        <v>0</v>
      </c>
      <c r="M14" s="32">
        <f>0.001*[6]FI!$AB$461</f>
        <v>0</v>
      </c>
      <c r="N14" s="32">
        <f>0.001*[6]FR!$AB$461</f>
        <v>0</v>
      </c>
      <c r="O14" s="32">
        <f>0.001*[6]DE!$AB$461</f>
        <v>0</v>
      </c>
      <c r="P14" s="32">
        <f>0.001*[6]GR!$AB$461</f>
        <v>0</v>
      </c>
      <c r="Q14" s="32">
        <f>0.001*[6]HU!$AB$461</f>
        <v>0</v>
      </c>
      <c r="R14" s="32">
        <f>0.001*[6]IE!$AB$461</f>
        <v>4.7566833496093747E-3</v>
      </c>
      <c r="S14" s="32">
        <f>0.001*[6]IT!$AB$461</f>
        <v>2.4733345508575438E-3</v>
      </c>
      <c r="T14" s="32">
        <f>0.001*[6]LA!$AB$461</f>
        <v>0</v>
      </c>
      <c r="U14" s="32">
        <f>0.001*[6]LT!$AB$461</f>
        <v>0</v>
      </c>
      <c r="V14" s="32">
        <f>0.001*[6]LU!$AB$461</f>
        <v>0</v>
      </c>
      <c r="W14" s="32">
        <f>0.001*[6]MT!$AB$461</f>
        <v>0</v>
      </c>
      <c r="X14" s="32">
        <f>0.001*[6]NL!$AB$461</f>
        <v>0</v>
      </c>
      <c r="Y14" s="32">
        <f>0.001*[6]PL!$AB$461</f>
        <v>0</v>
      </c>
      <c r="Z14" s="32">
        <f>0.001*[6]PT!$AB$461</f>
        <v>5.4537078857421879E-2</v>
      </c>
      <c r="AA14" s="32">
        <f>0.001*[6]RO!$AB$461</f>
        <v>0</v>
      </c>
      <c r="AB14" s="32">
        <f>0.001*[6]SK!$AB$461</f>
        <v>0</v>
      </c>
      <c r="AC14" s="32">
        <f>0.001*[6]SI!$AB$461</f>
        <v>0</v>
      </c>
      <c r="AD14" s="32">
        <f>0.001*[6]ES!$AB$461</f>
        <v>0</v>
      </c>
      <c r="AE14" s="32">
        <f>0.001*[6]SE!$AB$461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f>0.001*[6]EU28!$AB$462</f>
        <v>268.53949501800537</v>
      </c>
      <c r="E15" s="32">
        <f>0.001*[6]AT!$AB$462</f>
        <v>8.0196591796874994</v>
      </c>
      <c r="F15" s="32">
        <f>0.001*[6]BE!$AB$462</f>
        <v>7.0189663085937504</v>
      </c>
      <c r="G15" s="32">
        <f>0.001*[6]BG!$AB$462</f>
        <v>2.3771716308593751</v>
      </c>
      <c r="H15" s="32">
        <f>0.001*[6]HR!$AB$462</f>
        <v>3.1313403320312503</v>
      </c>
      <c r="I15" s="32">
        <f>0.001*[6]CY!$AB$462</f>
        <v>0.85155084228515632</v>
      </c>
      <c r="J15" s="32">
        <f>0.001*[6]CZ!$AB$462</f>
        <v>1.0067486572265625</v>
      </c>
      <c r="K15" s="32">
        <f>0.001*[6]DK!$AB$462</f>
        <v>7.4778422851562505</v>
      </c>
      <c r="L15" s="32">
        <f>0.001*[6]EE!$AB$462</f>
        <v>1.484123046875</v>
      </c>
      <c r="M15" s="32">
        <f>0.001*[6]FI!$AB$462</f>
        <v>4.6236425781249997</v>
      </c>
      <c r="N15" s="32">
        <f>0.001*[6]FR!$AB$462</f>
        <v>18.764837890625</v>
      </c>
      <c r="O15" s="32">
        <f>0.001*[6]DE!$AB$462</f>
        <v>64.288789062500001</v>
      </c>
      <c r="P15" s="32">
        <f>0.001*[6]GR!$AB$462</f>
        <v>5.2632587890625002</v>
      </c>
      <c r="Q15" s="32">
        <f>0.001*[6]HU!$AB$462</f>
        <v>0.37593997192382811</v>
      </c>
      <c r="R15" s="32">
        <f>0.001*[6]IE!$AB$462</f>
        <v>8.3656894531250003</v>
      </c>
      <c r="S15" s="32">
        <f>0.001*[6]IT!$AB$462</f>
        <v>21.845978515624999</v>
      </c>
      <c r="T15" s="32">
        <f>0.001*[6]LA!$AB$462</f>
        <v>0.48072769165039064</v>
      </c>
      <c r="U15" s="32">
        <f>0.001*[6]LT!$AB$462</f>
        <v>1.952109130859375</v>
      </c>
      <c r="V15" s="32">
        <f>0.001*[6]LU!$AB$462</f>
        <v>0.21050531005859374</v>
      </c>
      <c r="W15" s="32">
        <f>0.001*[6]MT!$AB$462</f>
        <v>8.4072334289550785E-2</v>
      </c>
      <c r="X15" s="32">
        <f>0.001*[6]NL!$AB$462</f>
        <v>7.2347690429687503</v>
      </c>
      <c r="Y15" s="32">
        <f>0.001*[6]PL!$AB$462</f>
        <v>17.954933593749999</v>
      </c>
      <c r="Z15" s="32">
        <f>0.001*[6]PT!$AB$462</f>
        <v>12.49627734375</v>
      </c>
      <c r="AA15" s="32">
        <f>0.001*[6]RO!$AB$462</f>
        <v>3.6400639648437503</v>
      </c>
      <c r="AB15" s="32">
        <f>0.001*[6]SK!$AB$462</f>
        <v>0.37189797973632815</v>
      </c>
      <c r="AC15" s="32">
        <f>0.001*[6]SI!$AB$462</f>
        <v>0.17459617614746095</v>
      </c>
      <c r="AD15" s="32">
        <f>0.001*[6]ES!$AB$462</f>
        <v>51.675894531250002</v>
      </c>
      <c r="AE15" s="32">
        <f>0.001*[6]SE!$AB$462</f>
        <v>17.368109375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f>0.001*[6]EU28!$AB$463</f>
        <v>9.0719425832182168</v>
      </c>
      <c r="E16" s="32">
        <f>0.001*[6]AT!$AB$463</f>
        <v>0</v>
      </c>
      <c r="F16" s="32">
        <f>0.001*[6]BE!$AB$463</f>
        <v>0.77141131591796874</v>
      </c>
      <c r="G16" s="32">
        <f>0.001*[6]BG!$AB$463</f>
        <v>0</v>
      </c>
      <c r="H16" s="32">
        <f>0.001*[6]HR!$AB$463</f>
        <v>0</v>
      </c>
      <c r="I16" s="32">
        <f>0.001*[6]CY!$AB$463</f>
        <v>0</v>
      </c>
      <c r="J16" s="32">
        <f>0.001*[6]CZ!$AB$463</f>
        <v>0</v>
      </c>
      <c r="K16" s="32">
        <f>0.001*[6]DK!$AB$463</f>
        <v>1.2748671874999999</v>
      </c>
      <c r="L16" s="32">
        <f>0.001*[6]EE!$AB$463</f>
        <v>4.6902236938476567E-3</v>
      </c>
      <c r="M16" s="32">
        <f>0.001*[6]FI!$AB$463</f>
        <v>4.682102966308594E-2</v>
      </c>
      <c r="N16" s="32">
        <f>0.001*[6]FR!$AB$463</f>
        <v>0.3482525329589844</v>
      </c>
      <c r="O16" s="32">
        <f>0.001*[6]DE!$AB$463</f>
        <v>4.8091684570312498</v>
      </c>
      <c r="P16" s="32">
        <f>0.001*[6]GR!$AB$463</f>
        <v>2.7930236816406252E-2</v>
      </c>
      <c r="Q16" s="32">
        <f>0.001*[6]HU!$AB$463</f>
        <v>0</v>
      </c>
      <c r="R16" s="32">
        <f>0.001*[6]IE!$AB$463</f>
        <v>0.29269403076171874</v>
      </c>
      <c r="S16" s="32">
        <f>0.001*[6]IT!$AB$463</f>
        <v>5.4752990722656249E-2</v>
      </c>
      <c r="T16" s="32">
        <f>0.001*[6]LA!$AB$463</f>
        <v>0</v>
      </c>
      <c r="U16" s="32">
        <f>0.001*[6]LT!$AB$463</f>
        <v>0</v>
      </c>
      <c r="V16" s="32">
        <f>0.001*[6]LU!$AB$463</f>
        <v>0</v>
      </c>
      <c r="W16" s="32">
        <f>0.001*[6]MT!$AB$463</f>
        <v>0</v>
      </c>
      <c r="X16" s="32">
        <f>0.001*[6]NL!$AB$463</f>
        <v>0.82184985351562501</v>
      </c>
      <c r="Y16" s="32">
        <f>0.001*[6]PL!$AB$463</f>
        <v>4.2650394439697266E-2</v>
      </c>
      <c r="Z16" s="32">
        <f>0.001*[6]PT!$AB$463</f>
        <v>0</v>
      </c>
      <c r="AA16" s="32">
        <f>0.001*[6]RO!$AB$463</f>
        <v>1.7941703796386719E-3</v>
      </c>
      <c r="AB16" s="32">
        <f>0.001*[6]SK!$AB$463</f>
        <v>0</v>
      </c>
      <c r="AC16" s="32">
        <f>0.001*[6]SI!$AB$463</f>
        <v>0</v>
      </c>
      <c r="AD16" s="32">
        <f>0.001*[6]ES!$AB$463</f>
        <v>1.9535268843173982E-4</v>
      </c>
      <c r="AE16" s="32">
        <f>0.001*[6]SE!$AB$463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f>0.001*[6]EU28!$AB$464</f>
        <v>885.12045915864405</v>
      </c>
      <c r="E17" s="36">
        <f>0.001*[6]AT!$AB$464</f>
        <v>32.993249438405037</v>
      </c>
      <c r="F17" s="36">
        <f>0.001*[6]BE!$AB$464</f>
        <v>21.328732751369476</v>
      </c>
      <c r="G17" s="36">
        <f>0.001*[6]BG!$AB$464</f>
        <v>11.5761436496377</v>
      </c>
      <c r="H17" s="36">
        <f>0.001*[6]HR!$AB$464</f>
        <v>8.5513346363306049</v>
      </c>
      <c r="I17" s="36">
        <f>0.001*[6]CY!$AB$464</f>
        <v>2.0674360802173615</v>
      </c>
      <c r="J17" s="36">
        <f>0.001*[6]CZ!$AB$464</f>
        <v>14.830462202072145</v>
      </c>
      <c r="K17" s="36">
        <f>0.001*[6]DK!$AB$464</f>
        <v>15.715527398347854</v>
      </c>
      <c r="L17" s="36">
        <f>0.001*[6]EE!$AB$464</f>
        <v>1.7094861246347428</v>
      </c>
      <c r="M17" s="36">
        <f>0.001*[6]FI!$AB$464</f>
        <v>12.14369235610962</v>
      </c>
      <c r="N17" s="36">
        <f>0.001*[6]FR!$AB$464</f>
        <v>117.92935080194474</v>
      </c>
      <c r="O17" s="36">
        <f>0.001*[6]DE!$AB$464</f>
        <v>211.08364113998414</v>
      </c>
      <c r="P17" s="36">
        <f>0.001*[6]GR!$AB$464</f>
        <v>19.417949987888335</v>
      </c>
      <c r="Q17" s="36">
        <f>0.001*[6]HU!$AB$464</f>
        <v>12.416815122313798</v>
      </c>
      <c r="R17" s="36">
        <f>0.001*[6]IE!$AB$464</f>
        <v>13.771639909744263</v>
      </c>
      <c r="S17" s="36">
        <f>0.001*[6]IT!$AB$464</f>
        <v>124.4833603413105</v>
      </c>
      <c r="T17" s="36">
        <f>0.001*[6]LA!$AB$464</f>
        <v>2.2772355156540871</v>
      </c>
      <c r="U17" s="36">
        <f>0.001*[6]LT!$AB$464</f>
        <v>2.4652360856235029</v>
      </c>
      <c r="V17" s="36">
        <f>0.001*[6]LU!$AB$464</f>
        <v>0.92443659878522155</v>
      </c>
      <c r="W17" s="36">
        <f>0.001*[6]MT!$AB$464</f>
        <v>0.43460280746221541</v>
      </c>
      <c r="X17" s="36">
        <f>0.001*[6]NL!$AB$464</f>
        <v>14.330367290839552</v>
      </c>
      <c r="Y17" s="36">
        <f>0.001*[6]PL!$AB$464</f>
        <v>26.227719319343567</v>
      </c>
      <c r="Z17" s="36">
        <f>0.001*[6]PT!$AB$464</f>
        <v>24.008446474552155</v>
      </c>
      <c r="AA17" s="36">
        <f>0.001*[6]RO!$AB$464</f>
        <v>19.71709868812561</v>
      </c>
      <c r="AB17" s="36">
        <f>0.001*[6]SK!$AB$464</f>
        <v>8.3192399607896803</v>
      </c>
      <c r="AC17" s="36">
        <f>0.001*[6]SI!$AB$464</f>
        <v>3.8953398954868317</v>
      </c>
      <c r="AD17" s="36">
        <f>0.001*[6]ES!$AB$464</f>
        <v>124.55347229446471</v>
      </c>
      <c r="AE17" s="36">
        <f>0.001*[6]SE!$AB$464</f>
        <v>37.948442287206653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f>0.001*[6]EU28!$AB$465</f>
        <v>27.784013832569123</v>
      </c>
      <c r="E18" s="30">
        <f>0.001*[6]AT!$AB$465</f>
        <v>0.91750939941406251</v>
      </c>
      <c r="F18" s="30">
        <f>0.001*[6]BE!$AB$465</f>
        <v>0.62890502929687497</v>
      </c>
      <c r="G18" s="30">
        <f>0.001*[6]BG!$AB$465</f>
        <v>0.20325955200195314</v>
      </c>
      <c r="H18" s="30">
        <f>0.001*[6]HR!$AB$465</f>
        <v>5.7639911651611329E-2</v>
      </c>
      <c r="I18" s="30">
        <f>0.001*[6]CY!$AB$465</f>
        <v>9.7388181686401364E-3</v>
      </c>
      <c r="J18" s="30">
        <f>0.001*[6]CZ!$AB$465</f>
        <v>0.79977941894531257</v>
      </c>
      <c r="K18" s="30">
        <f>0.001*[6]DK!$AB$465</f>
        <v>1.2631881103515625</v>
      </c>
      <c r="L18" s="30">
        <f>0.001*[6]EE!$AB$465</f>
        <v>0.10685313415527344</v>
      </c>
      <c r="M18" s="30">
        <f>0.001*[6]FI!$AB$465</f>
        <v>2.4326655273437501</v>
      </c>
      <c r="N18" s="30">
        <f>0.001*[6]FR!$AB$465</f>
        <v>2.6662233886718751</v>
      </c>
      <c r="O18" s="30">
        <f>0.001*[6]DE!$AB$465</f>
        <v>6.9398940429687501</v>
      </c>
      <c r="P18" s="30">
        <f>0.001*[6]GR!$AB$465</f>
        <v>0.16868389892578126</v>
      </c>
      <c r="Q18" s="30">
        <f>0.001*[6]HU!$AB$465</f>
        <v>0.64688067626953127</v>
      </c>
      <c r="R18" s="30">
        <f>0.001*[6]IE!$AB$465</f>
        <v>0.13483444213867188</v>
      </c>
      <c r="S18" s="30">
        <f>0.001*[6]IT!$AB$465</f>
        <v>2.4776796875000002</v>
      </c>
      <c r="T18" s="30">
        <f>0.001*[6]LA!$AB$465</f>
        <v>7.3327697753906254E-2</v>
      </c>
      <c r="U18" s="30">
        <f>0.001*[6]LT!$AB$465</f>
        <v>7.6461303710937498E-2</v>
      </c>
      <c r="V18" s="30">
        <f>0.001*[6]LU!$AB$465</f>
        <v>1.6086149215698241E-2</v>
      </c>
      <c r="W18" s="30">
        <f>0.001*[6]MT!$AB$465</f>
        <v>6.5913677215576169E-5</v>
      </c>
      <c r="X18" s="30">
        <f>0.001*[6]NL!$AB$465</f>
        <v>1.244362060546875</v>
      </c>
      <c r="Y18" s="30">
        <f>0.001*[6]PL!$AB$465</f>
        <v>1.7630162353515626</v>
      </c>
      <c r="Z18" s="30">
        <f>0.001*[6]PT!$AB$465</f>
        <v>0.2288136444091797</v>
      </c>
      <c r="AA18" s="30">
        <f>0.001*[6]RO!$AB$465</f>
        <v>0.42957882690429688</v>
      </c>
      <c r="AB18" s="30">
        <f>0.001*[6]SK!$AB$465</f>
        <v>0.34218304443359376</v>
      </c>
      <c r="AC18" s="30">
        <f>0.001*[6]SI!$AB$465</f>
        <v>0.12646082305908204</v>
      </c>
      <c r="AD18" s="30">
        <f>0.001*[6]ES!$AB$465</f>
        <v>1.7284887695312501</v>
      </c>
      <c r="AE18" s="30">
        <f>0.001*[6]SE!$AB$465</f>
        <v>2.3014343261718753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f>0.001*[6]EU28!$AB$466</f>
        <v>358.47410269784928</v>
      </c>
      <c r="E19" s="40">
        <f>0.001*[6]AT!$AB$466</f>
        <v>11.6821708984375</v>
      </c>
      <c r="F19" s="40">
        <f>0.001*[6]BE!$AB$466</f>
        <v>10.5313125</v>
      </c>
      <c r="G19" s="40">
        <f>0.001*[6]BG!$AB$466</f>
        <v>4.7996484375000001</v>
      </c>
      <c r="H19" s="40">
        <f>0.001*[6]HR!$AB$466</f>
        <v>2.3193603515625001</v>
      </c>
      <c r="I19" s="40">
        <f>0.001*[6]CY!$AB$466</f>
        <v>1.0390098876953124</v>
      </c>
      <c r="J19" s="40">
        <f>0.001*[6]CZ!$AB$466</f>
        <v>7.7915517578125</v>
      </c>
      <c r="K19" s="40">
        <f>0.001*[6]DK!$AB$466</f>
        <v>5.3837446289062498</v>
      </c>
      <c r="L19" s="40">
        <f>0.001*[6]EE!$AB$466</f>
        <v>4.0478530883789061E-2</v>
      </c>
      <c r="M19" s="40">
        <f>0.001*[6]FI!$AB$466</f>
        <v>1.6168201904296875</v>
      </c>
      <c r="N19" s="40">
        <f>0.001*[6]FR!$AB$466</f>
        <v>67.103085937499998</v>
      </c>
      <c r="O19" s="40">
        <f>0.001*[6]DE!$AB$466</f>
        <v>94.4386875</v>
      </c>
      <c r="P19" s="40">
        <f>0.001*[6]GR!$AB$466</f>
        <v>8.4506152343750003</v>
      </c>
      <c r="Q19" s="40">
        <f>0.001*[6]HU!$AB$466</f>
        <v>7.7707509765624998</v>
      </c>
      <c r="R19" s="40">
        <f>0.001*[6]IE!$AB$466</f>
        <v>4.4682333984375004</v>
      </c>
      <c r="S19" s="40">
        <f>0.001*[6]IT!$AB$466</f>
        <v>60.601613281250003</v>
      </c>
      <c r="T19" s="40">
        <f>0.001*[6]LA!$AB$466</f>
        <v>7.6286988258361822E-3</v>
      </c>
      <c r="U19" s="40">
        <f>0.001*[6]LT!$AB$466</f>
        <v>0.2088914031982422</v>
      </c>
      <c r="V19" s="40">
        <f>0.001*[6]LU!$AB$466</f>
        <v>0.60675811767578125</v>
      </c>
      <c r="W19" s="40">
        <f>0.001*[6]MT!$AB$466</f>
        <v>0.31860562133789061</v>
      </c>
      <c r="X19" s="40">
        <f>0.001*[6]NL!$AB$466</f>
        <v>4.1882875976562497</v>
      </c>
      <c r="Y19" s="40">
        <f>0.001*[6]PL!$AB$466</f>
        <v>3.600474609375</v>
      </c>
      <c r="Z19" s="40">
        <f>0.001*[6]PT!$AB$466</f>
        <v>5.6012128906249998</v>
      </c>
      <c r="AA19" s="40">
        <f>0.001*[6]RO!$AB$466</f>
        <v>5.854396484375</v>
      </c>
      <c r="AB19" s="40">
        <f>0.001*[6]SK!$AB$466</f>
        <v>4.4744252929687498</v>
      </c>
      <c r="AC19" s="40">
        <f>0.001*[6]SI!$AB$466</f>
        <v>1.8309095458984375</v>
      </c>
      <c r="AD19" s="40">
        <f>0.001*[6]ES!$AB$466</f>
        <v>43.596257812499999</v>
      </c>
      <c r="AE19" s="40">
        <f>0.001*[6]SE!$AB$466</f>
        <v>0.14917111206054687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f>0.001*[6]EU28!$AB$468</f>
        <v>12.021608874171973</v>
      </c>
      <c r="E21" s="23">
        <f>0.001*[6]AT!$AB$468</f>
        <v>0.16560865926742555</v>
      </c>
      <c r="F21" s="23">
        <f>0.001*[6]BE!$AB$468</f>
        <v>0.29373578262329103</v>
      </c>
      <c r="G21" s="23">
        <f>0.001*[6]BG!$AB$468</f>
        <v>4.7981704711914062E-2</v>
      </c>
      <c r="H21" s="23">
        <f>0.001*[6]HR!$AB$468</f>
        <v>2.4264405727386477E-2</v>
      </c>
      <c r="I21" s="23">
        <f>0.001*[6]CY!$AB$468</f>
        <v>6.2131766080856321E-3</v>
      </c>
      <c r="J21" s="23">
        <f>0.001*[6]CZ!$AB$468</f>
        <v>0.38712620925903324</v>
      </c>
      <c r="K21" s="23">
        <f>0.001*[6]DK!$AB$468</f>
        <v>0.16479570102691651</v>
      </c>
      <c r="L21" s="23">
        <f>0.001*[6]EE!$AB$468</f>
        <v>1.8604500293731691E-2</v>
      </c>
      <c r="M21" s="23">
        <f>0.001*[6]FI!$AB$468</f>
        <v>0.2137073974609375</v>
      </c>
      <c r="N21" s="23">
        <f>0.001*[6]FR!$AB$468</f>
        <v>0.99814509582519528</v>
      </c>
      <c r="O21" s="23">
        <f>0.001*[6]DE!$AB$468</f>
        <v>5.8034726562500003</v>
      </c>
      <c r="P21" s="23">
        <f>0.001*[6]GR!$AB$468</f>
        <v>0.14610458326339723</v>
      </c>
      <c r="Q21" s="23">
        <f>0.001*[6]HU!$AB$468</f>
        <v>0.12988467502593995</v>
      </c>
      <c r="R21" s="23">
        <f>0.001*[6]IE!$AB$468</f>
        <v>6.1474225997924806E-2</v>
      </c>
      <c r="S21" s="23">
        <f>0.001*[6]IT!$AB$468</f>
        <v>1.6858318176269531</v>
      </c>
      <c r="T21" s="23">
        <f>0.001*[6]LA!$AB$468</f>
        <v>3.0641587257385253E-2</v>
      </c>
      <c r="U21" s="23">
        <f>0.001*[6]LT!$AB$468</f>
        <v>3.1930658340454103E-2</v>
      </c>
      <c r="V21" s="23">
        <f>0.001*[6]LU!$AB$468</f>
        <v>9.837087631225587E-3</v>
      </c>
      <c r="W21" s="23">
        <f>0.001*[6]MT!$AB$468</f>
        <v>1.3770005106925965E-4</v>
      </c>
      <c r="X21" s="23">
        <f>0.001*[6]NL!$AB$468</f>
        <v>0.31478829193115238</v>
      </c>
      <c r="Y21" s="23">
        <f>0.001*[6]PL!$AB$468</f>
        <v>0.37389945983886719</v>
      </c>
      <c r="Z21" s="23">
        <f>0.001*[6]PT!$AB$468</f>
        <v>0.12571673393249511</v>
      </c>
      <c r="AA21" s="23">
        <f>0.001*[6]RO!$AB$468</f>
        <v>0.1428242702484131</v>
      </c>
      <c r="AB21" s="23">
        <f>0.001*[6]SK!$AB$468</f>
        <v>6.5399205207824704E-2</v>
      </c>
      <c r="AC21" s="23">
        <f>0.001*[6]SI!$AB$468</f>
        <v>5.4658288955688479E-2</v>
      </c>
      <c r="AD21" s="23">
        <f>0.001*[6]ES!$AB$468</f>
        <v>0.61509644412994391</v>
      </c>
      <c r="AE21" s="23">
        <f>0.001*[6]SE!$AB$468</f>
        <v>0.10972855567932129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f>0.001*[6]EU28!$AB$469</f>
        <v>70.743981385290624</v>
      </c>
      <c r="E22" s="30">
        <f>0.001*[6]AT!$AB$469</f>
        <v>3.0889032821655276</v>
      </c>
      <c r="F22" s="30">
        <f>0.001*[6]BE!$AB$469</f>
        <v>0.75002624702453613</v>
      </c>
      <c r="G22" s="30">
        <f>0.001*[6]BG!$AB$469</f>
        <v>1.1753049526214601</v>
      </c>
      <c r="H22" s="30">
        <f>0.001*[6]HR!$AB$469</f>
        <v>0.43061355972290039</v>
      </c>
      <c r="I22" s="30">
        <f>0.001*[6]CY!$AB$469</f>
        <v>5.1721388101577757E-4</v>
      </c>
      <c r="J22" s="30">
        <f>0.001*[6]CZ!$AB$469</f>
        <v>2.2991961040496829</v>
      </c>
      <c r="K22" s="30">
        <f>0.001*[6]DK!$AB$469</f>
        <v>2.9396534481048584</v>
      </c>
      <c r="L22" s="30">
        <f>0.001*[6]EE!$AB$469</f>
        <v>0.88662597656249997</v>
      </c>
      <c r="M22" s="30">
        <f>0.001*[6]FI!$AB$469</f>
        <v>7.6919239006042481</v>
      </c>
      <c r="N22" s="30">
        <f>0.001*[6]FR!$AB$469</f>
        <v>4.9560265045166014</v>
      </c>
      <c r="O22" s="30">
        <f>0.001*[6]DE!$AB$469</f>
        <v>11.049902709960937</v>
      </c>
      <c r="P22" s="30">
        <f>0.001*[6]GR!$AB$469</f>
        <v>0.42509178161621097</v>
      </c>
      <c r="Q22" s="30">
        <f>0.001*[6]HU!$AB$469</f>
        <v>1.9886243438720703</v>
      </c>
      <c r="R22" s="30">
        <f>0.001*[6]IE!$AB$469</f>
        <v>0.3829908676147461</v>
      </c>
      <c r="S22" s="30">
        <f>0.001*[6]IT!$AB$469</f>
        <v>3.8617852382659912</v>
      </c>
      <c r="T22" s="30">
        <f>0.001*[6]LA!$AB$469</f>
        <v>1.1412560391426088</v>
      </c>
      <c r="U22" s="30">
        <f>0.001*[6]LT!$AB$469</f>
        <v>1.227587124824524</v>
      </c>
      <c r="V22" s="30">
        <f>0.001*[6]LU!$AB$469</f>
        <v>1.3558797359466553E-2</v>
      </c>
      <c r="W22" s="30">
        <f>0.001*[6]MT!$AB$469</f>
        <v>0</v>
      </c>
      <c r="X22" s="30">
        <f>0.001*[6]NL!$AB$469</f>
        <v>2.3233650932312013</v>
      </c>
      <c r="Y22" s="30">
        <f>0.001*[6]PL!$AB$469</f>
        <v>5.2303795166015625</v>
      </c>
      <c r="Z22" s="30">
        <f>0.001*[6]PT!$AB$469</f>
        <v>1.9023298797607422</v>
      </c>
      <c r="AA22" s="30">
        <f>0.001*[6]RO!$AB$469</f>
        <v>2.0084942417144775</v>
      </c>
      <c r="AB22" s="30">
        <f>0.001*[6]SK!$AB$469</f>
        <v>1.0545450305938722</v>
      </c>
      <c r="AC22" s="30">
        <f>0.001*[6]SI!$AB$469</f>
        <v>0.31499590873718264</v>
      </c>
      <c r="AD22" s="30">
        <f>0.001*[6]ES!$AB$469</f>
        <v>1.492166648864746</v>
      </c>
      <c r="AE22" s="30">
        <f>0.001*[6]SE!$AB$469</f>
        <v>12.108116973876953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f>0.001*[6]EU28!$AB$470</f>
        <v>14.206074471473695</v>
      </c>
      <c r="E23" s="30">
        <f>0.001*[6]AT!$AB$470</f>
        <v>0.38299649047851564</v>
      </c>
      <c r="F23" s="30">
        <f>0.001*[6]BE!$AB$470</f>
        <v>0.37489080810546876</v>
      </c>
      <c r="G23" s="30">
        <f>0.001*[6]BG!$AB$470</f>
        <v>7.6428924560546882E-2</v>
      </c>
      <c r="H23" s="30">
        <f>0.001*[6]HR!$AB$470</f>
        <v>4.6364902496337894E-2</v>
      </c>
      <c r="I23" s="30">
        <f>0.001*[6]CY!$AB$470</f>
        <v>2.4183017730712891E-2</v>
      </c>
      <c r="J23" s="30">
        <f>0.001*[6]CZ!$AB$470</f>
        <v>0.12003569793701171</v>
      </c>
      <c r="K23" s="30">
        <f>0.001*[6]DK!$AB$470</f>
        <v>0.59161669921875004</v>
      </c>
      <c r="L23" s="30">
        <f>0.001*[6]EE!$AB$470</f>
        <v>3.4235099792480468E-2</v>
      </c>
      <c r="M23" s="30">
        <f>0.001*[6]FI!$AB$470</f>
        <v>0.20271627807617187</v>
      </c>
      <c r="N23" s="30">
        <f>0.001*[6]FR!$AB$470</f>
        <v>3.1843496093749999</v>
      </c>
      <c r="O23" s="30">
        <f>0.001*[6]DE!$AB$470</f>
        <v>2.2797246093750001</v>
      </c>
      <c r="P23" s="30">
        <f>0.001*[6]GR!$AB$470</f>
        <v>8.5348274230957033E-2</v>
      </c>
      <c r="Q23" s="30">
        <f>0.001*[6]HU!$AB$470</f>
        <v>0.19197084045410157</v>
      </c>
      <c r="R23" s="30">
        <f>0.001*[6]IE!$AB$470</f>
        <v>0.16842034912109374</v>
      </c>
      <c r="S23" s="30">
        <f>0.001*[6]IT!$AB$470</f>
        <v>1.5027064208984375</v>
      </c>
      <c r="T23" s="30">
        <f>0.001*[6]LA!$AB$470</f>
        <v>1.1864590644836427E-2</v>
      </c>
      <c r="U23" s="30">
        <f>0.001*[6]LT!$AB$470</f>
        <v>3.6604000091552735E-2</v>
      </c>
      <c r="V23" s="30">
        <f>0.001*[6]LU!$AB$470</f>
        <v>2.388259506225586E-2</v>
      </c>
      <c r="W23" s="30">
        <f>0.001*[6]MT!$AB$470</f>
        <v>0</v>
      </c>
      <c r="X23" s="30">
        <f>0.001*[6]NL!$AB$470</f>
        <v>0.99793225097656257</v>
      </c>
      <c r="Y23" s="30">
        <f>0.001*[6]PL!$AB$470</f>
        <v>0.28929031372070313</v>
      </c>
      <c r="Z23" s="30">
        <f>0.001*[6]PT!$AB$470</f>
        <v>0.14516915893554688</v>
      </c>
      <c r="AA23" s="30">
        <f>0.001*[6]RO!$AB$470</f>
        <v>0.45632711791992187</v>
      </c>
      <c r="AB23" s="30">
        <f>0.001*[6]SK!$AB$470</f>
        <v>0.10251202392578125</v>
      </c>
      <c r="AC23" s="30">
        <f>0.001*[6]SI!$AB$470</f>
        <v>4.546576309204102E-2</v>
      </c>
      <c r="AD23" s="30">
        <f>0.001*[6]ES!$AB$470</f>
        <v>2.0430819091796875</v>
      </c>
      <c r="AE23" s="30">
        <f>0.001*[6]SE!$AB$470</f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f>0.001*[6]EU28!$AB$471</f>
        <v>17.463314295291902</v>
      </c>
      <c r="E24" s="30">
        <f>0.001*[6]AT!$AB$471</f>
        <v>0.49508618164062501</v>
      </c>
      <c r="F24" s="30">
        <f>0.001*[6]BE!$AB$471</f>
        <v>0.10321189117431641</v>
      </c>
      <c r="G24" s="30">
        <f>0.001*[6]BG!$AB$471</f>
        <v>0.47234716796875004</v>
      </c>
      <c r="H24" s="30">
        <f>0.001*[6]HR!$AB$471</f>
        <v>9.9430809020996103E-2</v>
      </c>
      <c r="I24" s="30">
        <f>0.001*[6]CY!$AB$471</f>
        <v>0</v>
      </c>
      <c r="J24" s="30">
        <f>0.001*[6]CZ!$AB$471</f>
        <v>0.14271408081054687</v>
      </c>
      <c r="K24" s="30">
        <f>0.001*[6]DK!$AB$471</f>
        <v>1.4123936767578125</v>
      </c>
      <c r="L24" s="30">
        <f>0.001*[6]EE!$AB$471</f>
        <v>0</v>
      </c>
      <c r="M24" s="30">
        <f>0.001*[6]FI!$AB$471</f>
        <v>0</v>
      </c>
      <c r="N24" s="30">
        <f>0.001*[6]FR!$AB$471</f>
        <v>0.65051989746093752</v>
      </c>
      <c r="O24" s="30">
        <f>0.001*[6]DE!$AB$471</f>
        <v>2.36818798828125</v>
      </c>
      <c r="P24" s="30">
        <f>0.001*[6]GR!$AB$471</f>
        <v>0.18219531250000001</v>
      </c>
      <c r="Q24" s="30">
        <f>0.001*[6]HU!$AB$471</f>
        <v>1.592605712890625</v>
      </c>
      <c r="R24" s="30">
        <f>0.001*[6]IE!$AB$471</f>
        <v>5.7898278236389157E-3</v>
      </c>
      <c r="S24" s="30">
        <f>0.001*[6]IT!$AB$471</f>
        <v>6.61659912109375</v>
      </c>
      <c r="T24" s="30">
        <f>0.001*[6]LA!$AB$471</f>
        <v>0</v>
      </c>
      <c r="U24" s="30">
        <f>0.001*[6]LT!$AB$471</f>
        <v>1.0028572082519532E-3</v>
      </c>
      <c r="V24" s="30">
        <f>0.001*[6]LU!$AB$471</f>
        <v>0</v>
      </c>
      <c r="W24" s="30">
        <f>0.001*[6]MT!$AB$471</f>
        <v>0</v>
      </c>
      <c r="X24" s="30">
        <f>0.001*[6]NL!$AB$471</f>
        <v>6.22987060546875E-2</v>
      </c>
      <c r="Y24" s="30">
        <f>0.001*[6]PL!$AB$471</f>
        <v>1.4998538818359375</v>
      </c>
      <c r="Z24" s="30">
        <f>0.001*[6]PT!$AB$471</f>
        <v>0.11609904479980469</v>
      </c>
      <c r="AA24" s="30">
        <f>0.001*[6]RO!$AB$471</f>
        <v>0.836061767578125</v>
      </c>
      <c r="AB24" s="30">
        <f>0.001*[6]SK!$AB$471</f>
        <v>0.40715982055664063</v>
      </c>
      <c r="AC24" s="30">
        <f>0.001*[6]SI!$AB$471</f>
        <v>0.11569113159179688</v>
      </c>
      <c r="AD24" s="30">
        <f>0.001*[6]ES!$AB$471</f>
        <v>0.22289659118652344</v>
      </c>
      <c r="AE24" s="30">
        <f>0.001*[6]SE!$AB$471</f>
        <v>6.116882705688477E-2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f>SUM(D21:D24)</f>
        <v>114.43497902622821</v>
      </c>
      <c r="E25" s="105">
        <f t="shared" ref="E25" si="0">SUM(E21:E24)</f>
        <v>4.1325946135520937</v>
      </c>
      <c r="F25" s="105">
        <f t="shared" ref="F25" si="1">SUM(F21:F24)</f>
        <v>1.5218647289276124</v>
      </c>
      <c r="G25" s="105">
        <f t="shared" ref="G25" si="2">SUM(G21:G24)</f>
        <v>1.7720627498626711</v>
      </c>
      <c r="H25" s="105">
        <f t="shared" ref="H25" si="3">SUM(H21:H24)</f>
        <v>0.60067367696762086</v>
      </c>
      <c r="I25" s="105">
        <f t="shared" ref="I25" si="4">SUM(I21:I24)</f>
        <v>3.0913408219814302E-2</v>
      </c>
      <c r="J25" s="105">
        <f t="shared" ref="J25" si="5">SUM(J21:J24)</f>
        <v>2.9490720920562747</v>
      </c>
      <c r="K25" s="105">
        <f t="shared" ref="K25" si="6">SUM(K21:K24)</f>
        <v>5.1084595251083371</v>
      </c>
      <c r="L25" s="105">
        <f t="shared" ref="L25" si="7">SUM(L21:L24)</f>
        <v>0.93946557664871222</v>
      </c>
      <c r="M25" s="105">
        <f t="shared" ref="M25" si="8">SUM(M21:M24)</f>
        <v>8.108347576141357</v>
      </c>
      <c r="N25" s="105">
        <f t="shared" ref="N25" si="9">SUM(N21:N24)</f>
        <v>9.7890411071777326</v>
      </c>
      <c r="O25" s="105">
        <f t="shared" ref="O25" si="10">SUM(O21:O24)</f>
        <v>21.501287963867185</v>
      </c>
      <c r="P25" s="105">
        <f t="shared" ref="P25" si="11">SUM(P21:P24)</f>
        <v>0.83873995161056525</v>
      </c>
      <c r="Q25" s="105">
        <f t="shared" ref="Q25" si="12">SUM(Q21:Q24)</f>
        <v>3.9030855722427367</v>
      </c>
      <c r="R25" s="105">
        <f t="shared" ref="R25" si="13">SUM(R21:R24)</f>
        <v>0.61867527055740357</v>
      </c>
      <c r="S25" s="105">
        <f t="shared" ref="S25" si="14">SUM(S21:S24)</f>
        <v>13.666922597885133</v>
      </c>
      <c r="T25" s="105">
        <f t="shared" ref="T25" si="15">SUM(T21:T24)</f>
        <v>1.1837622170448305</v>
      </c>
      <c r="U25" s="105">
        <f t="shared" ref="U25" si="16">SUM(U21:U24)</f>
        <v>1.2971246404647829</v>
      </c>
      <c r="V25" s="105">
        <f t="shared" ref="V25" si="17">SUM(V21:V24)</f>
        <v>4.7278480052947998E-2</v>
      </c>
      <c r="W25" s="105">
        <f t="shared" ref="W25" si="18">SUM(W21:W24)</f>
        <v>1.3770005106925965E-4</v>
      </c>
      <c r="X25" s="105">
        <f t="shared" ref="X25" si="19">SUM(X21:X24)</f>
        <v>3.6983843421936036</v>
      </c>
      <c r="Y25" s="105">
        <f t="shared" ref="Y25" si="20">SUM(Y21:Y24)</f>
        <v>7.3934231719970702</v>
      </c>
      <c r="Z25" s="105">
        <f t="shared" ref="Z25" si="21">SUM(Z21:Z24)</f>
        <v>2.2893148174285889</v>
      </c>
      <c r="AA25" s="105">
        <f t="shared" ref="AA25" si="22">SUM(AA21:AA24)</f>
        <v>3.4437073974609373</v>
      </c>
      <c r="AB25" s="105">
        <f t="shared" ref="AB25" si="23">SUM(AB21:AB24)</f>
        <v>1.6296160802841189</v>
      </c>
      <c r="AC25" s="105">
        <f t="shared" ref="AC25" si="24">SUM(AC21:AC24)</f>
        <v>0.53081109237670898</v>
      </c>
      <c r="AD25" s="105">
        <f t="shared" ref="AD25" si="25">SUM(AD21:AD24)</f>
        <v>4.373241593360901</v>
      </c>
      <c r="AE25" s="105">
        <f t="shared" ref="AE25" si="26">SUM(AE21:AE24)</f>
        <v>13.066971082687379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f>0.001*[6]EU28!$AB$476</f>
        <v>61.588568295449022</v>
      </c>
      <c r="E26" s="30">
        <f>0.001*[6]AT!$AB$476</f>
        <v>2.0709189453125001</v>
      </c>
      <c r="F26" s="30">
        <f>0.001*[6]BE!$AB$476</f>
        <v>1.3152532958984375</v>
      </c>
      <c r="G26" s="30">
        <f>0.001*[6]BG!$AB$476</f>
        <v>0.51616839599609377</v>
      </c>
      <c r="H26" s="30">
        <f>0.001*[6]HR!$AB$476</f>
        <v>0.13692808532714845</v>
      </c>
      <c r="I26" s="30">
        <f>0.001*[6]CY!$AB$476</f>
        <v>3.0396194458007814E-2</v>
      </c>
      <c r="J26" s="30">
        <f>0.001*[6]CZ!$AB$476</f>
        <v>1.5811318359375</v>
      </c>
      <c r="K26" s="30">
        <f>0.001*[6]DK!$AB$476</f>
        <v>2.5067548828124999</v>
      </c>
      <c r="L26" s="30">
        <f>0.001*[6]EE!$AB$476</f>
        <v>0.25275958251953123</v>
      </c>
      <c r="M26" s="30">
        <f>0.001*[6]FI!$AB$476</f>
        <v>4.9608715820312499</v>
      </c>
      <c r="N26" s="30">
        <f>0.001*[6]FR!$AB$476</f>
        <v>6.6472797851562504</v>
      </c>
      <c r="O26" s="30">
        <f>0.001*[6]DE!$AB$476</f>
        <v>15.19715234375</v>
      </c>
      <c r="P26" s="30">
        <f>0.001*[6]GR!$AB$476</f>
        <v>0.32621618652343748</v>
      </c>
      <c r="Q26" s="30">
        <f>0.001*[6]HU!$AB$476</f>
        <v>1.3537989501953125</v>
      </c>
      <c r="R26" s="30">
        <f>0.001*[6]IE!$AB$476</f>
        <v>0.36030780029296877</v>
      </c>
      <c r="S26" s="30">
        <f>0.001*[6]IT!$AB$476</f>
        <v>5.0508095703125004</v>
      </c>
      <c r="T26" s="30">
        <f>0.001*[6]LA!$AB$476</f>
        <v>0.16101251220703125</v>
      </c>
      <c r="U26" s="30">
        <f>0.001*[6]LT!$AB$476</f>
        <v>0.18411796569824218</v>
      </c>
      <c r="V26" s="30">
        <f>0.001*[6]LU!$AB$476</f>
        <v>4.7278480529785158E-2</v>
      </c>
      <c r="W26" s="30">
        <f>0.001*[6]MT!$AB$476</f>
        <v>1.3770005106925965E-4</v>
      </c>
      <c r="X26" s="30">
        <f>0.001*[6]NL!$AB$476</f>
        <v>2.6257395019531251</v>
      </c>
      <c r="Y26" s="30">
        <f>0.001*[6]PL!$AB$476</f>
        <v>3.7114099121093749</v>
      </c>
      <c r="Z26" s="30">
        <f>0.001*[6]PT!$AB$476</f>
        <v>0.50396386718749997</v>
      </c>
      <c r="AA26" s="30">
        <f>0.001*[6]RO!$AB$476</f>
        <v>1.10625341796875</v>
      </c>
      <c r="AB26" s="30">
        <f>0.001*[6]SK!$AB$476</f>
        <v>0.67810321044921873</v>
      </c>
      <c r="AC26" s="30">
        <f>0.001*[6]SI!$AB$476</f>
        <v>0.26869931030273436</v>
      </c>
      <c r="AD26" s="30">
        <f>0.001*[6]ES!$AB$476</f>
        <v>4.1503447265625004</v>
      </c>
      <c r="AE26" s="30">
        <f>0.001*[6]SE!$AB$476</f>
        <v>5.8447602539062498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f>0.001*[6]EU28!$AB$477</f>
        <v>52.846410020887852</v>
      </c>
      <c r="E27" s="40">
        <f>0.001*[6]AT!$AB$477</f>
        <v>2.06167578125</v>
      </c>
      <c r="F27" s="40">
        <f>0.001*[6]BE!$AB$477</f>
        <v>0.20661154174804688</v>
      </c>
      <c r="G27" s="40">
        <f>0.001*[6]BG!$AB$477</f>
        <v>1.2558944091796875</v>
      </c>
      <c r="H27" s="40">
        <f>0.001*[6]HR!$AB$477</f>
        <v>0.46374557495117186</v>
      </c>
      <c r="I27" s="40">
        <f>0.001*[6]CY!$AB$477</f>
        <v>5.1721388101577757E-4</v>
      </c>
      <c r="J27" s="40">
        <f>0.001*[6]CZ!$AB$477</f>
        <v>1.3679401855468751</v>
      </c>
      <c r="K27" s="40">
        <f>0.001*[6]DK!$AB$477</f>
        <v>2.6017045898437501</v>
      </c>
      <c r="L27" s="40">
        <f>0.001*[6]EE!$AB$477</f>
        <v>0.68670605468750001</v>
      </c>
      <c r="M27" s="40">
        <f>0.001*[6]FI!$AB$477</f>
        <v>3.147476318359375</v>
      </c>
      <c r="N27" s="40">
        <f>0.001*[6]FR!$AB$477</f>
        <v>3.1417612304687501</v>
      </c>
      <c r="O27" s="40">
        <f>0.001*[6]DE!$AB$477</f>
        <v>6.3041347656250002</v>
      </c>
      <c r="P27" s="40">
        <f>0.001*[6]GR!$AB$477</f>
        <v>0.51252374267578127</v>
      </c>
      <c r="Q27" s="40">
        <f>0.001*[6]HU!$AB$477</f>
        <v>2.5492866210937501</v>
      </c>
      <c r="R27" s="40">
        <f>0.001*[6]IE!$AB$477</f>
        <v>0.25836746215820311</v>
      </c>
      <c r="S27" s="40">
        <f>0.001*[6]IT!$AB$477</f>
        <v>8.6161132812499996</v>
      </c>
      <c r="T27" s="40">
        <f>0.001*[6]LA!$AB$477</f>
        <v>1.022749755859375</v>
      </c>
      <c r="U27" s="40">
        <f>0.001*[6]LT!$AB$477</f>
        <v>1.113006591796875</v>
      </c>
      <c r="V27" s="40">
        <f>0.001*[6]LU!$AB$477</f>
        <v>0</v>
      </c>
      <c r="W27" s="40">
        <f>0.001*[6]MT!$AB$477</f>
        <v>0</v>
      </c>
      <c r="X27" s="40">
        <f>0.001*[6]NL!$AB$477</f>
        <v>1.07264501953125</v>
      </c>
      <c r="Y27" s="40">
        <f>0.001*[6]PL!$AB$477</f>
        <v>3.68201318359375</v>
      </c>
      <c r="Z27" s="40">
        <f>0.001*[6]PT!$AB$477</f>
        <v>1.7853509521484376</v>
      </c>
      <c r="AA27" s="40">
        <f>0.001*[6]RO!$AB$477</f>
        <v>2.3374541015624999</v>
      </c>
      <c r="AB27" s="40">
        <f>0.001*[6]SK!$AB$477</f>
        <v>0.95151281738281257</v>
      </c>
      <c r="AC27" s="40">
        <f>0.001*[6]SI!$AB$477</f>
        <v>0.2621117858886719</v>
      </c>
      <c r="AD27" s="40">
        <f>0.001*[6]ES!$AB$477</f>
        <v>0.22289659118652344</v>
      </c>
      <c r="AE27" s="40">
        <f>0.001*[6]SE!$AB$477</f>
        <v>7.2222104492187498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f>0.001*[6]EU28!$AB$353</f>
        <v>41.664665783792735</v>
      </c>
      <c r="E30" s="23">
        <f>0.001*[6]AT!$AB$353</f>
        <v>0.19684658432006835</v>
      </c>
      <c r="F30" s="23">
        <f>0.001*[6]BE!$AB$353</f>
        <v>0.53094857978820797</v>
      </c>
      <c r="G30" s="23">
        <f>0.001*[6]BG!$AB$353</f>
        <v>0.27678240966796874</v>
      </c>
      <c r="H30" s="23">
        <f>0.001*[6]HR!$AB$353</f>
        <v>0.12650208950042724</v>
      </c>
      <c r="I30" s="23">
        <f>0.001*[6]CY!$AB$353</f>
        <v>4.2774461746215818E-2</v>
      </c>
      <c r="J30" s="23">
        <f>0.001*[6]CZ!$AB$353</f>
        <v>1.5564890022277833</v>
      </c>
      <c r="K30" s="23">
        <f>0.001*[6]DK!$AB$353</f>
        <v>0.34231124687194825</v>
      </c>
      <c r="L30" s="23">
        <f>0.001*[6]EE!$AB$353</f>
        <v>7.990170001983643E-2</v>
      </c>
      <c r="M30" s="23">
        <f>0.001*[6]FI!$AB$353</f>
        <v>0.46335367774963382</v>
      </c>
      <c r="N30" s="23">
        <f>0.001*[6]FR!$AB$353</f>
        <v>4.5002914352416994</v>
      </c>
      <c r="O30" s="23">
        <f>0.001*[6]DE!$AB$353</f>
        <v>17.576780639648437</v>
      </c>
      <c r="P30" s="23">
        <f>0.001*[6]GR!$AB$353</f>
        <v>0.67105585765838627</v>
      </c>
      <c r="Q30" s="23">
        <f>0.001*[6]HU!$AB$353</f>
        <v>0.75290174818038946</v>
      </c>
      <c r="R30" s="23">
        <f>0.001*[6]IE!$AB$353</f>
        <v>0.28115077972412111</v>
      </c>
      <c r="S30" s="23">
        <f>0.001*[6]IT!$AB$353</f>
        <v>4.9431156311035158</v>
      </c>
      <c r="T30" s="23">
        <f>0.001*[6]LA!$AB$353</f>
        <v>0.1252138843536377</v>
      </c>
      <c r="U30" s="23">
        <f>0.001*[6]LT!$AB$353</f>
        <v>0.13423461532592773</v>
      </c>
      <c r="V30" s="23">
        <f>0.001*[6]LU!$AB$353</f>
        <v>1.1054947704076766E-2</v>
      </c>
      <c r="W30" s="23">
        <f>0.001*[6]MT!$AB$353</f>
        <v>3.7761404514312746E-3</v>
      </c>
      <c r="X30" s="23">
        <f>0.001*[6]NL!$AB$353</f>
        <v>0.81964075165987016</v>
      </c>
      <c r="Y30" s="23">
        <f>0.001*[6]PL!$AB$353</f>
        <v>1.9425611209869384</v>
      </c>
      <c r="Z30" s="23">
        <f>0.001*[6]PT!$AB$353</f>
        <v>0.71601209259033205</v>
      </c>
      <c r="AA30" s="23">
        <f>0.001*[6]RO!$AB$353</f>
        <v>0.90200550842285154</v>
      </c>
      <c r="AB30" s="23">
        <f>0.001*[6]SK!$AB$353</f>
        <v>0.25441341066360473</v>
      </c>
      <c r="AC30" s="23">
        <f>0.001*[6]SI!$AB$353</f>
        <v>0.31005802154541018</v>
      </c>
      <c r="AD30" s="23">
        <f>0.001*[6]ES!$AB$353</f>
        <v>3.5300086193084717</v>
      </c>
      <c r="AE30" s="23">
        <f>0.001*[6]SE!$AB$353</f>
        <v>0.57448082733154293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f>0.001*[6]EU28!$AB$354</f>
        <v>112.54959910130501</v>
      </c>
      <c r="E31" s="30">
        <f>0.001*[6]AT!$AB$354</f>
        <v>4.2879447174072265</v>
      </c>
      <c r="F31" s="30">
        <f>0.001*[6]BE!$AB$354</f>
        <v>2.8899964237213136</v>
      </c>
      <c r="G31" s="30">
        <f>0.001*[6]BG!$AB$354</f>
        <v>1.5546196441650391</v>
      </c>
      <c r="H31" s="30">
        <f>0.001*[6]HR!$AB$354</f>
        <v>0.20175407910346985</v>
      </c>
      <c r="I31" s="30">
        <f>0.001*[6]CY!$AB$354</f>
        <v>0</v>
      </c>
      <c r="J31" s="30">
        <f>0.001*[6]CZ!$AB$354</f>
        <v>3.643793869018555</v>
      </c>
      <c r="K31" s="30">
        <f>0.001*[6]DK!$AB$354</f>
        <v>4.1644539241790772</v>
      </c>
      <c r="L31" s="30">
        <f>0.001*[6]EE!$AB$354</f>
        <v>0.52788990020751958</v>
      </c>
      <c r="M31" s="30">
        <f>0.001*[6]FI!$AB$354</f>
        <v>13.430046646118164</v>
      </c>
      <c r="N31" s="30">
        <f>0.001*[6]FR!$AB$354</f>
        <v>7.0462208862304685</v>
      </c>
      <c r="O31" s="30">
        <f>0.001*[6]DE!$AB$354</f>
        <v>18.414221069335937</v>
      </c>
      <c r="P31" s="30">
        <f>0.001*[6]GR!$AB$354</f>
        <v>1.1118421592712402</v>
      </c>
      <c r="Q31" s="30">
        <f>0.001*[6]HU!$AB$354</f>
        <v>1.6317811126708985</v>
      </c>
      <c r="R31" s="30">
        <f>0.001*[6]IE!$AB$354</f>
        <v>0.80788634490966793</v>
      </c>
      <c r="S31" s="30">
        <f>0.001*[6]IT!$AB$354</f>
        <v>7.7768429718017575</v>
      </c>
      <c r="T31" s="30">
        <f>0.001*[6]LA!$AB$354</f>
        <v>0.32329917526245117</v>
      </c>
      <c r="U31" s="30">
        <f>0.001*[6]LT!$AB$354</f>
        <v>0.2764341583251953</v>
      </c>
      <c r="V31" s="30">
        <f>0.001*[6]LU!$AB$354</f>
        <v>2.6484893798828124E-2</v>
      </c>
      <c r="W31" s="30">
        <f>0.001*[6]MT!$AB$354</f>
        <v>0</v>
      </c>
      <c r="X31" s="30">
        <f>0.001*[6]NL!$AB$354</f>
        <v>3.8516063232421875</v>
      </c>
      <c r="Y31" s="30">
        <f>0.001*[6]PL!$AB$354</f>
        <v>13.24665089416504</v>
      </c>
      <c r="Z31" s="30">
        <f>0.001*[6]PT!$AB$354</f>
        <v>3.1586218280792235</v>
      </c>
      <c r="AA31" s="30">
        <f>0.001*[6]RO!$AB$354</f>
        <v>1.8518828735351562</v>
      </c>
      <c r="AB31" s="30">
        <f>0.001*[6]SK!$AB$354</f>
        <v>2.3598955078124999</v>
      </c>
      <c r="AC31" s="30">
        <f>0.001*[6]SI!$AB$354</f>
        <v>0.46167705917358398</v>
      </c>
      <c r="AD31" s="30">
        <f>0.001*[6]ES!$AB$354</f>
        <v>6.3836017303466797</v>
      </c>
      <c r="AE31" s="30">
        <f>0.001*[6]SE!$AB$354</f>
        <v>13.120150909423828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f>0.001*[6]EU28!$AB$355</f>
        <v>26.79641400051117</v>
      </c>
      <c r="E32" s="30">
        <f>0.001*[6]AT!$AB$355</f>
        <v>0.71333624267578122</v>
      </c>
      <c r="F32" s="30">
        <f>0.001*[6]BE!$AB$355</f>
        <v>0.76278515624999998</v>
      </c>
      <c r="G32" s="30">
        <f>0.001*[6]BG!$AB$355</f>
        <v>0.1276537628173828</v>
      </c>
      <c r="H32" s="30">
        <f>0.001*[6]HR!$AB$355</f>
        <v>7.7446868896484375E-2</v>
      </c>
      <c r="I32" s="30">
        <f>0.001*[6]CY!$AB$355</f>
        <v>3.9799999237060547E-2</v>
      </c>
      <c r="J32" s="30">
        <f>0.001*[6]CZ!$AB$355</f>
        <v>0.21169802856445313</v>
      </c>
      <c r="K32" s="30">
        <f>0.001*[6]DK!$AB$355</f>
        <v>0.75276605224609372</v>
      </c>
      <c r="L32" s="30">
        <f>0.001*[6]EE!$AB$355</f>
        <v>5.6164352416992191E-2</v>
      </c>
      <c r="M32" s="30">
        <f>0.001*[6]FI!$AB$355</f>
        <v>0.30165051269531251</v>
      </c>
      <c r="N32" s="30">
        <f>0.001*[6]FR!$AB$355</f>
        <v>5.1739653320312504</v>
      </c>
      <c r="O32" s="30">
        <f>0.001*[6]DE!$AB$355</f>
        <v>4.9239632568359379</v>
      </c>
      <c r="P32" s="30">
        <f>0.001*[6]GR!$AB$355</f>
        <v>0.15376914978027345</v>
      </c>
      <c r="Q32" s="30">
        <f>0.001*[6]HU!$AB$355</f>
        <v>0.32971737670898438</v>
      </c>
      <c r="R32" s="30">
        <f>0.001*[6]IE!$AB$355</f>
        <v>0.29204211425781251</v>
      </c>
      <c r="S32" s="30">
        <f>0.001*[6]IT!$AB$355</f>
        <v>3.7250538330078125</v>
      </c>
      <c r="T32" s="30">
        <f>0.001*[6]LA!$AB$355</f>
        <v>1.9997093200683595E-2</v>
      </c>
      <c r="U32" s="30">
        <f>0.001*[6]LT!$AB$355</f>
        <v>6.3060642719268797E-2</v>
      </c>
      <c r="V32" s="30">
        <f>0.001*[6]LU!$AB$355</f>
        <v>4.5600000858306886E-2</v>
      </c>
      <c r="W32" s="30">
        <f>0.001*[6]MT!$AB$355</f>
        <v>0</v>
      </c>
      <c r="X32" s="30">
        <f>0.001*[6]NL!$AB$355</f>
        <v>2.4050387573242187</v>
      </c>
      <c r="Y32" s="30">
        <f>0.001*[6]PL!$AB$355</f>
        <v>0.56686744308471682</v>
      </c>
      <c r="Z32" s="30">
        <f>0.001*[6]PT!$AB$355</f>
        <v>0.30207726287841796</v>
      </c>
      <c r="AA32" s="30">
        <f>0.001*[6]RO!$AB$355</f>
        <v>0.855790283203125</v>
      </c>
      <c r="AB32" s="30">
        <f>0.001*[6]SK!$AB$355</f>
        <v>0.15369633483886719</v>
      </c>
      <c r="AC32" s="30">
        <f>0.001*[6]SI!$AB$355</f>
        <v>7.4841026306152345E-2</v>
      </c>
      <c r="AD32" s="30">
        <f>0.001*[6]ES!$AB$355</f>
        <v>4.1512121582031254</v>
      </c>
      <c r="AE32" s="30">
        <f>0.001*[6]SE!$AB$355</f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f>0.001*[6]EU28!$AB$356</f>
        <v>11.763195114135742</v>
      </c>
      <c r="E33" s="30">
        <f>0.001*[6]AT!$AB$356</f>
        <v>0.16483619689941406</v>
      </c>
      <c r="F33" s="30">
        <f>0.001*[6]BE!$AB$356</f>
        <v>0</v>
      </c>
      <c r="G33" s="30">
        <f>0.001*[6]BG!$AB$356</f>
        <v>0.63683489990234377</v>
      </c>
      <c r="H33" s="30">
        <f>0.001*[6]HR!$AB$356</f>
        <v>4.7290954589843753E-2</v>
      </c>
      <c r="I33" s="30">
        <f>0.001*[6]CY!$AB$356</f>
        <v>0</v>
      </c>
      <c r="J33" s="30">
        <f>0.001*[6]CZ!$AB$356</f>
        <v>0</v>
      </c>
      <c r="K33" s="30">
        <f>0.001*[6]DK!$AB$356</f>
        <v>0</v>
      </c>
      <c r="L33" s="30">
        <f>0.001*[6]EE!$AB$356</f>
        <v>0</v>
      </c>
      <c r="M33" s="30">
        <f>0.001*[6]FI!$AB$356</f>
        <v>0</v>
      </c>
      <c r="N33" s="30">
        <f>0.001*[6]FR!$AB$356</f>
        <v>1.1683853759765626</v>
      </c>
      <c r="O33" s="30">
        <f>0.001*[6]DE!$AB$356</f>
        <v>0.18566162109375001</v>
      </c>
      <c r="P33" s="30">
        <f>0.001*[6]GR!$AB$356</f>
        <v>4.1985031127929687E-2</v>
      </c>
      <c r="Q33" s="30">
        <f>0.001*[6]HU!$AB$356</f>
        <v>0.31225811767578127</v>
      </c>
      <c r="R33" s="30">
        <f>0.001*[6]IE!$AB$356</f>
        <v>0</v>
      </c>
      <c r="S33" s="30">
        <f>0.001*[6]IT!$AB$356</f>
        <v>7.8273515625000005</v>
      </c>
      <c r="T33" s="30">
        <f>0.001*[6]LA!$AB$356</f>
        <v>0</v>
      </c>
      <c r="U33" s="30">
        <f>0.001*[6]LT!$AB$356</f>
        <v>0</v>
      </c>
      <c r="V33" s="30">
        <f>0.001*[6]LU!$AB$356</f>
        <v>0</v>
      </c>
      <c r="W33" s="30">
        <f>0.001*[6]MT!$AB$356</f>
        <v>0</v>
      </c>
      <c r="X33" s="30">
        <f>0.001*[6]NL!$AB$356</f>
        <v>0</v>
      </c>
      <c r="Y33" s="30">
        <f>0.001*[6]PL!$AB$356</f>
        <v>0</v>
      </c>
      <c r="Z33" s="30">
        <f>0.001*[6]PT!$AB$356</f>
        <v>0.19950000000000001</v>
      </c>
      <c r="AA33" s="30">
        <f>0.001*[6]RO!$AB$356</f>
        <v>0.76500000000000001</v>
      </c>
      <c r="AB33" s="30">
        <f>0.001*[6]SK!$AB$356</f>
        <v>5.694259643554688E-3</v>
      </c>
      <c r="AC33" s="30">
        <f>0.001*[6]SI!$AB$356</f>
        <v>7.775E-2</v>
      </c>
      <c r="AD33" s="30">
        <f>0.001*[6]ES!$AB$356</f>
        <v>0.33064709472656251</v>
      </c>
      <c r="AE33" s="30">
        <f>0.001*[6]SE!$AB$356</f>
        <v>0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f>0.001*[6]EU28!$AB$357</f>
        <v>297.98658325195311</v>
      </c>
      <c r="E34" s="30">
        <f>0.001*[6]AT!$AB$357</f>
        <v>36.908269531249999</v>
      </c>
      <c r="F34" s="30">
        <f>0.001*[6]BE!$AB$357</f>
        <v>0.15631248474121093</v>
      </c>
      <c r="G34" s="30">
        <f>0.001*[6]BG!$AB$357</f>
        <v>3.6212358398437501</v>
      </c>
      <c r="H34" s="30">
        <f>0.001*[6]HR!$AB$357</f>
        <v>7.2541386718750003</v>
      </c>
      <c r="I34" s="30">
        <f>0.001*[6]CY!$AB$357</f>
        <v>0</v>
      </c>
      <c r="J34" s="30">
        <f>0.001*[6]CZ!$AB$357</f>
        <v>1.5814432373046876</v>
      </c>
      <c r="K34" s="30">
        <f>0.001*[6]DK!$AB$357</f>
        <v>0</v>
      </c>
      <c r="L34" s="30">
        <f>0.001*[6]EE!$AB$357</f>
        <v>0</v>
      </c>
      <c r="M34" s="30">
        <f>0.001*[6]FI!$AB$357</f>
        <v>13.144807617187499</v>
      </c>
      <c r="N34" s="30">
        <f>0.001*[6]FR!$AB$357</f>
        <v>49.114113281249999</v>
      </c>
      <c r="O34" s="30">
        <f>0.001*[6]DE!$AB$357</f>
        <v>14.897267578125</v>
      </c>
      <c r="P34" s="30">
        <f>0.001*[6]GR!$AB$357</f>
        <v>4.5744560546875004</v>
      </c>
      <c r="Q34" s="30">
        <f>0.001*[6]HU!$AB$357</f>
        <v>0.18972164916992187</v>
      </c>
      <c r="R34" s="30">
        <f>0.001*[6]IE!$AB$357</f>
        <v>0.61048126220703125</v>
      </c>
      <c r="S34" s="30">
        <f>0.001*[6]IT!$AB$357</f>
        <v>36.161546874999999</v>
      </c>
      <c r="T34" s="30">
        <f>0.001*[6]LA!$AB$357</f>
        <v>3.1261721191406249</v>
      </c>
      <c r="U34" s="30">
        <f>0.001*[6]LT!$AB$357</f>
        <v>0.41193478393554689</v>
      </c>
      <c r="V34" s="30">
        <f>0.001*[6]LU!$AB$357</f>
        <v>0</v>
      </c>
      <c r="W34" s="30">
        <f>0.001*[6]MT!$AB$357</f>
        <v>0</v>
      </c>
      <c r="X34" s="30">
        <f>0.001*[6]NL!$AB$357</f>
        <v>9.4295669555664069E-2</v>
      </c>
      <c r="Y34" s="30">
        <f>0.001*[6]PL!$AB$357</f>
        <v>1.0773748779296874</v>
      </c>
      <c r="Z34" s="30">
        <f>0.001*[6]PT!$AB$357</f>
        <v>9.4030068359375001</v>
      </c>
      <c r="AA34" s="30">
        <f>0.001*[6]RO!$AB$357</f>
        <v>18.313203125000001</v>
      </c>
      <c r="AB34" s="30">
        <f>0.001*[6]SK!$AB$357</f>
        <v>4.1219243164062505</v>
      </c>
      <c r="AC34" s="30">
        <f>0.001*[6]SI!$AB$357</f>
        <v>3.8486684570312502</v>
      </c>
      <c r="AD34" s="30">
        <f>0.001*[6]ES!$AB$357</f>
        <v>24.944111328125</v>
      </c>
      <c r="AE34" s="30">
        <f>0.001*[6]SE!$AB$357</f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f>0.001*[6]EU28!$AB$358</f>
        <v>49.677139995098116</v>
      </c>
      <c r="E35" s="30">
        <f>0.001*[6]AT!$AB$358</f>
        <v>7.5337080078124998</v>
      </c>
      <c r="F35" s="30">
        <f>0.001*[6]BE!$AB$358</f>
        <v>0.18512336730957032</v>
      </c>
      <c r="G35" s="30">
        <f>0.001*[6]BG!$AB$358</f>
        <v>0.43780953979492188</v>
      </c>
      <c r="H35" s="30">
        <f>0.001*[6]HR!$AB$358</f>
        <v>0.61743426513671873</v>
      </c>
      <c r="I35" s="30">
        <f>0.001*[6]CY!$AB$358</f>
        <v>4.2958502769470212E-3</v>
      </c>
      <c r="J35" s="30">
        <f>0.001*[6]CZ!$AB$358</f>
        <v>0.69612133789062502</v>
      </c>
      <c r="K35" s="30">
        <f>0.001*[6]DK!$AB$358</f>
        <v>2.636296272277832E-2</v>
      </c>
      <c r="L35" s="30">
        <f>0.001*[6]EE!$AB$358</f>
        <v>3.3113571166992185E-2</v>
      </c>
      <c r="M35" s="30">
        <f>0.001*[6]FI!$AB$358</f>
        <v>1.96537451171875</v>
      </c>
      <c r="N35" s="30">
        <f>0.001*[6]FR!$AB$358</f>
        <v>8.4480546875000009</v>
      </c>
      <c r="O35" s="30">
        <f>0.001*[6]DE!$AB$358</f>
        <v>4.7790400390625001</v>
      </c>
      <c r="P35" s="30">
        <f>0.001*[6]GR!$AB$358</f>
        <v>0.193677490234375</v>
      </c>
      <c r="Q35" s="30">
        <f>0.001*[6]HU!$AB$358</f>
        <v>8.0043235778808591E-2</v>
      </c>
      <c r="R35" s="30">
        <f>0.001*[6]IE!$AB$358</f>
        <v>0.16888931274414062</v>
      </c>
      <c r="S35" s="30">
        <f>0.001*[6]IT!$AB$358</f>
        <v>8.12139013671875</v>
      </c>
      <c r="T35" s="30">
        <f>0.001*[6]LA!$AB$358</f>
        <v>0.12517958068847657</v>
      </c>
      <c r="U35" s="30">
        <f>0.001*[6]LT!$AB$358</f>
        <v>0.20212699890136721</v>
      </c>
      <c r="V35" s="30">
        <f>0.001*[6]LU!$AB$358</f>
        <v>0.1363973388671875</v>
      </c>
      <c r="W35" s="30">
        <f>0.001*[6]MT!$AB$358</f>
        <v>0</v>
      </c>
      <c r="X35" s="30">
        <f>0.001*[6]NL!$AB$358</f>
        <v>5.6067695617675779E-3</v>
      </c>
      <c r="Y35" s="30">
        <f>0.001*[6]PL!$AB$358</f>
        <v>2.0216684570312502</v>
      </c>
      <c r="Z35" s="30">
        <f>0.001*[6]PT!$AB$358</f>
        <v>0.95085900878906249</v>
      </c>
      <c r="AA35" s="30">
        <f>0.001*[6]RO!$AB$358</f>
        <v>1.878322998046875</v>
      </c>
      <c r="AB35" s="30">
        <f>0.001*[6]SK!$AB$358</f>
        <v>0.35333319091796878</v>
      </c>
      <c r="AC35" s="30">
        <f>0.001*[6]SI!$AB$358</f>
        <v>0.80943536376953129</v>
      </c>
      <c r="AD35" s="30">
        <f>0.001*[6]ES!$AB$358</f>
        <v>4.5871337890625004</v>
      </c>
      <c r="AE35" s="30">
        <f>0.001*[6]SE!$AB$358</f>
        <v>5.3166381835937502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f>0.001*[6]EU28!$AB$359</f>
        <v>494.09161422348024</v>
      </c>
      <c r="E36" s="32">
        <f>0.001*[6]AT!$AB$359</f>
        <v>13.817091308593751</v>
      </c>
      <c r="F36" s="32">
        <f>0.001*[6]BE!$AB$359</f>
        <v>9.051333312988282</v>
      </c>
      <c r="G36" s="32">
        <f>0.001*[6]BG!$AB$359</f>
        <v>7.347817626953125</v>
      </c>
      <c r="H36" s="32">
        <f>0.001*[6]HR!$AB$359</f>
        <v>3.1205633544921874</v>
      </c>
      <c r="I36" s="32">
        <f>0.001*[6]CY!$AB$359</f>
        <v>1.6880079345703125</v>
      </c>
      <c r="J36" s="32">
        <f>0.001*[6]CZ!$AB$359</f>
        <v>10.444908203124999</v>
      </c>
      <c r="K36" s="32">
        <f>0.001*[6]DK!$AB$359</f>
        <v>4.5026617889404301</v>
      </c>
      <c r="L36" s="32">
        <f>0.001*[6]EE!$AB$359</f>
        <v>4.3806510925292967E-2</v>
      </c>
      <c r="M36" s="32">
        <f>0.001*[6]FI!$AB$359</f>
        <v>1.1875551757812499</v>
      </c>
      <c r="N36" s="32">
        <f>0.001*[6]FR!$AB$359</f>
        <v>82.220313476562495</v>
      </c>
      <c r="O36" s="32">
        <f>0.001*[6]DE!$AB$359</f>
        <v>115.99506640625</v>
      </c>
      <c r="P36" s="32">
        <f>0.001*[6]GR!$AB$359</f>
        <v>13.810510498046876</v>
      </c>
      <c r="Q36" s="32">
        <f>0.001*[6]HU!$AB$359</f>
        <v>11.65795166015625</v>
      </c>
      <c r="R36" s="32">
        <f>0.001*[6]IE!$AB$359</f>
        <v>3.5786407775878906</v>
      </c>
      <c r="S36" s="32">
        <f>0.001*[6]IT!$AB$359</f>
        <v>106.78398046875</v>
      </c>
      <c r="T36" s="32">
        <f>0.001*[6]LA!$AB$359</f>
        <v>7.2232437133789061E-3</v>
      </c>
      <c r="U36" s="32">
        <f>0.001*[6]LT!$AB$359</f>
        <v>0.22301930236816406</v>
      </c>
      <c r="V36" s="32">
        <f>0.001*[6]LU!$AB$359</f>
        <v>0.53466944122314453</v>
      </c>
      <c r="W36" s="32">
        <f>0.001*[6]MT!$AB$359</f>
        <v>0.50286763381958011</v>
      </c>
      <c r="X36" s="32">
        <f>0.001*[6]NL!$AB$359</f>
        <v>3.6366358642578125</v>
      </c>
      <c r="Y36" s="32">
        <f>0.001*[6]PL!$AB$359</f>
        <v>3.6692268066406251</v>
      </c>
      <c r="Z36" s="32">
        <f>0.001*[6]PT!$AB$359</f>
        <v>8.1829064941406244</v>
      </c>
      <c r="AA36" s="32">
        <f>0.001*[6]RO!$AB$359</f>
        <v>8.6062529296874999</v>
      </c>
      <c r="AB36" s="32">
        <f>0.001*[6]SK!$AB$359</f>
        <v>5.3720284423828124</v>
      </c>
      <c r="AC36" s="32">
        <f>0.001*[6]SI!$AB$359</f>
        <v>2.3978071289062499</v>
      </c>
      <c r="AD36" s="32">
        <f>0.001*[6]ES!$AB$359</f>
        <v>75.540357421875001</v>
      </c>
      <c r="AE36" s="32">
        <f>0.001*[6]SE!$AB$359</f>
        <v>0.16841101074218751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f>0.001*[6]EU28!$AB$360</f>
        <v>3.6933724365234375</v>
      </c>
      <c r="E37" s="30">
        <f>0.001*[6]AT!$AB$360</f>
        <v>0</v>
      </c>
      <c r="F37" s="30">
        <f>0.001*[6]BE!$AB$360</f>
        <v>0</v>
      </c>
      <c r="G37" s="30">
        <f>0.001*[6]BG!$AB$360</f>
        <v>0</v>
      </c>
      <c r="H37" s="30">
        <f>0.001*[6]HR!$AB$360</f>
        <v>0</v>
      </c>
      <c r="I37" s="30">
        <f>0.001*[6]CY!$AB$360</f>
        <v>2.0806884765625002E-3</v>
      </c>
      <c r="J37" s="30">
        <f>0.001*[6]CZ!$AB$360</f>
        <v>0</v>
      </c>
      <c r="K37" s="30">
        <f>0.001*[6]DK!$AB$360</f>
        <v>0</v>
      </c>
      <c r="L37" s="30">
        <f>0.001*[6]EE!$AB$360</f>
        <v>0</v>
      </c>
      <c r="M37" s="30">
        <f>0.001*[6]FI!$AB$360</f>
        <v>0</v>
      </c>
      <c r="N37" s="30">
        <f>0.001*[6]FR!$AB$360</f>
        <v>0</v>
      </c>
      <c r="O37" s="30">
        <f>0.001*[6]DE!$AB$360</f>
        <v>0</v>
      </c>
      <c r="P37" s="30">
        <f>0.001*[6]GR!$AB$360</f>
        <v>0.105373046875</v>
      </c>
      <c r="Q37" s="30">
        <f>0.001*[6]HU!$AB$360</f>
        <v>0</v>
      </c>
      <c r="R37" s="30">
        <f>0.001*[6]IE!$AB$360</f>
        <v>0</v>
      </c>
      <c r="S37" s="30">
        <f>0.001*[6]IT!$AB$360</f>
        <v>0</v>
      </c>
      <c r="T37" s="30">
        <f>0.001*[6]LA!$AB$360</f>
        <v>0</v>
      </c>
      <c r="U37" s="30">
        <f>0.001*[6]LT!$AB$360</f>
        <v>0</v>
      </c>
      <c r="V37" s="30">
        <f>0.001*[6]LU!$AB$360</f>
        <v>0</v>
      </c>
      <c r="W37" s="30">
        <f>0.001*[6]MT!$AB$360</f>
        <v>0</v>
      </c>
      <c r="X37" s="30">
        <f>0.001*[6]NL!$AB$360</f>
        <v>0</v>
      </c>
      <c r="Y37" s="30">
        <f>0.001*[6]PL!$AB$360</f>
        <v>0</v>
      </c>
      <c r="Z37" s="30">
        <f>0.001*[6]PT!$AB$360</f>
        <v>9.6722900390625005E-2</v>
      </c>
      <c r="AA37" s="30">
        <f>0.001*[6]RO!$AB$360</f>
        <v>0</v>
      </c>
      <c r="AB37" s="30">
        <f>0.001*[6]SK!$AB$360</f>
        <v>0</v>
      </c>
      <c r="AC37" s="30">
        <f>0.001*[6]SI!$AB$360</f>
        <v>0</v>
      </c>
      <c r="AD37" s="30">
        <f>0.001*[6]ES!$AB$360</f>
        <v>3.4891958007812502</v>
      </c>
      <c r="AE37" s="30">
        <f>0.001*[6]SE!$AB$360</f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f>0.001*[6]EU28!$AB$361</f>
        <v>0.20622817482789169</v>
      </c>
      <c r="E38" s="32">
        <f>0.001*[6]AT!$AB$361</f>
        <v>0</v>
      </c>
      <c r="F38" s="32">
        <f>0.001*[6]BE!$AB$361</f>
        <v>0</v>
      </c>
      <c r="G38" s="32">
        <f>0.001*[6]BG!$AB$361</f>
        <v>0</v>
      </c>
      <c r="H38" s="32">
        <f>0.001*[6]HR!$AB$361</f>
        <v>0</v>
      </c>
      <c r="I38" s="32">
        <f>0.001*[6]CY!$AB$361</f>
        <v>0</v>
      </c>
      <c r="J38" s="32">
        <f>0.001*[6]CZ!$AB$361</f>
        <v>0</v>
      </c>
      <c r="K38" s="32">
        <f>0.001*[6]DK!$AB$361</f>
        <v>0</v>
      </c>
      <c r="L38" s="32">
        <f>0.001*[6]EE!$AB$361</f>
        <v>0</v>
      </c>
      <c r="M38" s="32">
        <f>0.001*[6]FI!$AB$361</f>
        <v>0</v>
      </c>
      <c r="N38" s="32">
        <f>0.001*[6]FR!$AB$361</f>
        <v>0</v>
      </c>
      <c r="O38" s="32">
        <f>0.001*[6]DE!$AB$361</f>
        <v>0</v>
      </c>
      <c r="P38" s="32">
        <f>0.001*[6]GR!$AB$361</f>
        <v>0</v>
      </c>
      <c r="Q38" s="32">
        <f>0.001*[6]HU!$AB$361</f>
        <v>0</v>
      </c>
      <c r="R38" s="32">
        <f>0.001*[6]IE!$AB$361</f>
        <v>1.8414127488765693E-2</v>
      </c>
      <c r="S38" s="32">
        <f>0.001*[6]IT!$AB$361</f>
        <v>1.1113913061782232E-2</v>
      </c>
      <c r="T38" s="32">
        <f>0.001*[6]LA!$AB$361</f>
        <v>0</v>
      </c>
      <c r="U38" s="32">
        <f>0.001*[6]LT!$AB$361</f>
        <v>0</v>
      </c>
      <c r="V38" s="32">
        <f>0.001*[6]LU!$AB$361</f>
        <v>0</v>
      </c>
      <c r="W38" s="32">
        <f>0.001*[6]MT!$AB$361</f>
        <v>0</v>
      </c>
      <c r="X38" s="32">
        <f>0.001*[6]NL!$AB$361</f>
        <v>0</v>
      </c>
      <c r="Y38" s="32">
        <f>0.001*[6]PL!$AB$361</f>
        <v>0</v>
      </c>
      <c r="Z38" s="32">
        <f>0.001*[6]PT!$AB$361</f>
        <v>0.17670013427734374</v>
      </c>
      <c r="AA38" s="32">
        <f>0.001*[6]RO!$AB$361</f>
        <v>0</v>
      </c>
      <c r="AB38" s="32">
        <f>0.001*[6]SK!$AB$361</f>
        <v>0</v>
      </c>
      <c r="AC38" s="32">
        <f>0.001*[6]SI!$AB$361</f>
        <v>0</v>
      </c>
      <c r="AD38" s="32">
        <f>0.001*[6]ES!$AB$361</f>
        <v>0</v>
      </c>
      <c r="AE38" s="32">
        <f>0.001*[6]SE!$AB$361</f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f>0.001*[6]EU28!$AB$362</f>
        <v>681.76818475666448</v>
      </c>
      <c r="E39" s="32">
        <f>0.001*[6]AT!$AB$362</f>
        <v>19.206382680379129</v>
      </c>
      <c r="F39" s="32">
        <f>0.001*[6]BE!$AB$362</f>
        <v>17.729774435969546</v>
      </c>
      <c r="G39" s="32">
        <f>0.001*[6]BG!$AB$362</f>
        <v>5.1497766149158899</v>
      </c>
      <c r="H39" s="32">
        <f>0.001*[6]HR!$AB$362</f>
        <v>7.9297373046875004</v>
      </c>
      <c r="I39" s="32">
        <f>0.001*[6]CY!$AB$362</f>
        <v>2.1432887454417719</v>
      </c>
      <c r="J39" s="32">
        <f>0.001*[6]CZ!$AB$362</f>
        <v>2.6362394425214637</v>
      </c>
      <c r="K39" s="32">
        <f>0.001*[6]DK!$AB$362</f>
        <v>21.856807216426461</v>
      </c>
      <c r="L39" s="32">
        <f>0.001*[6]EE!$AB$362</f>
        <v>4.1266439866088964</v>
      </c>
      <c r="M39" s="32">
        <f>0.001*[6]FI!$AB$362</f>
        <v>10.980037574310925</v>
      </c>
      <c r="N39" s="32">
        <f>0.001*[6]FR!$AB$362</f>
        <v>58.362687183603541</v>
      </c>
      <c r="O39" s="32">
        <f>0.001*[6]DE!$AB$362</f>
        <v>136.49968484569914</v>
      </c>
      <c r="P39" s="32">
        <f>0.001*[6]GR!$AB$362</f>
        <v>16.284544921875</v>
      </c>
      <c r="Q39" s="32">
        <f>0.001*[6]HU!$AB$362</f>
        <v>0.87424163818359379</v>
      </c>
      <c r="R39" s="32">
        <f>0.001*[6]IE!$AB$362</f>
        <v>28.199325120238189</v>
      </c>
      <c r="S39" s="32">
        <f>0.001*[6]IT!$AB$362</f>
        <v>57.638692407540169</v>
      </c>
      <c r="T39" s="32">
        <f>0.001*[6]LA!$AB$362</f>
        <v>1.3618632767211041</v>
      </c>
      <c r="U39" s="32">
        <f>0.001*[6]LT!$AB$362</f>
        <v>5.6633950306829828</v>
      </c>
      <c r="V39" s="32">
        <f>0.001*[6]LU!$AB$362</f>
        <v>0.48346438460665625</v>
      </c>
      <c r="W39" s="32">
        <f>0.001*[6]MT!$AB$362</f>
        <v>0.21483554874546038</v>
      </c>
      <c r="X39" s="32">
        <f>0.001*[6]NL!$AB$362</f>
        <v>22.463236292095228</v>
      </c>
      <c r="Y39" s="32">
        <f>0.001*[6]PL!$AB$362</f>
        <v>47.395544262378877</v>
      </c>
      <c r="Z39" s="32">
        <f>0.001*[6]PT!$AB$362</f>
        <v>28.241295867992896</v>
      </c>
      <c r="AA39" s="32">
        <f>0.001*[6]RO!$AB$362</f>
        <v>7.5612451049224783</v>
      </c>
      <c r="AB39" s="32">
        <f>0.001*[6]SK!$AB$362</f>
        <v>0.8966254975481841</v>
      </c>
      <c r="AC39" s="32">
        <f>0.001*[6]SI!$AB$362</f>
        <v>0.41006860351562502</v>
      </c>
      <c r="AD39" s="32">
        <f>0.001*[6]ES!$AB$362</f>
        <v>128.50295608116181</v>
      </c>
      <c r="AE39" s="32">
        <f>0.001*[6]SE!$AB$362</f>
        <v>48.955790687891913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f>0.001*[6]EU28!$AB$363</f>
        <v>30.395298797519416</v>
      </c>
      <c r="E40" s="32">
        <f>0.001*[6]AT!$AB$363</f>
        <v>0</v>
      </c>
      <c r="F40" s="32">
        <f>0.001*[6]BE!$AB$363</f>
        <v>2.5048912974848512</v>
      </c>
      <c r="G40" s="32">
        <f>0.001*[6]BG!$AB$363</f>
        <v>0</v>
      </c>
      <c r="H40" s="32">
        <f>0.001*[6]HR!$AB$363</f>
        <v>0</v>
      </c>
      <c r="I40" s="32">
        <f>0.001*[6]CY!$AB$363</f>
        <v>0</v>
      </c>
      <c r="J40" s="32">
        <f>0.001*[6]CZ!$AB$363</f>
        <v>0</v>
      </c>
      <c r="K40" s="32">
        <f>0.001*[6]DK!$AB$363</f>
        <v>4.7892699996792105</v>
      </c>
      <c r="L40" s="32">
        <f>0.001*[6]EE!$AB$363</f>
        <v>1.5583523216579799E-2</v>
      </c>
      <c r="M40" s="32">
        <f>0.001*[6]FI!$AB$363</f>
        <v>0.13628648093805154</v>
      </c>
      <c r="N40" s="32">
        <f>0.001*[6]FR!$AB$363</f>
        <v>1.0957796692625799</v>
      </c>
      <c r="O40" s="32">
        <f>0.001*[6]DE!$AB$363</f>
        <v>15.919550427852252</v>
      </c>
      <c r="P40" s="32">
        <f>0.001*[6]GR!$AB$363</f>
        <v>7.7054081924055551E-2</v>
      </c>
      <c r="Q40" s="32">
        <f>0.001*[6]HU!$AB$363</f>
        <v>0</v>
      </c>
      <c r="R40" s="32">
        <f>0.001*[6]IE!$AB$363</f>
        <v>1.1813861845980274</v>
      </c>
      <c r="S40" s="32">
        <f>0.001*[6]IT!$AB$363</f>
        <v>0.15350473043600701</v>
      </c>
      <c r="T40" s="32">
        <f>0.001*[6]LA!$AB$363</f>
        <v>0</v>
      </c>
      <c r="U40" s="32">
        <f>0.001*[6]LT!$AB$363</f>
        <v>0</v>
      </c>
      <c r="V40" s="32">
        <f>0.001*[6]LU!$AB$363</f>
        <v>0</v>
      </c>
      <c r="W40" s="32">
        <f>0.001*[6]MT!$AB$363</f>
        <v>0</v>
      </c>
      <c r="X40" s="32">
        <f>0.001*[6]NL!$AB$363</f>
        <v>2.6563598329792026</v>
      </c>
      <c r="Y40" s="32">
        <f>0.001*[6]PL!$AB$363</f>
        <v>0.12689712472286302</v>
      </c>
      <c r="Z40" s="32">
        <f>0.001*[6]PT!$AB$363</f>
        <v>0</v>
      </c>
      <c r="AA40" s="32">
        <f>0.001*[6]RO!$AB$363</f>
        <v>5.8448039711002315E-3</v>
      </c>
      <c r="AB40" s="32">
        <f>0.001*[6]SK!$AB$363</f>
        <v>0</v>
      </c>
      <c r="AC40" s="32">
        <f>0.001*[6]SI!$AB$363</f>
        <v>0</v>
      </c>
      <c r="AD40" s="32">
        <f>0.001*[6]ES!$AB$363</f>
        <v>5.6120095501667759E-4</v>
      </c>
      <c r="AE40" s="32">
        <f>0.001*[6]SE!$AB$363</f>
        <v>1.7323294394996167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f>0.001*[6]EU28!$AB$364</f>
        <v>1750.5922956358111</v>
      </c>
      <c r="E41" s="36">
        <f>0.001*[6]AT!$AB$364</f>
        <v>82.828415269337867</v>
      </c>
      <c r="F41" s="36">
        <f>0.001*[6]BE!$AB$364</f>
        <v>33.811165058252982</v>
      </c>
      <c r="G41" s="36">
        <f>0.001*[6]BG!$AB$364</f>
        <v>19.152530338060419</v>
      </c>
      <c r="H41" s="36">
        <f>0.001*[6]HR!$AB$364</f>
        <v>19.374867588281631</v>
      </c>
      <c r="I41" s="36">
        <f>0.001*[6]CY!$AB$364</f>
        <v>3.9202476797488703</v>
      </c>
      <c r="J41" s="36">
        <f>0.001*[6]CZ!$AB$364</f>
        <v>20.770693120652567</v>
      </c>
      <c r="K41" s="36">
        <f>0.001*[6]DK!$AB$364</f>
        <v>36.434633191065991</v>
      </c>
      <c r="L41" s="36">
        <f>0.001*[6]EE!$AB$364</f>
        <v>4.8831035445621103</v>
      </c>
      <c r="M41" s="36">
        <f>0.001*[6]FI!$AB$364</f>
        <v>41.609112196499588</v>
      </c>
      <c r="N41" s="36">
        <f>0.001*[6]FR!$AB$364</f>
        <v>217.12981132765859</v>
      </c>
      <c r="O41" s="36">
        <f>0.001*[6]DE!$AB$364</f>
        <v>329.19123588390295</v>
      </c>
      <c r="P41" s="36">
        <f>0.001*[6]GR!$AB$364</f>
        <v>37.024268291480638</v>
      </c>
      <c r="Q41" s="36">
        <f>0.001*[6]HU!$AB$364</f>
        <v>15.828616538524628</v>
      </c>
      <c r="R41" s="36">
        <f>0.001*[6]IE!$AB$364</f>
        <v>35.138216023755646</v>
      </c>
      <c r="S41" s="36">
        <f>0.001*[6]IT!$AB$364</f>
        <v>233.14259252991982</v>
      </c>
      <c r="T41" s="36">
        <f>0.001*[6]LA!$AB$364</f>
        <v>5.0889483730803571</v>
      </c>
      <c r="U41" s="36">
        <f>0.001*[6]LT!$AB$364</f>
        <v>6.9742055322584529</v>
      </c>
      <c r="V41" s="36">
        <f>0.001*[6]LU!$AB$364</f>
        <v>1.2376710070582</v>
      </c>
      <c r="W41" s="36">
        <f>0.001*[6]MT!$AB$364</f>
        <v>0.72147932301647166</v>
      </c>
      <c r="X41" s="36">
        <f>0.001*[6]NL!$AB$364</f>
        <v>35.932420260675954</v>
      </c>
      <c r="Y41" s="36">
        <f>0.001*[6]PL!$AB$364</f>
        <v>70.04679098694001</v>
      </c>
      <c r="Z41" s="36">
        <f>0.001*[6]PT!$AB$364</f>
        <v>51.427702425076028</v>
      </c>
      <c r="AA41" s="36">
        <f>0.001*[6]RO!$AB$364</f>
        <v>40.739547626789083</v>
      </c>
      <c r="AB41" s="36">
        <f>0.001*[6]SK!$AB$364</f>
        <v>13.517610960213743</v>
      </c>
      <c r="AC41" s="36">
        <f>0.001*[6]SI!$AB$364</f>
        <v>8.3903056602478028</v>
      </c>
      <c r="AD41" s="36">
        <f>0.001*[6]ES!$AB$364</f>
        <v>251.45978522454541</v>
      </c>
      <c r="AE41" s="36">
        <f>0.001*[6]SE!$AB$364</f>
        <v>134.81631967420552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f>0.001*[6]EU28!$AB$365</f>
        <v>140.53326323008537</v>
      </c>
      <c r="E42" s="30">
        <f>0.001*[6]AT!$AB$365</f>
        <v>4.9706630859374998</v>
      </c>
      <c r="F42" s="30">
        <f>0.001*[6]BE!$AB$365</f>
        <v>2.7607534179687501</v>
      </c>
      <c r="G42" s="30">
        <f>0.001*[6]BG!$AB$365</f>
        <v>1.2163572998046874</v>
      </c>
      <c r="H42" s="30">
        <f>0.001*[6]HR!$AB$365</f>
        <v>0.34987063598632812</v>
      </c>
      <c r="I42" s="30">
        <f>0.001*[6]CY!$AB$365</f>
        <v>6.0924911499023439E-2</v>
      </c>
      <c r="J42" s="30">
        <f>0.001*[6]CZ!$AB$365</f>
        <v>4.3775180664062505</v>
      </c>
      <c r="K42" s="30">
        <f>0.001*[6]DK!$AB$365</f>
        <v>5.2073833007812498</v>
      </c>
      <c r="L42" s="30">
        <f>0.001*[6]EE!$AB$365</f>
        <v>0.56528784179687497</v>
      </c>
      <c r="M42" s="30">
        <f>0.001*[6]FI!$AB$365</f>
        <v>14.0856416015625</v>
      </c>
      <c r="N42" s="30">
        <f>0.001*[6]FR!$AB$365</f>
        <v>14.6768544921875</v>
      </c>
      <c r="O42" s="30">
        <f>0.001*[6]DE!$AB$365</f>
        <v>29.966234374999999</v>
      </c>
      <c r="P42" s="30">
        <f>0.001*[6]GR!$AB$365</f>
        <v>1.0500106201171875</v>
      </c>
      <c r="Q42" s="30">
        <f>0.001*[6]HU!$AB$365</f>
        <v>2.2840742187499998</v>
      </c>
      <c r="R42" s="30">
        <f>0.001*[6]IE!$AB$365</f>
        <v>0.81139038085937498</v>
      </c>
      <c r="S42" s="30">
        <f>0.001*[6]IT!$AB$365</f>
        <v>11.568271484375</v>
      </c>
      <c r="T42" s="30">
        <f>0.001*[6]LA!$AB$365</f>
        <v>0.4071405944824219</v>
      </c>
      <c r="U42" s="30">
        <f>0.001*[6]LT!$AB$365</f>
        <v>0.38035284423828125</v>
      </c>
      <c r="V42" s="30">
        <f>0.001*[6]LU!$AB$365</f>
        <v>7.5099517822265621E-2</v>
      </c>
      <c r="W42" s="30">
        <f>0.001*[6]MT!$AB$365</f>
        <v>3.5006785392761229E-4</v>
      </c>
      <c r="X42" s="30">
        <f>0.001*[6]NL!$AB$365</f>
        <v>5.8017939453125003</v>
      </c>
      <c r="Y42" s="30">
        <f>0.001*[6]PL!$AB$365</f>
        <v>9.2602021484375001</v>
      </c>
      <c r="Z42" s="30">
        <f>0.001*[6]PT!$AB$365</f>
        <v>1.4823255615234376</v>
      </c>
      <c r="AA42" s="30">
        <f>0.001*[6]RO!$AB$365</f>
        <v>2.6167822265625</v>
      </c>
      <c r="AB42" s="30">
        <f>0.001*[6]SK!$AB$365</f>
        <v>2.0513012695312502</v>
      </c>
      <c r="AC42" s="30">
        <f>0.001*[6]SI!$AB$365</f>
        <v>0.75188830566406251</v>
      </c>
      <c r="AD42" s="30">
        <f>0.001*[6]ES!$AB$365</f>
        <v>10.602038085937501</v>
      </c>
      <c r="AE42" s="30">
        <f>0.001*[6]SE!$AB$365</f>
        <v>13.1527529296875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f>0.001*[6]EU28!$AB$366</f>
        <v>363.56810807800292</v>
      </c>
      <c r="E43" s="40">
        <f>0.001*[6]AT!$AB$366</f>
        <v>11.260720703125001</v>
      </c>
      <c r="F43" s="40">
        <f>0.001*[6]BE!$AB$366</f>
        <v>8.4123593749999994</v>
      </c>
      <c r="G43" s="40">
        <f>0.001*[6]BG!$AB$366</f>
        <v>5.1089541015625004</v>
      </c>
      <c r="H43" s="40">
        <f>0.001*[6]HR!$AB$366</f>
        <v>2.38916015625</v>
      </c>
      <c r="I43" s="40">
        <f>0.001*[6]CY!$AB$366</f>
        <v>1.4358751220703125</v>
      </c>
      <c r="J43" s="40">
        <f>0.001*[6]CZ!$AB$366</f>
        <v>6.5774785156249997</v>
      </c>
      <c r="K43" s="40">
        <f>0.001*[6]DK!$AB$366</f>
        <v>4.2801630859374997</v>
      </c>
      <c r="L43" s="40">
        <f>0.001*[6]EE!$AB$366</f>
        <v>3.3238197326660154E-2</v>
      </c>
      <c r="M43" s="40">
        <f>0.001*[6]FI!$AB$366</f>
        <v>1.1875551757812499</v>
      </c>
      <c r="N43" s="40">
        <f>0.001*[6]FR!$AB$366</f>
        <v>68.496867187500001</v>
      </c>
      <c r="O43" s="40">
        <f>0.001*[6]DE!$AB$366</f>
        <v>77.659773437500007</v>
      </c>
      <c r="P43" s="40">
        <f>0.001*[6]GR!$AB$366</f>
        <v>10.24728125</v>
      </c>
      <c r="Q43" s="40">
        <f>0.001*[6]HU!$AB$366</f>
        <v>7.6949804687499999</v>
      </c>
      <c r="R43" s="40">
        <f>0.001*[6]IE!$AB$366</f>
        <v>3.4567094726562502</v>
      </c>
      <c r="S43" s="40">
        <f>0.001*[6]IT!$AB$366</f>
        <v>71.4993046875</v>
      </c>
      <c r="T43" s="40">
        <f>0.001*[6]LA!$AB$366</f>
        <v>6.4544754028320311E-3</v>
      </c>
      <c r="U43" s="40">
        <f>0.001*[6]LT!$AB$366</f>
        <v>0.17583932495117188</v>
      </c>
      <c r="V43" s="40">
        <f>0.001*[6]LU!$AB$366</f>
        <v>0.50361755371093753</v>
      </c>
      <c r="W43" s="40">
        <f>0.001*[6]MT!$AB$366</f>
        <v>0.4553362731933594</v>
      </c>
      <c r="X43" s="40">
        <f>0.001*[6]NL!$AB$366</f>
        <v>3.3739589843750002</v>
      </c>
      <c r="Y43" s="40">
        <f>0.001*[6]PL!$AB$366</f>
        <v>3.033508544921875</v>
      </c>
      <c r="Z43" s="40">
        <f>0.001*[6]PT!$AB$366</f>
        <v>7.5089741210937504</v>
      </c>
      <c r="AA43" s="40">
        <f>0.001*[6]RO!$AB$366</f>
        <v>6.3879501953125004</v>
      </c>
      <c r="AB43" s="40">
        <f>0.001*[6]SK!$AB$366</f>
        <v>4.0713037109375003</v>
      </c>
      <c r="AC43" s="40">
        <f>0.001*[6]SI!$AB$366</f>
        <v>1.7690390625000001</v>
      </c>
      <c r="AD43" s="40">
        <f>0.001*[6]ES!$AB$366</f>
        <v>56.428937500000004</v>
      </c>
      <c r="AE43" s="40">
        <f>0.001*[6]SE!$AB$366</f>
        <v>0.11276739501953126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f>0.001*[6]EU28!$AB$368</f>
        <v>17.664406432032585</v>
      </c>
      <c r="E45" s="23">
        <f>0.001*[6]AT!$AB$368</f>
        <v>0.13272705221176148</v>
      </c>
      <c r="F45" s="23">
        <f>0.001*[6]BE!$AB$368</f>
        <v>0.25453494644165042</v>
      </c>
      <c r="G45" s="23">
        <f>0.001*[6]BG!$AB$368</f>
        <v>6.2547391891479495E-2</v>
      </c>
      <c r="H45" s="23">
        <f>0.001*[6]HR!$AB$368</f>
        <v>4.023579216003418E-2</v>
      </c>
      <c r="I45" s="23">
        <f>0.001*[6]CY!$AB$368</f>
        <v>4.9541611671447758E-3</v>
      </c>
      <c r="J45" s="23">
        <f>0.001*[6]CZ!$AB$368</f>
        <v>1.1557895507812501</v>
      </c>
      <c r="K45" s="23">
        <f>0.001*[6]DK!$AB$368</f>
        <v>0.24901787757873536</v>
      </c>
      <c r="L45" s="23">
        <f>0.001*[6]EE!$AB$368</f>
        <v>3.6675848007202153E-2</v>
      </c>
      <c r="M45" s="23">
        <f>0.001*[6]FI!$AB$368</f>
        <v>0.31157778167724609</v>
      </c>
      <c r="N45" s="23">
        <f>0.001*[6]FR!$AB$368</f>
        <v>1.6183134765625</v>
      </c>
      <c r="O45" s="23">
        <f>0.001*[6]DE!$AB$368</f>
        <v>9.3823074035644538</v>
      </c>
      <c r="P45" s="23">
        <f>0.001*[6]GR!$AB$368</f>
        <v>0.16121427154541015</v>
      </c>
      <c r="Q45" s="23">
        <f>0.001*[6]HU!$AB$368</f>
        <v>0.1447296254336834</v>
      </c>
      <c r="R45" s="23">
        <f>0.001*[6]IE!$AB$368</f>
        <v>6.6121555328369136E-2</v>
      </c>
      <c r="S45" s="23">
        <f>0.001*[6]IT!$AB$368</f>
        <v>1.3181662902832032</v>
      </c>
      <c r="T45" s="23">
        <f>0.001*[6]LA!$AB$368</f>
        <v>9.1329131603240965E-2</v>
      </c>
      <c r="U45" s="23">
        <f>0.001*[6]LT!$AB$368</f>
        <v>6.4567975997924812E-2</v>
      </c>
      <c r="V45" s="23">
        <f>0.001*[6]LU!$AB$368</f>
        <v>8.7570390701293948E-3</v>
      </c>
      <c r="W45" s="23">
        <f>0.001*[6]MT!$AB$368</f>
        <v>1.1364808678627014E-4</v>
      </c>
      <c r="X45" s="23">
        <f>0.001*[6]NL!$AB$368</f>
        <v>0.35757583618164063</v>
      </c>
      <c r="Y45" s="23">
        <f>0.001*[6]PL!$AB$368</f>
        <v>0.7578648529052735</v>
      </c>
      <c r="Z45" s="23">
        <f>0.001*[6]PT!$AB$368</f>
        <v>0.10978347969055176</v>
      </c>
      <c r="AA45" s="23">
        <f>0.001*[6]RO!$AB$368</f>
        <v>0.17660871315002441</v>
      </c>
      <c r="AB45" s="23">
        <f>0.001*[6]SK!$AB$368</f>
        <v>0.17467600250244142</v>
      </c>
      <c r="AC45" s="23">
        <f>0.001*[6]SI!$AB$368</f>
        <v>0.10472112083435059</v>
      </c>
      <c r="AD45" s="23">
        <f>0.001*[6]ES!$AB$368</f>
        <v>0.74207298469543459</v>
      </c>
      <c r="AE45" s="23">
        <f>0.001*[6]SE!$AB$368</f>
        <v>0.13742262268066407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f>0.001*[6]EU28!$AB$369</f>
        <v>245.165710537076</v>
      </c>
      <c r="E46" s="30">
        <f>0.001*[6]AT!$AB$369</f>
        <v>9.947198425292969</v>
      </c>
      <c r="F46" s="30">
        <f>0.001*[6]BE!$AB$369</f>
        <v>2.225730806350708</v>
      </c>
      <c r="G46" s="30">
        <f>0.001*[6]BG!$AB$369</f>
        <v>4.2557039871215823</v>
      </c>
      <c r="H46" s="30">
        <f>0.001*[6]HR!$AB$369</f>
        <v>1.3635136413574218</v>
      </c>
      <c r="I46" s="30">
        <f>0.001*[6]CY!$AB$369</f>
        <v>5.5859100818634038E-4</v>
      </c>
      <c r="J46" s="30">
        <f>0.001*[6]CZ!$AB$369</f>
        <v>9.3149801177978517</v>
      </c>
      <c r="K46" s="30">
        <f>0.001*[6]DK!$AB$369</f>
        <v>10.284614944458008</v>
      </c>
      <c r="L46" s="30">
        <f>0.001*[6]EE!$AB$369</f>
        <v>3.4109782218933105</v>
      </c>
      <c r="M46" s="30">
        <f>0.001*[6]FI!$AB$369</f>
        <v>31.477683166503908</v>
      </c>
      <c r="N46" s="30">
        <f>0.001*[6]FR!$AB$369</f>
        <v>17.901779113769532</v>
      </c>
      <c r="O46" s="30">
        <f>0.001*[6]DE!$AB$369</f>
        <v>34.598748046875002</v>
      </c>
      <c r="P46" s="30">
        <f>0.001*[6]GR!$AB$369</f>
        <v>1.2247215118408203</v>
      </c>
      <c r="Q46" s="30">
        <f>0.001*[6]HU!$AB$369</f>
        <v>5.3992822265624998</v>
      </c>
      <c r="R46" s="30">
        <f>0.001*[6]IE!$AB$369</f>
        <v>1.1335964126586915</v>
      </c>
      <c r="S46" s="30">
        <f>0.001*[6]IT!$AB$369</f>
        <v>10.746429962158203</v>
      </c>
      <c r="T46" s="30">
        <f>0.001*[6]LA!$AB$369</f>
        <v>4.9640440673828126</v>
      </c>
      <c r="U46" s="30">
        <f>0.001*[6]LT!$AB$369</f>
        <v>5.4218442993164064</v>
      </c>
      <c r="V46" s="30">
        <f>0.001*[6]LU!$AB$369</f>
        <v>2.6413101196289063E-2</v>
      </c>
      <c r="W46" s="30">
        <f>0.001*[6]MT!$AB$369</f>
        <v>0</v>
      </c>
      <c r="X46" s="30">
        <f>0.001*[6]NL!$AB$369</f>
        <v>7.4375952835083012</v>
      </c>
      <c r="Y46" s="30">
        <f>0.001*[6]PL!$AB$369</f>
        <v>20.38243801879883</v>
      </c>
      <c r="Z46" s="30">
        <f>0.001*[6]PT!$AB$369</f>
        <v>3.74035205078125</v>
      </c>
      <c r="AA46" s="30">
        <f>0.001*[6]RO!$AB$369</f>
        <v>7.42037548828125</v>
      </c>
      <c r="AB46" s="30">
        <f>0.001*[6]SK!$AB$369</f>
        <v>3.9535231733322145</v>
      </c>
      <c r="AC46" s="30">
        <f>0.001*[6]SI!$AB$369</f>
        <v>0.91535760307312009</v>
      </c>
      <c r="AD46" s="30">
        <f>0.001*[6]ES!$AB$369</f>
        <v>2.9137039642333984</v>
      </c>
      <c r="AE46" s="30">
        <f>0.001*[6]SE!$AB$369</f>
        <v>44.704544311523435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f>0.001*[6]EU28!$AB$370</f>
        <v>39.890459285736085</v>
      </c>
      <c r="E47" s="30">
        <f>0.001*[6]AT!$AB$370</f>
        <v>1.2645032958984375</v>
      </c>
      <c r="F47" s="30">
        <f>0.001*[6]BE!$AB$370</f>
        <v>0.9701527099609375</v>
      </c>
      <c r="G47" s="30">
        <f>0.001*[6]BG!$AB$370</f>
        <v>0.20177235412597658</v>
      </c>
      <c r="H47" s="30">
        <f>0.001*[6]HR!$AB$370</f>
        <v>0.12240333557128906</v>
      </c>
      <c r="I47" s="30">
        <f>0.001*[6]CY!$AB$370</f>
        <v>3.85489616394043E-2</v>
      </c>
      <c r="J47" s="30">
        <f>0.001*[6]CZ!$AB$370</f>
        <v>0.35650601196289061</v>
      </c>
      <c r="K47" s="30">
        <f>0.001*[6]DK!$AB$370</f>
        <v>2.8423542480468749</v>
      </c>
      <c r="L47" s="30">
        <f>0.001*[6]EE!$AB$370</f>
        <v>0.10732704162597656</v>
      </c>
      <c r="M47" s="30">
        <f>0.001*[6]FI!$AB$370</f>
        <v>0.90509240722656248</v>
      </c>
      <c r="N47" s="30">
        <f>0.001*[6]FR!$AB$370</f>
        <v>10.0184248046875</v>
      </c>
      <c r="O47" s="30">
        <f>0.001*[6]DE!$AB$370</f>
        <v>6.9862631835937501</v>
      </c>
      <c r="P47" s="30">
        <f>0.001*[6]GR!$AB$370</f>
        <v>0.16898956298828124</v>
      </c>
      <c r="Q47" s="30">
        <f>0.001*[6]HU!$AB$370</f>
        <v>0.52343280029296879</v>
      </c>
      <c r="R47" s="30">
        <f>0.001*[6]IE!$AB$370</f>
        <v>0.44462973022460939</v>
      </c>
      <c r="S47" s="30">
        <f>0.001*[6]IT!$AB$370</f>
        <v>3.410413330078125</v>
      </c>
      <c r="T47" s="30">
        <f>0.001*[6]LA!$AB$370</f>
        <v>3.9153144836425784E-2</v>
      </c>
      <c r="U47" s="30">
        <f>0.001*[6]LT!$AB$370</f>
        <v>0.1207931900024414</v>
      </c>
      <c r="V47" s="30">
        <f>0.001*[6]LU!$AB$370</f>
        <v>6.4385520935058602E-2</v>
      </c>
      <c r="W47" s="30">
        <f>0.001*[6]MT!$AB$370</f>
        <v>0</v>
      </c>
      <c r="X47" s="30">
        <f>0.001*[6]NL!$AB$370</f>
        <v>2.7362617187500002</v>
      </c>
      <c r="Y47" s="30">
        <f>0.001*[6]PL!$AB$370</f>
        <v>0.92587365722656256</v>
      </c>
      <c r="Z47" s="30">
        <f>0.001*[6]PT!$AB$370</f>
        <v>0.25814022827148436</v>
      </c>
      <c r="AA47" s="30">
        <f>0.001*[6]RO!$AB$370</f>
        <v>1.2467882080078125</v>
      </c>
      <c r="AB47" s="30">
        <f>0.001*[6]SK!$AB$370</f>
        <v>0.26816162109375002</v>
      </c>
      <c r="AC47" s="30">
        <f>0.001*[6]SI!$AB$370</f>
        <v>0.12002962493896485</v>
      </c>
      <c r="AD47" s="30">
        <f>0.001*[6]ES!$AB$370</f>
        <v>3.8843496093750001</v>
      </c>
      <c r="AE47" s="30">
        <f>0.001*[6]SE!$AB$370</f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f>0.001*[6]EU28!$AB$371</f>
        <v>42.706294003248217</v>
      </c>
      <c r="E48" s="30">
        <f>0.001*[6]AT!$AB$371</f>
        <v>1.3897907714843751</v>
      </c>
      <c r="F48" s="30">
        <f>0.001*[6]BE!$AB$371</f>
        <v>0.26268582153320313</v>
      </c>
      <c r="G48" s="30">
        <f>0.001*[6]BG!$AB$371</f>
        <v>1.1206604003906251</v>
      </c>
      <c r="H48" s="30">
        <f>0.001*[6]HR!$AB$371</f>
        <v>0.18727999877929688</v>
      </c>
      <c r="I48" s="30">
        <f>0.001*[6]CY!$AB$371</f>
        <v>0</v>
      </c>
      <c r="J48" s="30">
        <f>0.001*[6]CZ!$AB$371</f>
        <v>0.38559478759765625</v>
      </c>
      <c r="K48" s="30">
        <f>0.001*[6]DK!$AB$371</f>
        <v>3.9271401367187502</v>
      </c>
      <c r="L48" s="30">
        <f>0.001*[6]EE!$AB$371</f>
        <v>0</v>
      </c>
      <c r="M48" s="30">
        <f>0.001*[6]FI!$AB$371</f>
        <v>0</v>
      </c>
      <c r="N48" s="30">
        <f>0.001*[6]FR!$AB$371</f>
        <v>2.4677600097656249</v>
      </c>
      <c r="O48" s="30">
        <f>0.001*[6]DE!$AB$371</f>
        <v>6.1513930664062499</v>
      </c>
      <c r="P48" s="30">
        <f>0.001*[6]GR!$AB$371</f>
        <v>0.3395303955078125</v>
      </c>
      <c r="Q48" s="30">
        <f>0.001*[6]HU!$AB$371</f>
        <v>4.2652397460937497</v>
      </c>
      <c r="R48" s="30">
        <f>0.001*[6]IE!$AB$371</f>
        <v>1.7790586471557616E-2</v>
      </c>
      <c r="S48" s="30">
        <f>0.001*[6]IT!$AB$371</f>
        <v>13.618500976562501</v>
      </c>
      <c r="T48" s="30">
        <f>0.001*[6]LA!$AB$371</f>
        <v>0</v>
      </c>
      <c r="U48" s="30">
        <f>0.001*[6]LT!$AB$371</f>
        <v>2.9700000286102296E-3</v>
      </c>
      <c r="V48" s="30">
        <f>0.001*[6]LU!$AB$371</f>
        <v>0</v>
      </c>
      <c r="W48" s="30">
        <f>0.001*[6]MT!$AB$371</f>
        <v>0</v>
      </c>
      <c r="X48" s="30">
        <f>0.001*[6]NL!$AB$371</f>
        <v>0.14391000366210938</v>
      </c>
      <c r="Y48" s="30">
        <f>0.001*[6]PL!$AB$371</f>
        <v>3.8302246093750001</v>
      </c>
      <c r="Z48" s="30">
        <f>0.001*[6]PT!$AB$371</f>
        <v>0.24309680175781251</v>
      </c>
      <c r="AA48" s="30">
        <f>0.001*[6]RO!$AB$371</f>
        <v>1.990329345703125</v>
      </c>
      <c r="AB48" s="30">
        <f>0.001*[6]SK!$AB$371</f>
        <v>1.395658203125</v>
      </c>
      <c r="AC48" s="30">
        <f>0.001*[6]SI!$AB$371</f>
        <v>0.3380841064453125</v>
      </c>
      <c r="AD48" s="30">
        <f>0.001*[6]ES!$AB$371</f>
        <v>0.44865423583984376</v>
      </c>
      <c r="AE48" s="30">
        <f>0.001*[6]SE!$AB$371</f>
        <v>0.18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f>SUM(D45:D48)</f>
        <v>345.42687025809289</v>
      </c>
      <c r="E49" s="105">
        <f t="shared" ref="E49:AE49" si="27">SUM(E45:E48)</f>
        <v>12.734219544887543</v>
      </c>
      <c r="F49" s="105">
        <f t="shared" si="27"/>
        <v>3.7131042842864992</v>
      </c>
      <c r="G49" s="105">
        <f t="shared" si="27"/>
        <v>5.640684133529664</v>
      </c>
      <c r="H49" s="105">
        <f t="shared" si="27"/>
        <v>1.7134327678680419</v>
      </c>
      <c r="I49" s="105">
        <f t="shared" si="27"/>
        <v>4.4061713814735413E-2</v>
      </c>
      <c r="J49" s="105">
        <f t="shared" si="27"/>
        <v>11.212870468139648</v>
      </c>
      <c r="K49" s="105">
        <f t="shared" si="27"/>
        <v>17.303127206802369</v>
      </c>
      <c r="L49" s="105">
        <f t="shared" si="27"/>
        <v>3.5549811115264891</v>
      </c>
      <c r="M49" s="105">
        <f t="shared" si="27"/>
        <v>32.694353355407721</v>
      </c>
      <c r="N49" s="105">
        <f t="shared" si="27"/>
        <v>32.006277404785159</v>
      </c>
      <c r="O49" s="105">
        <f t="shared" si="27"/>
        <v>57.118711700439455</v>
      </c>
      <c r="P49" s="105">
        <f t="shared" si="27"/>
        <v>1.8944557418823242</v>
      </c>
      <c r="Q49" s="105">
        <f t="shared" si="27"/>
        <v>10.332684398382902</v>
      </c>
      <c r="R49" s="105">
        <f t="shared" si="27"/>
        <v>1.6621382846832276</v>
      </c>
      <c r="S49" s="105">
        <f t="shared" si="27"/>
        <v>29.093510559082034</v>
      </c>
      <c r="T49" s="105">
        <f t="shared" si="27"/>
        <v>5.0945263438224799</v>
      </c>
      <c r="U49" s="105">
        <f t="shared" si="27"/>
        <v>5.6101754653453826</v>
      </c>
      <c r="V49" s="105">
        <f t="shared" si="27"/>
        <v>9.9555661201477061E-2</v>
      </c>
      <c r="W49" s="105">
        <f t="shared" si="27"/>
        <v>1.1364808678627014E-4</v>
      </c>
      <c r="X49" s="105">
        <f t="shared" si="27"/>
        <v>10.675342842102051</v>
      </c>
      <c r="Y49" s="105">
        <f t="shared" si="27"/>
        <v>25.89640113830567</v>
      </c>
      <c r="Z49" s="105">
        <f t="shared" si="27"/>
        <v>4.3513725605010984</v>
      </c>
      <c r="AA49" s="105">
        <f t="shared" si="27"/>
        <v>10.834101755142212</v>
      </c>
      <c r="AB49" s="105">
        <f t="shared" si="27"/>
        <v>5.792019000053406</v>
      </c>
      <c r="AC49" s="105">
        <f t="shared" si="27"/>
        <v>1.4781924552917478</v>
      </c>
      <c r="AD49" s="105">
        <f t="shared" si="27"/>
        <v>7.9887807941436764</v>
      </c>
      <c r="AE49" s="105">
        <f t="shared" si="27"/>
        <v>46.887675918579099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f>0.001*[6]EU28!$AB$376</f>
        <v>156.65141202607751</v>
      </c>
      <c r="E50" s="30">
        <f>0.001*[6]AT!$AB$376</f>
        <v>5.5260737304687497</v>
      </c>
      <c r="F50" s="30">
        <f>0.001*[6]BE!$AB$376</f>
        <v>3.05581689453125</v>
      </c>
      <c r="G50" s="30">
        <f>0.001*[6]BG!$AB$376</f>
        <v>1.3218092041015626</v>
      </c>
      <c r="H50" s="30">
        <f>0.001*[6]HR!$AB$376</f>
        <v>0.33256964111328124</v>
      </c>
      <c r="I50" s="30">
        <f>0.001*[6]CY!$AB$376</f>
        <v>4.3503120422363283E-2</v>
      </c>
      <c r="J50" s="30">
        <f>0.001*[6]CZ!$AB$376</f>
        <v>5.1648320312500005</v>
      </c>
      <c r="K50" s="30">
        <f>0.001*[6]DK!$AB$376</f>
        <v>8.3536914062500003</v>
      </c>
      <c r="L50" s="30">
        <f>0.001*[6]EE!$AB$376</f>
        <v>0.69083886718749998</v>
      </c>
      <c r="M50" s="30">
        <f>0.001*[6]FI!$AB$376</f>
        <v>18.206232421875001</v>
      </c>
      <c r="N50" s="30">
        <f>0.001*[6]FR!$AB$376</f>
        <v>18.045849609375001</v>
      </c>
      <c r="O50" s="30">
        <f>0.001*[6]DE!$AB$376</f>
        <v>32.782390624999998</v>
      </c>
      <c r="P50" s="30">
        <f>0.001*[6]GR!$AB$376</f>
        <v>0.52758386230468746</v>
      </c>
      <c r="Q50" s="30">
        <f>0.001*[6]HU!$AB$376</f>
        <v>2.0436362304687501</v>
      </c>
      <c r="R50" s="30">
        <f>0.001*[6]IE!$AB$376</f>
        <v>0.8550422973632813</v>
      </c>
      <c r="S50" s="30">
        <f>0.001*[6]IT!$AB$376</f>
        <v>8.6599921875000003</v>
      </c>
      <c r="T50" s="30">
        <f>0.001*[6]LA!$AB$376</f>
        <v>0.51998553466796871</v>
      </c>
      <c r="U50" s="30">
        <f>0.001*[6]LT!$AB$376</f>
        <v>0.47467745971679687</v>
      </c>
      <c r="V50" s="30">
        <f>0.001*[6]LU!$AB$376</f>
        <v>9.9555664062500007E-2</v>
      </c>
      <c r="W50" s="30">
        <f>0.001*[6]MT!$AB$376</f>
        <v>1.1364808678627014E-4</v>
      </c>
      <c r="X50" s="30">
        <f>0.001*[6]NL!$AB$376</f>
        <v>6.6608994140625004</v>
      </c>
      <c r="Y50" s="30">
        <f>0.001*[6]PL!$AB$376</f>
        <v>11.369729492187501</v>
      </c>
      <c r="Z50" s="30">
        <f>0.001*[6]PT!$AB$376</f>
        <v>0.82079431152343751</v>
      </c>
      <c r="AA50" s="30">
        <f>0.001*[6]RO!$AB$376</f>
        <v>2.8075478515625001</v>
      </c>
      <c r="AB50" s="30">
        <f>0.001*[6]SK!$AB$376</f>
        <v>2.122015625</v>
      </c>
      <c r="AC50" s="30">
        <f>0.001*[6]SI!$AB$376</f>
        <v>0.61446380615234375</v>
      </c>
      <c r="AD50" s="30">
        <f>0.001*[6]ES!$AB$376</f>
        <v>7.54012646484375</v>
      </c>
      <c r="AE50" s="30">
        <f>0.001*[6]SE!$AB$376</f>
        <v>18.011640625000002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f>0.001*[6]EU28!$AB$377</f>
        <v>188.77545892059803</v>
      </c>
      <c r="E51" s="40">
        <f>0.001*[6]AT!$AB$377</f>
        <v>7.2081455078125005</v>
      </c>
      <c r="F51" s="40">
        <f>0.001*[6]BE!$AB$377</f>
        <v>0.6572872924804688</v>
      </c>
      <c r="G51" s="40">
        <f>0.001*[6]BG!$AB$377</f>
        <v>4.3188750000000002</v>
      </c>
      <c r="H51" s="40">
        <f>0.001*[6]HR!$AB$377</f>
        <v>1.3808632812500001</v>
      </c>
      <c r="I51" s="40">
        <f>0.001*[6]CY!$AB$377</f>
        <v>5.5859100818634038E-4</v>
      </c>
      <c r="J51" s="40">
        <f>0.001*[6]CZ!$AB$377</f>
        <v>6.0480380859374998</v>
      </c>
      <c r="K51" s="40">
        <f>0.001*[6]DK!$AB$377</f>
        <v>8.9494355468749998</v>
      </c>
      <c r="L51" s="40">
        <f>0.001*[6]EE!$AB$377</f>
        <v>2.86414208984375</v>
      </c>
      <c r="M51" s="40">
        <f>0.001*[6]FI!$AB$377</f>
        <v>14.488120117187501</v>
      </c>
      <c r="N51" s="40">
        <f>0.001*[6]FR!$AB$377</f>
        <v>13.960427734375001</v>
      </c>
      <c r="O51" s="40">
        <f>0.001*[6]DE!$AB$377</f>
        <v>24.336322265625</v>
      </c>
      <c r="P51" s="40">
        <f>0.001*[6]GR!$AB$377</f>
        <v>1.3668719482421876</v>
      </c>
      <c r="Q51" s="40">
        <f>0.001*[6]HU!$AB$377</f>
        <v>8.2890488281250008</v>
      </c>
      <c r="R51" s="40">
        <f>0.001*[6]IE!$AB$377</f>
        <v>0.80709600830078132</v>
      </c>
      <c r="S51" s="40">
        <f>0.001*[6]IT!$AB$377</f>
        <v>20.433519531249999</v>
      </c>
      <c r="T51" s="40">
        <f>0.001*[6]LA!$AB$377</f>
        <v>4.5745410156249999</v>
      </c>
      <c r="U51" s="40">
        <f>0.001*[6]LT!$AB$377</f>
        <v>5.135498046875</v>
      </c>
      <c r="V51" s="40">
        <f>0.001*[6]LU!$AB$377</f>
        <v>0</v>
      </c>
      <c r="W51" s="40">
        <f>0.001*[6]MT!$AB$377</f>
        <v>0</v>
      </c>
      <c r="X51" s="40">
        <f>0.001*[6]NL!$AB$377</f>
        <v>4.0144431152343749</v>
      </c>
      <c r="Y51" s="40">
        <f>0.001*[6]PL!$AB$377</f>
        <v>14.526671875</v>
      </c>
      <c r="Z51" s="40">
        <f>0.001*[6]PT!$AB$377</f>
        <v>3.5305781249999999</v>
      </c>
      <c r="AA51" s="40">
        <f>0.001*[6]RO!$AB$377</f>
        <v>8.0265537109375007</v>
      </c>
      <c r="AB51" s="40">
        <f>0.001*[6]SK!$AB$377</f>
        <v>3.6700031738281251</v>
      </c>
      <c r="AC51" s="40">
        <f>0.001*[6]SI!$AB$377</f>
        <v>0.8637286376953125</v>
      </c>
      <c r="AD51" s="40">
        <f>0.001*[6]ES!$AB$377</f>
        <v>0.44865423583984376</v>
      </c>
      <c r="AE51" s="40">
        <f>0.001*[6]SE!$AB$377</f>
        <v>28.876035156250001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f>[6]EU28!$AB$396</f>
        <v>0.56638677519774083</v>
      </c>
      <c r="E53" s="44">
        <f>[6]AT!$AB$396</f>
        <v>1.0482726949427641</v>
      </c>
      <c r="F53" s="44">
        <f>[6]BE!$AB$396</f>
        <v>0.34054575457361891</v>
      </c>
      <c r="G53" s="44">
        <f>[6]BG!$AB$396</f>
        <v>0.51081640507351156</v>
      </c>
      <c r="H53" s="44">
        <f>[6]HR!$AB$396</f>
        <v>0.94662363239148684</v>
      </c>
      <c r="I53" s="44">
        <f>[6]CY!$AB$396</f>
        <v>0.63005726453611421</v>
      </c>
      <c r="J53" s="44">
        <f>[6]CZ!$AB$396</f>
        <v>0.28372005599633671</v>
      </c>
      <c r="K53" s="44">
        <f>[6]DK!$AB$396</f>
        <v>0.705112436931423</v>
      </c>
      <c r="L53" s="44">
        <f>[6]EE!$AB$396</f>
        <v>0.47419728917867576</v>
      </c>
      <c r="M53" s="44">
        <f>[6]FI!$AB$396</f>
        <v>0.44120601610917015</v>
      </c>
      <c r="N53" s="44">
        <f>[6]FR!$AB$396</f>
        <v>0.36181789165893236</v>
      </c>
      <c r="O53" s="44">
        <f>[6]DE!$AB$396</f>
        <v>0.61509069701263952</v>
      </c>
      <c r="P53" s="44">
        <f>[6]GR!$AB$396</f>
        <v>0.6390057597289136</v>
      </c>
      <c r="Q53" s="44">
        <f>[6]HU!$AB$396</f>
        <v>0.29855449690836267</v>
      </c>
      <c r="R53" s="44">
        <f>[6]IE!$AB$396</f>
        <v>0.61660060070457723</v>
      </c>
      <c r="S53" s="44">
        <f>[6]IT!$AB$396</f>
        <v>0.68652926574494344</v>
      </c>
      <c r="T53" s="44">
        <f>[6]LA!$AB$396</f>
        <v>0.55851442613363012</v>
      </c>
      <c r="U53" s="44">
        <f>[6]LT!$AB$396</f>
        <v>0.5364459968484907</v>
      </c>
      <c r="V53" s="44">
        <f>[6]LU!$AB$396</f>
        <v>0.54997700011579809</v>
      </c>
      <c r="W53" s="44">
        <f>[6]MT!$AB$396</f>
        <v>0.20678685096488153</v>
      </c>
      <c r="X53" s="44">
        <f>[6]NL!$AB$396</f>
        <v>0.28322727394785108</v>
      </c>
      <c r="Y53" s="44">
        <f>[6]PL!$AB$396</f>
        <v>0.35544674811141713</v>
      </c>
      <c r="Z53" s="44">
        <f>[6]PT!$AB$396</f>
        <v>1.0014464576529454</v>
      </c>
      <c r="AA53" s="44">
        <f>[6]RO!$AB$396</f>
        <v>0.54502912684637339</v>
      </c>
      <c r="AB53" s="44">
        <f>[6]SK!$AB$396</f>
        <v>0.38230041280331722</v>
      </c>
      <c r="AC53" s="44">
        <f>[6]SI!$AB$396</f>
        <v>0.49714380224020355</v>
      </c>
      <c r="AD53" s="44">
        <f>[6]ES!$AB$396</f>
        <v>0.85331631594141766</v>
      </c>
      <c r="AE53" s="44">
        <f>[6]SE!$AB$396</f>
        <v>0.8917013008413619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f t="shared" ref="D54:AE54" si="28">D41/D53</f>
        <v>3090.8071520996095</v>
      </c>
      <c r="E54" s="51">
        <f t="shared" si="28"/>
        <v>79.014187500000006</v>
      </c>
      <c r="F54" s="51">
        <f t="shared" si="28"/>
        <v>99.285234375000002</v>
      </c>
      <c r="G54" s="51">
        <f t="shared" si="28"/>
        <v>37.493960937499999</v>
      </c>
      <c r="H54" s="51">
        <f t="shared" si="28"/>
        <v>20.46733984375</v>
      </c>
      <c r="I54" s="51">
        <f t="shared" si="28"/>
        <v>6.2220498046875008</v>
      </c>
      <c r="J54" s="51">
        <f t="shared" si="28"/>
        <v>73.208406249999996</v>
      </c>
      <c r="K54" s="51">
        <f t="shared" si="28"/>
        <v>51.672089843749994</v>
      </c>
      <c r="L54" s="51">
        <f t="shared" si="28"/>
        <v>10.297620117187501</v>
      </c>
      <c r="M54" s="51">
        <f t="shared" si="28"/>
        <v>94.307671875000011</v>
      </c>
      <c r="N54" s="51">
        <f t="shared" si="28"/>
        <v>600.10800000000006</v>
      </c>
      <c r="O54" s="51">
        <f t="shared" si="28"/>
        <v>535.19137499999999</v>
      </c>
      <c r="P54" s="51">
        <f t="shared" si="28"/>
        <v>57.9404296875</v>
      </c>
      <c r="Q54" s="51">
        <f t="shared" si="28"/>
        <v>53.017511718750001</v>
      </c>
      <c r="R54" s="51">
        <f t="shared" si="28"/>
        <v>56.986996093750001</v>
      </c>
      <c r="S54" s="51">
        <f t="shared" si="28"/>
        <v>339.596</v>
      </c>
      <c r="T54" s="51">
        <f t="shared" si="28"/>
        <v>9.1115791015625014</v>
      </c>
      <c r="U54" s="51">
        <f t="shared" si="28"/>
        <v>13.000759765624998</v>
      </c>
      <c r="V54" s="51">
        <f t="shared" si="28"/>
        <v>2.2504050292968749</v>
      </c>
      <c r="W54" s="51">
        <f t="shared" si="28"/>
        <v>3.4889999999999999</v>
      </c>
      <c r="X54" s="51">
        <f t="shared" si="28"/>
        <v>126.86779687500001</v>
      </c>
      <c r="Y54" s="51">
        <f t="shared" si="28"/>
        <v>197.06690625000002</v>
      </c>
      <c r="Z54" s="51">
        <f t="shared" si="28"/>
        <v>51.353421875000002</v>
      </c>
      <c r="AA54" s="51">
        <f t="shared" si="28"/>
        <v>74.74746875000001</v>
      </c>
      <c r="AB54" s="51">
        <f t="shared" si="28"/>
        <v>35.358609375</v>
      </c>
      <c r="AC54" s="51">
        <f t="shared" si="28"/>
        <v>16.877019531249999</v>
      </c>
      <c r="AD54" s="51">
        <f t="shared" si="28"/>
        <v>294.68531250000001</v>
      </c>
      <c r="AE54" s="51">
        <f t="shared" si="28"/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f>SUM(E55:AE55)</f>
        <v>675.52645819309748</v>
      </c>
      <c r="E55" s="109">
        <f>0.001*'[4]AT-Country-Data-2'!$C$33</f>
        <v>25.454684020548534</v>
      </c>
      <c r="F55" s="109">
        <f>0.001*'[4]BE-Country-Data-2'!$C$33</f>
        <v>11.61889891009041</v>
      </c>
      <c r="G55" s="109">
        <f>0.001*'[4]BG-Country-Data-2'!$C$33</f>
        <v>11.541603025492293</v>
      </c>
      <c r="H55" s="109">
        <f>0.001*'[4]HR-Country-Data-2'!$C$33</f>
        <v>5.1558130558530024</v>
      </c>
      <c r="I55" s="109">
        <f>0.001*'[4]CY-Country-Data-2'!$C$33</f>
        <v>1.5059513522314858E-2</v>
      </c>
      <c r="J55" s="109">
        <f>0.001*'[4]CZ-Country-Data-2'!$C$33</f>
        <v>33.493594578964796</v>
      </c>
      <c r="K55" s="109">
        <f>0.001*'[4]DK-Country-Data-2'!$C$33</f>
        <v>52.806613884081962</v>
      </c>
      <c r="L55" s="109">
        <f>0.001*'[4]EE-Country-Data-2'!$C$33</f>
        <v>6.1443958065702091</v>
      </c>
      <c r="M55" s="109">
        <f>0.001*'[4]FI-Country-Data-2'!$C$33</f>
        <v>57.126520242974479</v>
      </c>
      <c r="N55" s="109">
        <f>0.001*'[4]FR-Country-Data-2'!$C$33</f>
        <v>26.990978845250631</v>
      </c>
      <c r="O55" s="109">
        <f>0.001*'[4]DE-Country-Data-2'!$C$33</f>
        <v>117.61942326554961</v>
      </c>
      <c r="P55" s="109">
        <f>0.001*'[4]GR-Country-Data-2'!$C$33</f>
        <v>1.0939870689451097</v>
      </c>
      <c r="Q55" s="109">
        <f>0.001*'[4]HU-Country-Data-2'!$C$33</f>
        <v>15.352540372954575</v>
      </c>
      <c r="R55" s="109">
        <f>0.001*'[4]IE-Country-Data-2'!$C$33</f>
        <v>1.078675574947852</v>
      </c>
      <c r="S55" s="109">
        <f>0.001*'[4]IT-Country-Data-2'!$C$33</f>
        <v>54.408304171495459</v>
      </c>
      <c r="T55" s="109">
        <f>0.001*'[4]LA-Country-Data-2'!$C$33</f>
        <v>6.2339665673015183</v>
      </c>
      <c r="U55" s="109">
        <f>0.001*'[4]LT-Country-Data-2'!$C$33</f>
        <v>9.3953332014102333</v>
      </c>
      <c r="V55" s="109">
        <f>0.001*'[4]LU-Country-Data-2'!$C$33</f>
        <v>0.19135044015186328</v>
      </c>
      <c r="W55" s="109">
        <f>0.001*'[4]MT-Country-Data-2'!$C$33</f>
        <v>4.8039756130652525E-3</v>
      </c>
      <c r="X55" s="109">
        <f>0.001*'[4]NL-Country-Data-2'!$C$33</f>
        <v>36.534590319995765</v>
      </c>
      <c r="Y55" s="109">
        <f>0.001*'[4]PL-Country-Data-2'!$C$33</f>
        <v>87.775521177179428</v>
      </c>
      <c r="Z55" s="109">
        <f>0.001*'[4]PT-Country-Data-2'!$C$33</f>
        <v>6.4836466586942487</v>
      </c>
      <c r="AA55" s="109">
        <f>0.001*'[4]RO-Country-Data-2'!$C$33</f>
        <v>23.243626980220135</v>
      </c>
      <c r="AB55" s="109">
        <f>0.001*'[4]SK-Country-Data-2'!$C$33</f>
        <v>8.4169795306526218</v>
      </c>
      <c r="AC55" s="109">
        <f>0.001*'[4]SI-Country-Data-2'!$C$33</f>
        <v>2.3117160968980639</v>
      </c>
      <c r="AD55" s="109">
        <f>0.001*'[4]ES-Country-Data-2'!$C$33</f>
        <v>9.5192821016688782</v>
      </c>
      <c r="AE55" s="109">
        <f>0.001*'[4]SE-Country-Data-2'!$C$33</f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f>SUM(E56:AE56)</f>
        <v>692.62528339513676</v>
      </c>
      <c r="E56" s="113">
        <f>IF(E49&gt;E55,E49+E47,E55)</f>
        <v>25.454684020548534</v>
      </c>
      <c r="F56" s="113">
        <f t="shared" ref="F56:AE56" si="29">IF(F49&gt;F55,F49+F47,F55)</f>
        <v>11.61889891009041</v>
      </c>
      <c r="G56" s="113">
        <f t="shared" si="29"/>
        <v>11.541603025492293</v>
      </c>
      <c r="H56" s="113">
        <f t="shared" si="29"/>
        <v>5.1558130558530024</v>
      </c>
      <c r="I56" s="113">
        <f t="shared" si="29"/>
        <v>8.261067545413972E-2</v>
      </c>
      <c r="J56" s="113">
        <f t="shared" si="29"/>
        <v>33.493594578964796</v>
      </c>
      <c r="K56" s="113">
        <f t="shared" si="29"/>
        <v>52.806613884081962</v>
      </c>
      <c r="L56" s="113">
        <f t="shared" si="29"/>
        <v>6.1443958065702091</v>
      </c>
      <c r="M56" s="113">
        <f t="shared" si="29"/>
        <v>57.126520242974479</v>
      </c>
      <c r="N56" s="113">
        <f t="shared" si="29"/>
        <v>42.024702209472657</v>
      </c>
      <c r="O56" s="113">
        <f t="shared" si="29"/>
        <v>117.61942326554961</v>
      </c>
      <c r="P56" s="113">
        <f t="shared" si="29"/>
        <v>2.0634453048706054</v>
      </c>
      <c r="Q56" s="113">
        <f t="shared" si="29"/>
        <v>15.352540372954575</v>
      </c>
      <c r="R56" s="113">
        <f t="shared" si="29"/>
        <v>2.1067680149078369</v>
      </c>
      <c r="S56" s="113">
        <f t="shared" si="29"/>
        <v>54.408304171495459</v>
      </c>
      <c r="T56" s="113">
        <f t="shared" si="29"/>
        <v>6.2339665673015183</v>
      </c>
      <c r="U56" s="113">
        <f t="shared" si="29"/>
        <v>9.3953332014102333</v>
      </c>
      <c r="V56" s="113">
        <f t="shared" si="29"/>
        <v>0.19135044015186328</v>
      </c>
      <c r="W56" s="113">
        <f t="shared" si="29"/>
        <v>4.8039756130652525E-3</v>
      </c>
      <c r="X56" s="113">
        <f t="shared" si="29"/>
        <v>36.534590319995765</v>
      </c>
      <c r="Y56" s="113">
        <f t="shared" si="29"/>
        <v>87.775521177179428</v>
      </c>
      <c r="Z56" s="113">
        <f t="shared" si="29"/>
        <v>6.4836466586942487</v>
      </c>
      <c r="AA56" s="113">
        <f t="shared" si="29"/>
        <v>23.243626980220135</v>
      </c>
      <c r="AB56" s="113">
        <f t="shared" si="29"/>
        <v>8.4169795306526218</v>
      </c>
      <c r="AC56" s="113">
        <f t="shared" si="29"/>
        <v>2.3117160968980639</v>
      </c>
      <c r="AD56" s="113">
        <f t="shared" si="29"/>
        <v>9.5192821016688782</v>
      </c>
      <c r="AE56" s="113">
        <f t="shared" si="29"/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f t="shared" ref="D59:D72" si="30">IF(D6=0,"n.a.",D30/D6*1000)</f>
        <v>4314.3903564256507</v>
      </c>
      <c r="E59" s="59">
        <f t="shared" ref="E59:AE59" si="31">IF(E6=0,"n.a.",E30/E6*1000)</f>
        <v>1813.7291875974486</v>
      </c>
      <c r="F59" s="59">
        <f t="shared" si="31"/>
        <v>2887.964365667548</v>
      </c>
      <c r="G59" s="59">
        <f t="shared" si="31"/>
        <v>6085.7359131030016</v>
      </c>
      <c r="H59" s="59">
        <f t="shared" si="31"/>
        <v>6158.5094502342181</v>
      </c>
      <c r="I59" s="59">
        <f t="shared" si="31"/>
        <v>6166.856466629175</v>
      </c>
      <c r="J59" s="59">
        <f t="shared" si="31"/>
        <v>5572.0071761274721</v>
      </c>
      <c r="K59" s="59">
        <f t="shared" si="31"/>
        <v>2758.532082115385</v>
      </c>
      <c r="L59" s="59">
        <f t="shared" si="31"/>
        <v>5828.595979033912</v>
      </c>
      <c r="M59" s="59">
        <f t="shared" si="31"/>
        <v>4385.7009417501413</v>
      </c>
      <c r="N59" s="59">
        <f t="shared" si="31"/>
        <v>6087.2858608268534</v>
      </c>
      <c r="O59" s="59">
        <f t="shared" si="31"/>
        <v>3755.7284692894896</v>
      </c>
      <c r="P59" s="59">
        <f t="shared" si="31"/>
        <v>6051.1488270750715</v>
      </c>
      <c r="Q59" s="59">
        <f t="shared" si="31"/>
        <v>6354.3038606991277</v>
      </c>
      <c r="R59" s="59">
        <f t="shared" si="31"/>
        <v>5278.9241599520965</v>
      </c>
      <c r="S59" s="59">
        <f t="shared" si="31"/>
        <v>3384.7259863865179</v>
      </c>
      <c r="T59" s="59">
        <f t="shared" si="31"/>
        <v>5015.8263003104212</v>
      </c>
      <c r="U59" s="59">
        <f t="shared" si="31"/>
        <v>6072.295172172644</v>
      </c>
      <c r="V59" s="59">
        <f t="shared" si="31"/>
        <v>1953.3526598396245</v>
      </c>
      <c r="W59" s="59">
        <f t="shared" si="31"/>
        <v>6367.8399633166173</v>
      </c>
      <c r="X59" s="59">
        <f t="shared" si="31"/>
        <v>3500.6566581169591</v>
      </c>
      <c r="Y59" s="59">
        <f t="shared" si="31"/>
        <v>6328.4507111724824</v>
      </c>
      <c r="Z59" s="59">
        <f t="shared" si="31"/>
        <v>6400.3751602292996</v>
      </c>
      <c r="AA59" s="59">
        <f t="shared" si="31"/>
        <v>6396.0114025233252</v>
      </c>
      <c r="AB59" s="59">
        <f t="shared" si="31"/>
        <v>5478.9366640999315</v>
      </c>
      <c r="AC59" s="59">
        <f t="shared" si="31"/>
        <v>6225.8781663845366</v>
      </c>
      <c r="AD59" s="59">
        <f t="shared" si="31"/>
        <v>6220.392102738997</v>
      </c>
      <c r="AE59" s="59">
        <f t="shared" si="31"/>
        <v>6007.9454774388269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f t="shared" si="30"/>
        <v>4729.7449164423797</v>
      </c>
      <c r="E60" s="63">
        <f t="shared" ref="E60:AE60" si="32">IF(E7=0,"n.a.",E31/E7*1000)</f>
        <v>5719.0233117944454</v>
      </c>
      <c r="F60" s="63">
        <f t="shared" si="32"/>
        <v>3129.1141931125258</v>
      </c>
      <c r="G60" s="63">
        <f t="shared" si="32"/>
        <v>5663.6435586709085</v>
      </c>
      <c r="H60" s="63">
        <f t="shared" si="32"/>
        <v>4723.5778692598533</v>
      </c>
      <c r="I60" s="63" t="str">
        <f t="shared" si="32"/>
        <v>n.a.</v>
      </c>
      <c r="J60" s="63">
        <f t="shared" si="32"/>
        <v>5205.440209042742</v>
      </c>
      <c r="K60" s="63">
        <f t="shared" si="32"/>
        <v>3896.111359212784</v>
      </c>
      <c r="L60" s="63">
        <f t="shared" si="32"/>
        <v>3814.1634300445171</v>
      </c>
      <c r="M60" s="63">
        <f t="shared" si="32"/>
        <v>5846.6078919911706</v>
      </c>
      <c r="N60" s="63">
        <f t="shared" si="32"/>
        <v>5097.6053106191621</v>
      </c>
      <c r="O60" s="63">
        <f t="shared" si="32"/>
        <v>4094.499940445326</v>
      </c>
      <c r="P60" s="63">
        <f t="shared" si="32"/>
        <v>5562.4437291205168</v>
      </c>
      <c r="Q60" s="63">
        <f t="shared" si="32"/>
        <v>2703.5093582245026</v>
      </c>
      <c r="R60" s="63">
        <f t="shared" si="32"/>
        <v>5290.8630574271174</v>
      </c>
      <c r="S60" s="63">
        <f t="shared" si="32"/>
        <v>4277.4259548138443</v>
      </c>
      <c r="T60" s="63">
        <f t="shared" si="32"/>
        <v>5755.1779762067017</v>
      </c>
      <c r="U60" s="63">
        <f t="shared" si="32"/>
        <v>4469.4347825465165</v>
      </c>
      <c r="V60" s="63">
        <f t="shared" si="32"/>
        <v>5665.7039850022611</v>
      </c>
      <c r="W60" s="63" t="str">
        <f t="shared" si="32"/>
        <v>n.a.</v>
      </c>
      <c r="X60" s="63">
        <f t="shared" si="32"/>
        <v>3644.5931219244344</v>
      </c>
      <c r="Y60" s="63">
        <f t="shared" si="32"/>
        <v>4841.8093581664671</v>
      </c>
      <c r="Z60" s="63">
        <f t="shared" si="32"/>
        <v>5940.8788273128248</v>
      </c>
      <c r="AA60" s="63">
        <f t="shared" si="32"/>
        <v>5415.2134999249056</v>
      </c>
      <c r="AB60" s="63">
        <f t="shared" si="32"/>
        <v>5735.6092298250242</v>
      </c>
      <c r="AC60" s="63">
        <f t="shared" si="32"/>
        <v>5381.2318434753761</v>
      </c>
      <c r="AD60" s="63">
        <f t="shared" si="32"/>
        <v>4588.7647201333493</v>
      </c>
      <c r="AE60" s="63">
        <f t="shared" si="32"/>
        <v>5779.8741213717494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f t="shared" si="30"/>
        <v>6232.8286114282873</v>
      </c>
      <c r="E61" s="63">
        <f t="shared" ref="E61:AE61" si="33">IF(E8=0,"n.a.",E32/E8*1000)</f>
        <v>6697.8834900879656</v>
      </c>
      <c r="F61" s="63">
        <f t="shared" si="33"/>
        <v>6557.4475140672575</v>
      </c>
      <c r="G61" s="63">
        <f t="shared" si="33"/>
        <v>6500.0001456803857</v>
      </c>
      <c r="H61" s="63">
        <f t="shared" si="33"/>
        <v>6500.0006403237476</v>
      </c>
      <c r="I61" s="63">
        <f t="shared" si="33"/>
        <v>6489.1309494220068</v>
      </c>
      <c r="J61" s="63">
        <f t="shared" si="33"/>
        <v>6499.9999414365548</v>
      </c>
      <c r="K61" s="63">
        <f t="shared" si="33"/>
        <v>5826.4212606673818</v>
      </c>
      <c r="L61" s="63">
        <f t="shared" si="33"/>
        <v>6499.9998344443784</v>
      </c>
      <c r="M61" s="63">
        <f t="shared" si="33"/>
        <v>6307.9739489731028</v>
      </c>
      <c r="N61" s="63">
        <f t="shared" si="33"/>
        <v>5781.5200190256946</v>
      </c>
      <c r="O61" s="63">
        <f t="shared" si="33"/>
        <v>6494.7229409132651</v>
      </c>
      <c r="P61" s="63">
        <f t="shared" si="33"/>
        <v>6499.999113115935</v>
      </c>
      <c r="Q61" s="63">
        <f t="shared" si="33"/>
        <v>6499.9995487857368</v>
      </c>
      <c r="R61" s="63">
        <f t="shared" si="33"/>
        <v>6500.0002971638769</v>
      </c>
      <c r="S61" s="63">
        <f t="shared" si="33"/>
        <v>6417.4507672362315</v>
      </c>
      <c r="T61" s="63">
        <f t="shared" si="33"/>
        <v>6500.0000387486516</v>
      </c>
      <c r="U61" s="63">
        <f t="shared" si="33"/>
        <v>6500.00146682582</v>
      </c>
      <c r="V61" s="63">
        <f t="shared" si="33"/>
        <v>6500.001282937923</v>
      </c>
      <c r="W61" s="63" t="str">
        <f t="shared" si="33"/>
        <v>n.a.</v>
      </c>
      <c r="X61" s="63">
        <f t="shared" si="33"/>
        <v>6490.3580990427972</v>
      </c>
      <c r="Y61" s="63">
        <f t="shared" si="33"/>
        <v>6499.9999343880154</v>
      </c>
      <c r="Z61" s="63">
        <f t="shared" si="33"/>
        <v>6267.2036415398798</v>
      </c>
      <c r="AA61" s="63">
        <f t="shared" si="33"/>
        <v>6500.0004635815012</v>
      </c>
      <c r="AB61" s="63">
        <f t="shared" si="33"/>
        <v>6500.000564648275</v>
      </c>
      <c r="AC61" s="63">
        <f t="shared" si="33"/>
        <v>6500.000165654682</v>
      </c>
      <c r="AD61" s="63">
        <f t="shared" si="33"/>
        <v>6499.9996774535675</v>
      </c>
      <c r="AE61" s="63">
        <f t="shared" si="33"/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f t="shared" si="30"/>
        <v>6874.6336706906095</v>
      </c>
      <c r="E62" s="63">
        <f t="shared" ref="E62:AE62" si="34">IF(E9=0,"n.a.",E33/E9*1000)</f>
        <v>6974.6134376508662</v>
      </c>
      <c r="F62" s="63" t="str">
        <f t="shared" si="34"/>
        <v>n.a.</v>
      </c>
      <c r="G62" s="63">
        <f t="shared" si="34"/>
        <v>6632.719064246482</v>
      </c>
      <c r="H62" s="63">
        <f t="shared" si="34"/>
        <v>6257.4534790473535</v>
      </c>
      <c r="I62" s="63" t="str">
        <f t="shared" si="34"/>
        <v>n.a.</v>
      </c>
      <c r="J62" s="63" t="str">
        <f t="shared" si="34"/>
        <v>n.a.</v>
      </c>
      <c r="K62" s="63" t="str">
        <f t="shared" si="34"/>
        <v>n.a.</v>
      </c>
      <c r="L62" s="63" t="str">
        <f t="shared" si="34"/>
        <v>n.a.</v>
      </c>
      <c r="M62" s="63" t="str">
        <f t="shared" si="34"/>
        <v>n.a.</v>
      </c>
      <c r="N62" s="63">
        <f t="shared" si="34"/>
        <v>6915.3036486388364</v>
      </c>
      <c r="O62" s="63">
        <f t="shared" si="34"/>
        <v>5000</v>
      </c>
      <c r="P62" s="63">
        <f t="shared" si="34"/>
        <v>7000.0002385035905</v>
      </c>
      <c r="Q62" s="63">
        <f t="shared" si="34"/>
        <v>6593.5247377019532</v>
      </c>
      <c r="R62" s="63" t="str">
        <f t="shared" si="34"/>
        <v>n.a.</v>
      </c>
      <c r="S62" s="63">
        <f t="shared" si="34"/>
        <v>7000.9169085224894</v>
      </c>
      <c r="T62" s="63" t="str">
        <f t="shared" si="34"/>
        <v>n.a.</v>
      </c>
      <c r="U62" s="63" t="str">
        <f t="shared" si="34"/>
        <v>n.a.</v>
      </c>
      <c r="V62" s="63" t="str">
        <f t="shared" si="34"/>
        <v>n.a.</v>
      </c>
      <c r="W62" s="63" t="str">
        <f t="shared" si="34"/>
        <v>n.a.</v>
      </c>
      <c r="X62" s="63" t="str">
        <f t="shared" si="34"/>
        <v>n.a.</v>
      </c>
      <c r="Y62" s="63" t="str">
        <f t="shared" si="34"/>
        <v>n.a.</v>
      </c>
      <c r="Z62" s="63">
        <f t="shared" si="34"/>
        <v>7254.5449513837675</v>
      </c>
      <c r="AA62" s="63">
        <f t="shared" si="34"/>
        <v>6461.5382830855215</v>
      </c>
      <c r="AB62" s="63">
        <f t="shared" si="34"/>
        <v>6000.0000000000009</v>
      </c>
      <c r="AC62" s="63">
        <f t="shared" si="34"/>
        <v>6698.4617743317276</v>
      </c>
      <c r="AD62" s="63">
        <f t="shared" si="34"/>
        <v>6894.9026556190802</v>
      </c>
      <c r="AE62" s="63" t="str">
        <f t="shared" si="34"/>
        <v>n.a.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f t="shared" si="30"/>
        <v>3115.2250057434544</v>
      </c>
      <c r="E63" s="63">
        <f t="shared" ref="E63:AE63" si="35">IF(E10=0,"n.a.",E34/E10*1000)</f>
        <v>4330.9815544567755</v>
      </c>
      <c r="F63" s="63">
        <f t="shared" si="35"/>
        <v>2842.045177112926</v>
      </c>
      <c r="G63" s="63">
        <f t="shared" si="35"/>
        <v>1816.4152824677003</v>
      </c>
      <c r="H63" s="63">
        <f t="shared" si="35"/>
        <v>3345.2733428131055</v>
      </c>
      <c r="I63" s="63" t="str">
        <f t="shared" si="35"/>
        <v>n.a.</v>
      </c>
      <c r="J63" s="63">
        <f t="shared" si="35"/>
        <v>2039.0197230466413</v>
      </c>
      <c r="K63" s="63" t="str">
        <f t="shared" si="35"/>
        <v>n.a.</v>
      </c>
      <c r="L63" s="63" t="str">
        <f t="shared" si="35"/>
        <v>n.a.</v>
      </c>
      <c r="M63" s="63">
        <f t="shared" si="35"/>
        <v>4436.5108597470744</v>
      </c>
      <c r="N63" s="63">
        <f t="shared" si="35"/>
        <v>3012.3857197175071</v>
      </c>
      <c r="O63" s="63">
        <f t="shared" si="35"/>
        <v>4545.5221853712146</v>
      </c>
      <c r="P63" s="63">
        <f t="shared" si="35"/>
        <v>1619.0035021577098</v>
      </c>
      <c r="Q63" s="63">
        <f t="shared" si="35"/>
        <v>4142.0836597028674</v>
      </c>
      <c r="R63" s="63">
        <f t="shared" si="35"/>
        <v>3023.9810460857325</v>
      </c>
      <c r="S63" s="63">
        <f t="shared" si="35"/>
        <v>2912.5135894507948</v>
      </c>
      <c r="T63" s="63">
        <f t="shared" si="35"/>
        <v>1907.5336086054115</v>
      </c>
      <c r="U63" s="63">
        <f t="shared" si="35"/>
        <v>3813.7168632276207</v>
      </c>
      <c r="V63" s="63" t="str">
        <f t="shared" si="35"/>
        <v>n.a.</v>
      </c>
      <c r="W63" s="63" t="str">
        <f t="shared" si="35"/>
        <v>n.a.</v>
      </c>
      <c r="X63" s="63">
        <f t="shared" si="35"/>
        <v>2548.5313468591489</v>
      </c>
      <c r="Y63" s="63">
        <f t="shared" si="35"/>
        <v>3533.7672806251094</v>
      </c>
      <c r="Z63" s="63">
        <f t="shared" si="35"/>
        <v>2262.9877298919296</v>
      </c>
      <c r="AA63" s="63">
        <f t="shared" si="35"/>
        <v>2597.7083224389708</v>
      </c>
      <c r="AB63" s="63">
        <f t="shared" si="35"/>
        <v>2474.3123094582706</v>
      </c>
      <c r="AC63" s="63">
        <f t="shared" si="35"/>
        <v>3858.4327599544208</v>
      </c>
      <c r="AD63" s="63">
        <f t="shared" si="35"/>
        <v>2049.3499595630242</v>
      </c>
      <c r="AE63" s="63">
        <f t="shared" si="35"/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f t="shared" si="30"/>
        <v>3177.9476663243336</v>
      </c>
      <c r="E64" s="63">
        <f t="shared" ref="E64:AE64" si="36">IF(E11=0,"n.a.",E35/E11*1000)</f>
        <v>4353.3097065204483</v>
      </c>
      <c r="F64" s="63">
        <f t="shared" si="36"/>
        <v>2860.7841153760269</v>
      </c>
      <c r="G64" s="63">
        <f t="shared" si="36"/>
        <v>1675.5053970450385</v>
      </c>
      <c r="H64" s="63">
        <f t="shared" si="36"/>
        <v>3285.6227172107792</v>
      </c>
      <c r="I64" s="63">
        <f t="shared" si="36"/>
        <v>3025.3432770488002</v>
      </c>
      <c r="J64" s="63">
        <f t="shared" si="36"/>
        <v>2039.020137046658</v>
      </c>
      <c r="K64" s="63">
        <f t="shared" si="36"/>
        <v>2396.63318258053</v>
      </c>
      <c r="L64" s="63">
        <f t="shared" si="36"/>
        <v>4088.0954945949616</v>
      </c>
      <c r="M64" s="63">
        <f t="shared" si="36"/>
        <v>4436.5110075105613</v>
      </c>
      <c r="N64" s="63">
        <f t="shared" si="36"/>
        <v>3024.2874797452846</v>
      </c>
      <c r="O64" s="63">
        <f t="shared" si="36"/>
        <v>4573.2435223016591</v>
      </c>
      <c r="P64" s="63">
        <f t="shared" si="36"/>
        <v>1622.3965754534327</v>
      </c>
      <c r="Q64" s="63">
        <f t="shared" si="36"/>
        <v>4064.0699281330772</v>
      </c>
      <c r="R64" s="63">
        <f t="shared" si="36"/>
        <v>3043.0504709157531</v>
      </c>
      <c r="S64" s="63">
        <f t="shared" si="36"/>
        <v>2914.5224642832013</v>
      </c>
      <c r="T64" s="63">
        <f t="shared" si="36"/>
        <v>1925.6315370242073</v>
      </c>
      <c r="U64" s="63">
        <f t="shared" si="36"/>
        <v>3813.716685909294</v>
      </c>
      <c r="V64" s="63">
        <f t="shared" si="36"/>
        <v>3073.669128101038</v>
      </c>
      <c r="W64" s="63" t="str">
        <f t="shared" si="36"/>
        <v>n.a.</v>
      </c>
      <c r="X64" s="63">
        <f t="shared" si="36"/>
        <v>2548.5315637473286</v>
      </c>
      <c r="Y64" s="63">
        <f t="shared" si="36"/>
        <v>3556.491363999623</v>
      </c>
      <c r="Z64" s="63">
        <f t="shared" si="36"/>
        <v>2283.5231093337688</v>
      </c>
      <c r="AA64" s="63">
        <f t="shared" si="36"/>
        <v>2623.4599095689177</v>
      </c>
      <c r="AB64" s="63">
        <f t="shared" si="36"/>
        <v>2532.48267041894</v>
      </c>
      <c r="AC64" s="63">
        <f t="shared" si="36"/>
        <v>3841.5707761366648</v>
      </c>
      <c r="AD64" s="63">
        <f t="shared" si="36"/>
        <v>2054.8604395755824</v>
      </c>
      <c r="AE64" s="63">
        <f t="shared" si="36"/>
        <v>4043.2217442168544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f t="shared" si="30"/>
        <v>1083.943782495594</v>
      </c>
      <c r="E65" s="63">
        <f t="shared" ref="E65:AE65" si="37">IF(E12=0,"n.a.",E36/E12*1000)</f>
        <v>1006.1477357411603</v>
      </c>
      <c r="F65" s="63">
        <f t="shared" si="37"/>
        <v>742.22349244122665</v>
      </c>
      <c r="G65" s="63">
        <f t="shared" si="37"/>
        <v>1128.969200722853</v>
      </c>
      <c r="H65" s="63">
        <f t="shared" si="37"/>
        <v>1046.8616771115026</v>
      </c>
      <c r="I65" s="63">
        <f t="shared" si="37"/>
        <v>1405.6339848922787</v>
      </c>
      <c r="J65" s="63">
        <f t="shared" si="37"/>
        <v>893.12286933340863</v>
      </c>
      <c r="K65" s="63">
        <f t="shared" si="37"/>
        <v>799.81160928578254</v>
      </c>
      <c r="L65" s="63">
        <f t="shared" si="37"/>
        <v>845.34153969370414</v>
      </c>
      <c r="M65" s="63">
        <f t="shared" si="37"/>
        <v>734.50046134421677</v>
      </c>
      <c r="N65" s="63">
        <f t="shared" si="37"/>
        <v>1074.30667437334</v>
      </c>
      <c r="O65" s="63">
        <f t="shared" si="37"/>
        <v>908.40615203363177</v>
      </c>
      <c r="P65" s="63">
        <f t="shared" si="37"/>
        <v>1277.3535201244226</v>
      </c>
      <c r="Q65" s="63">
        <f t="shared" si="37"/>
        <v>1045.0663278634104</v>
      </c>
      <c r="R65" s="63">
        <f t="shared" si="37"/>
        <v>777.92539676210606</v>
      </c>
      <c r="S65" s="63">
        <f t="shared" si="37"/>
        <v>1295.9115264343832</v>
      </c>
      <c r="T65" s="63">
        <f t="shared" si="37"/>
        <v>856.88902932565452</v>
      </c>
      <c r="U65" s="63">
        <f t="shared" si="37"/>
        <v>862.89301585335988</v>
      </c>
      <c r="V65" s="63">
        <f t="shared" si="37"/>
        <v>819.78643393935965</v>
      </c>
      <c r="W65" s="63">
        <f t="shared" si="37"/>
        <v>1437.0213964867787</v>
      </c>
      <c r="X65" s="63">
        <f t="shared" si="37"/>
        <v>795.23142297043023</v>
      </c>
      <c r="Y65" s="63">
        <f t="shared" si="37"/>
        <v>868.09546694478854</v>
      </c>
      <c r="Z65" s="63">
        <f t="shared" si="37"/>
        <v>1332.0185566325076</v>
      </c>
      <c r="AA65" s="63">
        <f t="shared" si="37"/>
        <v>1135.9202896874165</v>
      </c>
      <c r="AB65" s="63">
        <f t="shared" si="37"/>
        <v>949.21238462632346</v>
      </c>
      <c r="AC65" s="63">
        <f t="shared" si="37"/>
        <v>1018.6730452806361</v>
      </c>
      <c r="AD65" s="63">
        <f t="shared" si="37"/>
        <v>1373.144235862912</v>
      </c>
      <c r="AE65" s="63">
        <f t="shared" si="37"/>
        <v>801.03787427885754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f t="shared" si="30"/>
        <v>4249.1915094017813</v>
      </c>
      <c r="E66" s="63" t="str">
        <f t="shared" ref="E66:AE66" si="38">IF(E13=0,"n.a.",E37/E13*1000)</f>
        <v>n.a.</v>
      </c>
      <c r="F66" s="63" t="str">
        <f t="shared" si="38"/>
        <v>n.a.</v>
      </c>
      <c r="G66" s="63" t="str">
        <f t="shared" si="38"/>
        <v>n.a.</v>
      </c>
      <c r="H66" s="63" t="str">
        <f t="shared" si="38"/>
        <v>n.a.</v>
      </c>
      <c r="I66" s="63">
        <f t="shared" si="38"/>
        <v>4091.7193581932938</v>
      </c>
      <c r="J66" s="63" t="str">
        <f t="shared" si="38"/>
        <v>n.a.</v>
      </c>
      <c r="K66" s="63" t="str">
        <f t="shared" si="38"/>
        <v>n.a.</v>
      </c>
      <c r="L66" s="63" t="str">
        <f t="shared" si="38"/>
        <v>n.a.</v>
      </c>
      <c r="M66" s="63" t="str">
        <f t="shared" si="38"/>
        <v>n.a.</v>
      </c>
      <c r="N66" s="63" t="str">
        <f t="shared" si="38"/>
        <v>n.a.</v>
      </c>
      <c r="O66" s="63" t="str">
        <f t="shared" si="38"/>
        <v>n.a.</v>
      </c>
      <c r="P66" s="63">
        <f t="shared" si="38"/>
        <v>3553.1624474952428</v>
      </c>
      <c r="Q66" s="63" t="str">
        <f t="shared" si="38"/>
        <v>n.a.</v>
      </c>
      <c r="R66" s="63" t="str">
        <f t="shared" si="38"/>
        <v>n.a.</v>
      </c>
      <c r="S66" s="63" t="str">
        <f t="shared" si="38"/>
        <v>n.a.</v>
      </c>
      <c r="T66" s="63" t="str">
        <f t="shared" si="38"/>
        <v>n.a.</v>
      </c>
      <c r="U66" s="63" t="str">
        <f t="shared" si="38"/>
        <v>n.a.</v>
      </c>
      <c r="V66" s="63" t="str">
        <f t="shared" si="38"/>
        <v>n.a.</v>
      </c>
      <c r="W66" s="63" t="str">
        <f t="shared" si="38"/>
        <v>n.a.</v>
      </c>
      <c r="X66" s="63" t="str">
        <f t="shared" si="38"/>
        <v>n.a.</v>
      </c>
      <c r="Y66" s="63" t="str">
        <f t="shared" si="38"/>
        <v>n.a.</v>
      </c>
      <c r="Z66" s="63">
        <f t="shared" si="38"/>
        <v>4095.1003900348946</v>
      </c>
      <c r="AA66" s="63" t="str">
        <f t="shared" si="38"/>
        <v>n.a.</v>
      </c>
      <c r="AB66" s="63" t="str">
        <f t="shared" si="38"/>
        <v>n.a.</v>
      </c>
      <c r="AC66" s="63" t="str">
        <f t="shared" si="38"/>
        <v>n.a.</v>
      </c>
      <c r="AD66" s="63">
        <f t="shared" si="38"/>
        <v>4279.0674000273802</v>
      </c>
      <c r="AE66" s="63" t="str">
        <f t="shared" si="38"/>
        <v>n.a.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f t="shared" si="30"/>
        <v>3338.8031112463214</v>
      </c>
      <c r="E67" s="63" t="str">
        <f t="shared" ref="E67:AE67" si="39">IF(E14=0,"n.a.",E38/E14*1000)</f>
        <v>n.a.</v>
      </c>
      <c r="F67" s="63" t="str">
        <f t="shared" si="39"/>
        <v>n.a.</v>
      </c>
      <c r="G67" s="63" t="str">
        <f t="shared" si="39"/>
        <v>n.a.</v>
      </c>
      <c r="H67" s="63" t="str">
        <f t="shared" si="39"/>
        <v>n.a.</v>
      </c>
      <c r="I67" s="63" t="str">
        <f t="shared" si="39"/>
        <v>n.a.</v>
      </c>
      <c r="J67" s="63" t="str">
        <f t="shared" si="39"/>
        <v>n.a.</v>
      </c>
      <c r="K67" s="63" t="str">
        <f t="shared" si="39"/>
        <v>n.a.</v>
      </c>
      <c r="L67" s="63" t="str">
        <f t="shared" si="39"/>
        <v>n.a.</v>
      </c>
      <c r="M67" s="63" t="str">
        <f t="shared" si="39"/>
        <v>n.a.</v>
      </c>
      <c r="N67" s="63" t="str">
        <f t="shared" si="39"/>
        <v>n.a.</v>
      </c>
      <c r="O67" s="63" t="str">
        <f t="shared" si="39"/>
        <v>n.a.</v>
      </c>
      <c r="P67" s="63" t="str">
        <f t="shared" si="39"/>
        <v>n.a.</v>
      </c>
      <c r="Q67" s="63" t="str">
        <f t="shared" si="39"/>
        <v>n.a.</v>
      </c>
      <c r="R67" s="63">
        <f t="shared" si="39"/>
        <v>3871.2115428658685</v>
      </c>
      <c r="S67" s="63">
        <f t="shared" si="39"/>
        <v>4493.4936351125098</v>
      </c>
      <c r="T67" s="63" t="str">
        <f t="shared" si="39"/>
        <v>n.a.</v>
      </c>
      <c r="U67" s="63" t="str">
        <f t="shared" si="39"/>
        <v>n.a.</v>
      </c>
      <c r="V67" s="63" t="str">
        <f t="shared" si="39"/>
        <v>n.a.</v>
      </c>
      <c r="W67" s="63" t="str">
        <f t="shared" si="39"/>
        <v>n.a.</v>
      </c>
      <c r="X67" s="63" t="str">
        <f t="shared" si="39"/>
        <v>n.a.</v>
      </c>
      <c r="Y67" s="63" t="str">
        <f t="shared" si="39"/>
        <v>n.a.</v>
      </c>
      <c r="Z67" s="63">
        <f t="shared" si="39"/>
        <v>3239.9999776170052</v>
      </c>
      <c r="AA67" s="63" t="str">
        <f t="shared" si="39"/>
        <v>n.a.</v>
      </c>
      <c r="AB67" s="63" t="str">
        <f t="shared" si="39"/>
        <v>n.a.</v>
      </c>
      <c r="AC67" s="63" t="str">
        <f t="shared" si="39"/>
        <v>n.a.</v>
      </c>
      <c r="AD67" s="63" t="str">
        <f t="shared" si="39"/>
        <v>n.a.</v>
      </c>
      <c r="AE67" s="63" t="str">
        <f t="shared" si="39"/>
        <v>n.a.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f t="shared" si="30"/>
        <v>2538.8004275160811</v>
      </c>
      <c r="E68" s="63">
        <f t="shared" ref="E68:AE68" si="40">IF(E15=0,"n.a.",E39/E15*1000)</f>
        <v>2394.9125829468903</v>
      </c>
      <c r="F68" s="63">
        <f t="shared" si="40"/>
        <v>2525.9808433988201</v>
      </c>
      <c r="G68" s="63">
        <f t="shared" si="40"/>
        <v>2166.3461518990894</v>
      </c>
      <c r="H68" s="63">
        <f t="shared" si="40"/>
        <v>2532.3779799890376</v>
      </c>
      <c r="I68" s="63">
        <f t="shared" si="40"/>
        <v>2516.9239921015251</v>
      </c>
      <c r="J68" s="63">
        <f t="shared" si="40"/>
        <v>2618.5676271810457</v>
      </c>
      <c r="K68" s="63">
        <f t="shared" si="40"/>
        <v>2922.8761964949304</v>
      </c>
      <c r="L68" s="63">
        <f t="shared" si="40"/>
        <v>2780.5268540893849</v>
      </c>
      <c r="M68" s="63">
        <f t="shared" si="40"/>
        <v>2374.7591620206076</v>
      </c>
      <c r="N68" s="63">
        <f t="shared" si="40"/>
        <v>3110.2153679015696</v>
      </c>
      <c r="O68" s="63">
        <f t="shared" si="40"/>
        <v>2123.2268772864495</v>
      </c>
      <c r="P68" s="63">
        <f t="shared" si="40"/>
        <v>3094.0042233370077</v>
      </c>
      <c r="Q68" s="63">
        <f t="shared" si="40"/>
        <v>2325.482001048641</v>
      </c>
      <c r="R68" s="63">
        <f t="shared" si="40"/>
        <v>3370.8309731368695</v>
      </c>
      <c r="S68" s="63">
        <f t="shared" si="40"/>
        <v>2638.4120247264264</v>
      </c>
      <c r="T68" s="63">
        <f t="shared" si="40"/>
        <v>2832.9203837741875</v>
      </c>
      <c r="U68" s="63">
        <f t="shared" si="40"/>
        <v>2901.1672253127531</v>
      </c>
      <c r="V68" s="63">
        <f t="shared" si="40"/>
        <v>2296.6849837283671</v>
      </c>
      <c r="W68" s="63">
        <f t="shared" si="40"/>
        <v>2555.3655737159888</v>
      </c>
      <c r="X68" s="63">
        <f t="shared" si="40"/>
        <v>3104.9002613188541</v>
      </c>
      <c r="Y68" s="63">
        <f t="shared" si="40"/>
        <v>2639.694767730969</v>
      </c>
      <c r="Z68" s="63">
        <f t="shared" si="40"/>
        <v>2259.9767187559864</v>
      </c>
      <c r="AA68" s="63">
        <f t="shared" si="40"/>
        <v>2077.2286360761914</v>
      </c>
      <c r="AB68" s="63">
        <f t="shared" si="40"/>
        <v>2410.9447923967814</v>
      </c>
      <c r="AC68" s="63">
        <f t="shared" si="40"/>
        <v>2348.6688687230358</v>
      </c>
      <c r="AD68" s="63">
        <f t="shared" si="40"/>
        <v>2486.7098527622416</v>
      </c>
      <c r="AE68" s="63">
        <f t="shared" si="40"/>
        <v>2818.7173186714176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f t="shared" si="30"/>
        <v>3350.4730126650416</v>
      </c>
      <c r="E69" s="63" t="str">
        <f t="shared" ref="E69:F72" si="41">IF(E16=0,"n.a.",E40/E16*1000)</f>
        <v>n.a.</v>
      </c>
      <c r="F69" s="63">
        <f t="shared" si="41"/>
        <v>3247.1539447202244</v>
      </c>
      <c r="G69" s="63" t="str">
        <f t="shared" ref="G69:AE69" si="42">IF(G16=0,"n.a.",G40/G16*1000)</f>
        <v>n.a.</v>
      </c>
      <c r="H69" s="63" t="str">
        <f t="shared" si="42"/>
        <v>n.a.</v>
      </c>
      <c r="I69" s="63" t="str">
        <f t="shared" si="42"/>
        <v>n.a.</v>
      </c>
      <c r="J69" s="63" t="str">
        <f t="shared" si="42"/>
        <v>n.a.</v>
      </c>
      <c r="K69" s="63">
        <f t="shared" si="42"/>
        <v>3756.6815168181674</v>
      </c>
      <c r="L69" s="63">
        <f t="shared" si="42"/>
        <v>3322.5543670808906</v>
      </c>
      <c r="M69" s="63">
        <f t="shared" si="42"/>
        <v>2910.7963220531406</v>
      </c>
      <c r="N69" s="63">
        <f t="shared" si="42"/>
        <v>3146.5088278098347</v>
      </c>
      <c r="O69" s="63">
        <f t="shared" si="42"/>
        <v>3310.2501129019629</v>
      </c>
      <c r="P69" s="63">
        <f t="shared" si="42"/>
        <v>2758.8051770042243</v>
      </c>
      <c r="Q69" s="63" t="str">
        <f t="shared" si="42"/>
        <v>n.a.</v>
      </c>
      <c r="R69" s="63">
        <f t="shared" si="42"/>
        <v>4036.2496683773852</v>
      </c>
      <c r="S69" s="63">
        <f t="shared" si="42"/>
        <v>2803.5862225967553</v>
      </c>
      <c r="T69" s="63" t="str">
        <f t="shared" si="42"/>
        <v>n.a.</v>
      </c>
      <c r="U69" s="63" t="str">
        <f t="shared" si="42"/>
        <v>n.a.</v>
      </c>
      <c r="V69" s="63" t="str">
        <f t="shared" si="42"/>
        <v>n.a.</v>
      </c>
      <c r="W69" s="63" t="str">
        <f t="shared" si="42"/>
        <v>n.a.</v>
      </c>
      <c r="X69" s="63">
        <f t="shared" si="42"/>
        <v>3232.1716936689822</v>
      </c>
      <c r="Y69" s="63">
        <f t="shared" si="42"/>
        <v>2975.2860762467485</v>
      </c>
      <c r="Z69" s="63" t="str">
        <f t="shared" si="42"/>
        <v>n.a.</v>
      </c>
      <c r="AA69" s="63">
        <f t="shared" si="42"/>
        <v>3257.6638414225281</v>
      </c>
      <c r="AB69" s="63" t="str">
        <f t="shared" si="42"/>
        <v>n.a.</v>
      </c>
      <c r="AC69" s="63" t="str">
        <f t="shared" si="42"/>
        <v>n.a.</v>
      </c>
      <c r="AD69" s="63">
        <f t="shared" si="42"/>
        <v>2872.7577773406101</v>
      </c>
      <c r="AE69" s="63">
        <f t="shared" si="42"/>
        <v>3013.4553690136804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f t="shared" si="30"/>
        <v>1977.8011879872779</v>
      </c>
      <c r="E70" s="67">
        <f t="shared" si="41"/>
        <v>2510.4655248938088</v>
      </c>
      <c r="F70" s="67">
        <f t="shared" si="41"/>
        <v>1585.2402227732932</v>
      </c>
      <c r="G70" s="67">
        <f t="shared" ref="G70:AE70" si="43">IF(G17=0,"n.a.",G41/G17*1000)</f>
        <v>1654.4827809440528</v>
      </c>
      <c r="H70" s="67">
        <f t="shared" si="43"/>
        <v>2265.712711787341</v>
      </c>
      <c r="I70" s="67">
        <f t="shared" si="43"/>
        <v>1896.1880936781909</v>
      </c>
      <c r="J70" s="67">
        <f t="shared" si="43"/>
        <v>1400.5425345240044</v>
      </c>
      <c r="K70" s="67">
        <f t="shared" si="43"/>
        <v>2318.3843766449927</v>
      </c>
      <c r="L70" s="67">
        <f t="shared" si="43"/>
        <v>2856.474512541281</v>
      </c>
      <c r="M70" s="67">
        <f t="shared" si="43"/>
        <v>3426.3970937608287</v>
      </c>
      <c r="N70" s="67">
        <f t="shared" si="43"/>
        <v>1841.1855051446444</v>
      </c>
      <c r="O70" s="67">
        <f t="shared" si="43"/>
        <v>1559.5298342688409</v>
      </c>
      <c r="P70" s="67">
        <f t="shared" si="43"/>
        <v>1906.703246973753</v>
      </c>
      <c r="Q70" s="67">
        <f t="shared" si="43"/>
        <v>1274.7726677575804</v>
      </c>
      <c r="R70" s="67">
        <f t="shared" si="43"/>
        <v>2551.49105364665</v>
      </c>
      <c r="S70" s="67">
        <f t="shared" si="43"/>
        <v>1872.8815794390966</v>
      </c>
      <c r="T70" s="67">
        <f t="shared" si="43"/>
        <v>2234.7044642937012</v>
      </c>
      <c r="U70" s="67">
        <f t="shared" si="43"/>
        <v>2829.0213553703315</v>
      </c>
      <c r="V70" s="67">
        <f t="shared" si="43"/>
        <v>1338.8381730933108</v>
      </c>
      <c r="W70" s="67">
        <f t="shared" si="43"/>
        <v>1660.0889608362629</v>
      </c>
      <c r="X70" s="67">
        <f t="shared" si="43"/>
        <v>2507.4319123449927</v>
      </c>
      <c r="Y70" s="67">
        <f t="shared" si="43"/>
        <v>2670.7160517490684</v>
      </c>
      <c r="Z70" s="67">
        <f t="shared" si="43"/>
        <v>2142.0670629225019</v>
      </c>
      <c r="AA70" s="67">
        <f t="shared" si="43"/>
        <v>2066.2039720541638</v>
      </c>
      <c r="AB70" s="67">
        <f t="shared" si="43"/>
        <v>1624.8612882817508</v>
      </c>
      <c r="AC70" s="67">
        <f t="shared" si="43"/>
        <v>2153.9341586003497</v>
      </c>
      <c r="AD70" s="67">
        <f t="shared" si="43"/>
        <v>2018.8902050843956</v>
      </c>
      <c r="AE70" s="67">
        <f t="shared" si="43"/>
        <v>3552.6180140378356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f t="shared" si="30"/>
        <v>5058.0619516302113</v>
      </c>
      <c r="E71" s="63">
        <f t="shared" si="41"/>
        <v>5417.5609417318801</v>
      </c>
      <c r="F71" s="63">
        <f t="shared" si="41"/>
        <v>4389.777930469585</v>
      </c>
      <c r="G71" s="63">
        <f t="shared" ref="G71:AE71" si="44">IF(G18=0,"n.a.",G42/G18*1000)</f>
        <v>5984.2565223847359</v>
      </c>
      <c r="H71" s="63">
        <f t="shared" si="44"/>
        <v>6069.9370620313475</v>
      </c>
      <c r="I71" s="63">
        <f t="shared" si="44"/>
        <v>6255.883459782327</v>
      </c>
      <c r="J71" s="63">
        <f t="shared" si="44"/>
        <v>5473.4067452985773</v>
      </c>
      <c r="K71" s="63">
        <f t="shared" si="44"/>
        <v>4122.4131687971349</v>
      </c>
      <c r="L71" s="63">
        <f t="shared" si="44"/>
        <v>5290.3253261193813</v>
      </c>
      <c r="M71" s="63">
        <f t="shared" si="44"/>
        <v>5790.2089059249929</v>
      </c>
      <c r="N71" s="63">
        <f t="shared" si="44"/>
        <v>5504.7354826102837</v>
      </c>
      <c r="O71" s="63">
        <f t="shared" si="44"/>
        <v>4317.9671316971626</v>
      </c>
      <c r="P71" s="63">
        <f t="shared" si="44"/>
        <v>6224.7234431021698</v>
      </c>
      <c r="Q71" s="63">
        <f t="shared" si="44"/>
        <v>3530.9050069665559</v>
      </c>
      <c r="R71" s="63">
        <f t="shared" si="44"/>
        <v>6017.6789252770604</v>
      </c>
      <c r="S71" s="63">
        <f t="shared" si="44"/>
        <v>4668.9939554081284</v>
      </c>
      <c r="T71" s="63">
        <f t="shared" si="44"/>
        <v>5552.343888510165</v>
      </c>
      <c r="U71" s="63">
        <f t="shared" si="44"/>
        <v>4974.4488490048234</v>
      </c>
      <c r="V71" s="63">
        <f t="shared" si="44"/>
        <v>4668.5826928036377</v>
      </c>
      <c r="W71" s="63">
        <f t="shared" si="44"/>
        <v>5311.0047673821364</v>
      </c>
      <c r="X71" s="63">
        <f t="shared" si="44"/>
        <v>4662.4645103393095</v>
      </c>
      <c r="Y71" s="63">
        <f t="shared" si="44"/>
        <v>5252.4769555459743</v>
      </c>
      <c r="Z71" s="63">
        <f t="shared" si="44"/>
        <v>6478.3093042853898</v>
      </c>
      <c r="AA71" s="63">
        <f t="shared" si="44"/>
        <v>6091.5065237735198</v>
      </c>
      <c r="AB71" s="63">
        <f t="shared" si="44"/>
        <v>5994.7484333325556</v>
      </c>
      <c r="AC71" s="63">
        <f t="shared" si="44"/>
        <v>5945.6224265817327</v>
      </c>
      <c r="AD71" s="63">
        <f t="shared" si="44"/>
        <v>6133.7037722337491</v>
      </c>
      <c r="AE71" s="63">
        <f t="shared" si="44"/>
        <v>5715.0242264637309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f t="shared" si="30"/>
        <v>1014.2102465472861</v>
      </c>
      <c r="E72" s="71">
        <f t="shared" si="41"/>
        <v>963.92364065065442</v>
      </c>
      <c r="F72" s="71">
        <f t="shared" si="41"/>
        <v>798.7949626411712</v>
      </c>
      <c r="G72" s="71">
        <f t="shared" ref="G72:AE72" si="45">IF(G19=0,"n.a.",G43/G19*1000)</f>
        <v>1064.443399988606</v>
      </c>
      <c r="H72" s="71">
        <f t="shared" si="45"/>
        <v>1030.094420058736</v>
      </c>
      <c r="I72" s="71">
        <f t="shared" si="45"/>
        <v>1381.9648292811819</v>
      </c>
      <c r="J72" s="71">
        <f t="shared" si="45"/>
        <v>844.18081533371537</v>
      </c>
      <c r="K72" s="71">
        <f t="shared" si="45"/>
        <v>795.01599369267421</v>
      </c>
      <c r="L72" s="71">
        <f t="shared" si="45"/>
        <v>821.13151344559958</v>
      </c>
      <c r="M72" s="71">
        <f t="shared" si="45"/>
        <v>734.50046134421677</v>
      </c>
      <c r="N72" s="71">
        <f t="shared" si="45"/>
        <v>1020.7707474332577</v>
      </c>
      <c r="O72" s="71">
        <f t="shared" si="45"/>
        <v>822.33007989972339</v>
      </c>
      <c r="P72" s="71">
        <f t="shared" si="45"/>
        <v>1212.6077174022325</v>
      </c>
      <c r="Q72" s="71">
        <f t="shared" si="45"/>
        <v>990.2492683086831</v>
      </c>
      <c r="R72" s="71">
        <f t="shared" si="45"/>
        <v>773.61882525318163</v>
      </c>
      <c r="S72" s="71">
        <f t="shared" si="45"/>
        <v>1179.8251039237882</v>
      </c>
      <c r="T72" s="71">
        <f t="shared" si="45"/>
        <v>846.07815175146277</v>
      </c>
      <c r="U72" s="71">
        <f t="shared" si="45"/>
        <v>841.77387034112064</v>
      </c>
      <c r="V72" s="71">
        <f t="shared" si="45"/>
        <v>830.01370569226333</v>
      </c>
      <c r="W72" s="71">
        <f t="shared" si="45"/>
        <v>1429.1532939102224</v>
      </c>
      <c r="X72" s="71">
        <f t="shared" si="45"/>
        <v>805.57003446063618</v>
      </c>
      <c r="Y72" s="71">
        <f t="shared" si="45"/>
        <v>842.53018672126018</v>
      </c>
      <c r="Z72" s="71">
        <f t="shared" si="45"/>
        <v>1340.5978790168565</v>
      </c>
      <c r="AA72" s="71">
        <f t="shared" si="45"/>
        <v>1091.1372696334317</v>
      </c>
      <c r="AB72" s="71">
        <f t="shared" si="45"/>
        <v>909.90539440568443</v>
      </c>
      <c r="AC72" s="71">
        <f t="shared" si="45"/>
        <v>966.20778807066779</v>
      </c>
      <c r="AD72" s="71">
        <f t="shared" si="45"/>
        <v>1294.3527800640859</v>
      </c>
      <c r="AE72" s="71">
        <f t="shared" si="45"/>
        <v>755.96000768406316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AZ1224"/>
  <sheetViews>
    <sheetView zoomScaleNormal="100" workbookViewId="0">
      <pane xSplit="2" ySplit="3" topLeftCell="C19" activePane="bottomRight" state="frozen"/>
      <selection activeCell="P4" sqref="P4"/>
      <selection pane="topRight" activeCell="P4" sqref="P4"/>
      <selection pane="bottomLeft" activeCell="P4" sqref="P4"/>
      <selection pane="bottomRight" activeCell="P4" sqref="P4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94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f>0.001*[7]EU28!$AB$453</f>
        <v>10.362900650169701</v>
      </c>
      <c r="E6" s="23">
        <f>0.001*[7]AT!$AB$453</f>
        <v>0.10853415465354919</v>
      </c>
      <c r="F6" s="23">
        <f>0.001*[7]BE!$AB$453</f>
        <v>0.18252873373031617</v>
      </c>
      <c r="G6" s="23">
        <f>0.001*[7]BG!$AB$453</f>
        <v>4.1655979692935947E-2</v>
      </c>
      <c r="H6" s="23">
        <f>0.001*[7]HR!$AB$453</f>
        <v>2.0566484332084658E-2</v>
      </c>
      <c r="I6" s="23">
        <f>0.001*[7]CY!$AB$453</f>
        <v>5.0445481240749364E-3</v>
      </c>
      <c r="J6" s="23">
        <f>0.001*[7]CZ!$AB$453</f>
        <v>0.2747435460090637</v>
      </c>
      <c r="K6" s="23">
        <f>0.001*[7]DK!$AB$453</f>
        <v>0.16664069914817811</v>
      </c>
      <c r="L6" s="23">
        <f>0.001*[7]EE!$AB$453</f>
        <v>1.4360443115234375E-2</v>
      </c>
      <c r="M6" s="23">
        <f>0.001*[7]FI!$AB$453</f>
        <v>0.11369647216796876</v>
      </c>
      <c r="N6" s="23">
        <f>0.001*[7]FR!$AB$453</f>
        <v>0.94239621734619139</v>
      </c>
      <c r="O6" s="23">
        <f>0.001*[7]DE!$AB$453</f>
        <v>4.681502853393555</v>
      </c>
      <c r="P6" s="23">
        <f>0.001*[7]GR!$AB$453</f>
        <v>0.1291710023880005</v>
      </c>
      <c r="Q6" s="23">
        <f>0.001*[7]HU!$AB$453</f>
        <v>0.12102378034591675</v>
      </c>
      <c r="R6" s="23">
        <f>0.001*[7]IE!$AB$453</f>
        <v>0.11001006889343262</v>
      </c>
      <c r="S6" s="23">
        <f>0.001*[7]IT!$AB$453</f>
        <v>1.4166383514404297</v>
      </c>
      <c r="T6" s="23">
        <f>0.001*[7]LA!$AB$453</f>
        <v>3.4806382596492769E-2</v>
      </c>
      <c r="U6" s="23">
        <f>0.001*[7]LT!$AB$453</f>
        <v>2.9134033203125E-2</v>
      </c>
      <c r="V6" s="23">
        <f>0.001*[7]LU!$AB$453</f>
        <v>5.6594735458493231E-3</v>
      </c>
      <c r="W6" s="23">
        <f>0.001*[7]MT!$AB$453</f>
        <v>2.0499471575021743E-5</v>
      </c>
      <c r="X6" s="23">
        <f>0.001*[7]NL!$AB$453</f>
        <v>0.65150662855803965</v>
      </c>
      <c r="Y6" s="23">
        <f>0.001*[7]PL!$AB$453</f>
        <v>0.30286491107940672</v>
      </c>
      <c r="Z6" s="23">
        <f>0.001*[7]PT!$AB$453</f>
        <v>0.10883386039733887</v>
      </c>
      <c r="AA6" s="23">
        <f>0.001*[7]RO!$AB$453</f>
        <v>0.13402086341381073</v>
      </c>
      <c r="AB6" s="23">
        <f>0.001*[7]SK!$AB$453</f>
        <v>4.3984814286231994E-2</v>
      </c>
      <c r="AC6" s="23">
        <f>0.001*[7]SI!$AB$453</f>
        <v>4.4521493911743162E-2</v>
      </c>
      <c r="AD6" s="23">
        <f>0.001*[7]ES!$AB$453</f>
        <v>0.58322860813140875</v>
      </c>
      <c r="AE6" s="23">
        <f>0.001*[7]SE!$AB$453</f>
        <v>9.5805746793746954E-2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f>0.001*[7]EU28!$AB$454</f>
        <v>24.986094717279077</v>
      </c>
      <c r="E7" s="30">
        <f>0.001*[7]AT!$AB$454</f>
        <v>0.68591245424747471</v>
      </c>
      <c r="F7" s="30">
        <f>0.001*[7]BE!$AB$454</f>
        <v>0.94344679260253905</v>
      </c>
      <c r="G7" s="30">
        <f>0.001*[7]BG!$AB$454</f>
        <v>0.20281010437011718</v>
      </c>
      <c r="H7" s="30">
        <f>0.001*[7]HR!$AB$454</f>
        <v>3.5147992134094239E-2</v>
      </c>
      <c r="I7" s="30">
        <f>0.001*[7]CY!$AB$454</f>
        <v>0</v>
      </c>
      <c r="J7" s="30">
        <f>0.001*[7]CZ!$AB$454</f>
        <v>0.60399762344360353</v>
      </c>
      <c r="K7" s="30">
        <f>0.001*[7]DK!$AB$454</f>
        <v>1.1278429465293884</v>
      </c>
      <c r="L7" s="30">
        <f>0.001*[7]EE!$AB$454</f>
        <v>0.14513072872161867</v>
      </c>
      <c r="M7" s="30">
        <f>0.001*[7]FI!$AB$454</f>
        <v>2.3893240900039672</v>
      </c>
      <c r="N7" s="30">
        <f>0.001*[7]FR!$AB$454</f>
        <v>3.064973114013672</v>
      </c>
      <c r="O7" s="30">
        <f>0.001*[7]DE!$AB$454</f>
        <v>4.3123695335388188</v>
      </c>
      <c r="P7" s="30">
        <f>0.001*[7]GR!$AB$454</f>
        <v>0.23566390800476075</v>
      </c>
      <c r="Q7" s="30">
        <f>0.001*[7]HU!$AB$454</f>
        <v>0.6280581760406494</v>
      </c>
      <c r="R7" s="30">
        <f>0.001*[7]IE!$AB$454</f>
        <v>0.21189420890808106</v>
      </c>
      <c r="S7" s="30">
        <f>0.001*[7]IT!$AB$454</f>
        <v>1.5497849197387696</v>
      </c>
      <c r="T7" s="30">
        <f>0.001*[7]LA!$AB$454</f>
        <v>6.2833471491932871E-2</v>
      </c>
      <c r="U7" s="30">
        <f>0.001*[7]LT!$AB$454</f>
        <v>9.3987027287483219E-2</v>
      </c>
      <c r="V7" s="30">
        <f>0.001*[7]LU!$AB$454</f>
        <v>4.6745989322662359E-3</v>
      </c>
      <c r="W7" s="30">
        <f>0.001*[7]MT!$AB$454</f>
        <v>0</v>
      </c>
      <c r="X7" s="30">
        <f>0.001*[7]NL!$AB$454</f>
        <v>1.3191117301583291</v>
      </c>
      <c r="Y7" s="30">
        <f>0.001*[7]PL!$AB$454</f>
        <v>2.3814034461975098</v>
      </c>
      <c r="Z7" s="30">
        <f>0.001*[7]PT!$AB$454</f>
        <v>0.51929230403900151</v>
      </c>
      <c r="AA7" s="30">
        <f>0.001*[7]RO!$AB$454</f>
        <v>0.28393355178833007</v>
      </c>
      <c r="AB7" s="30">
        <f>0.001*[7]SK!$AB$454</f>
        <v>0.36837072229385376</v>
      </c>
      <c r="AC7" s="30">
        <f>0.001*[7]SI!$AB$454</f>
        <v>5.3277898788452148E-2</v>
      </c>
      <c r="AD7" s="30">
        <f>0.001*[7]ES!$AB$454</f>
        <v>1.4867137470245362</v>
      </c>
      <c r="AE7" s="30">
        <f>0.001*[7]SE!$AB$454</f>
        <v>2.2761396269798277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f>0.001*[7]EU28!$AB$455</f>
        <v>4.2932380626648667</v>
      </c>
      <c r="E8" s="30">
        <f>0.001*[7]AT!$AB$455</f>
        <v>0.10650173950195313</v>
      </c>
      <c r="F8" s="30">
        <f>0.001*[7]BE!$AB$455</f>
        <v>0.116323486328125</v>
      </c>
      <c r="G8" s="30">
        <f>0.001*[7]BG!$AB$455</f>
        <v>1.9639039993286134E-2</v>
      </c>
      <c r="H8" s="30">
        <f>0.001*[7]HR!$AB$455</f>
        <v>1.1914901733398438E-2</v>
      </c>
      <c r="I8" s="30">
        <f>0.001*[7]CY!$AB$455</f>
        <v>1.3333334028720856E-4</v>
      </c>
      <c r="J8" s="30">
        <f>0.001*[7]CZ!$AB$455</f>
        <v>3.2568927764892577E-2</v>
      </c>
      <c r="K8" s="30">
        <f>0.001*[7]DK!$AB$455</f>
        <v>0.12919869995117189</v>
      </c>
      <c r="L8" s="30">
        <f>0.001*[7]EE!$AB$455</f>
        <v>8.6406698226928706E-3</v>
      </c>
      <c r="M8" s="30">
        <f>0.001*[7]FI!$AB$455</f>
        <v>4.7820507049560548E-2</v>
      </c>
      <c r="N8" s="30">
        <f>0.001*[7]FR!$AB$455</f>
        <v>0.89491436767578125</v>
      </c>
      <c r="O8" s="30">
        <f>0.001*[7]DE!$AB$455</f>
        <v>0.75814831542968752</v>
      </c>
      <c r="P8" s="30">
        <f>0.001*[7]GR!$AB$455</f>
        <v>2.3656795501708985E-2</v>
      </c>
      <c r="Q8" s="30">
        <f>0.001*[7]HU!$AB$455</f>
        <v>5.0725753784179692E-2</v>
      </c>
      <c r="R8" s="30">
        <f>0.001*[7]IE!$AB$455</f>
        <v>4.4929553985595706E-2</v>
      </c>
      <c r="S8" s="30">
        <f>0.001*[7]IT!$AB$455</f>
        <v>0.58045693969726564</v>
      </c>
      <c r="T8" s="30">
        <f>0.001*[7]LA!$AB$455</f>
        <v>3.0764758586883548E-3</v>
      </c>
      <c r="U8" s="30">
        <f>0.001*[7]LT!$AB$455</f>
        <v>9.7016351521015173E-3</v>
      </c>
      <c r="V8" s="30">
        <f>0.001*[7]LU!$AB$455</f>
        <v>7.0153833627700805E-3</v>
      </c>
      <c r="W8" s="30">
        <f>0.001*[7]MT!$AB$455</f>
        <v>0</v>
      </c>
      <c r="X8" s="30">
        <f>0.001*[7]NL!$AB$455</f>
        <v>0.37055563354492188</v>
      </c>
      <c r="Y8" s="30">
        <f>0.001*[7]PL!$AB$455</f>
        <v>8.7210376739501952E-2</v>
      </c>
      <c r="Z8" s="30">
        <f>0.001*[7]PT!$AB$455</f>
        <v>4.8199688434600832E-2</v>
      </c>
      <c r="AA8" s="30">
        <f>0.001*[7]RO!$AB$455</f>
        <v>0.1316600341796875</v>
      </c>
      <c r="AB8" s="30">
        <f>0.001*[7]SK!$AB$455</f>
        <v>2.3645587921142578E-2</v>
      </c>
      <c r="AC8" s="30">
        <f>0.001*[7]SI!$AB$455</f>
        <v>1.151400375366211E-2</v>
      </c>
      <c r="AD8" s="30">
        <f>0.001*[7]ES!$AB$455</f>
        <v>0.63864805603027341</v>
      </c>
      <c r="AE8" s="30">
        <f>0.001*[7]SE!$AB$455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f>0.001*[7]EU28!$AB$456</f>
        <v>1.9281130149364472</v>
      </c>
      <c r="E9" s="30">
        <f>0.001*[7]AT!$AB$456</f>
        <v>1.2000000476837158E-3</v>
      </c>
      <c r="F9" s="30">
        <f>0.001*[7]BE!$AB$456</f>
        <v>0</v>
      </c>
      <c r="G9" s="30">
        <f>0.001*[7]BG!$AB$456</f>
        <v>9.382500457763672E-2</v>
      </c>
      <c r="H9" s="30">
        <f>0.001*[7]HR!$AB$456</f>
        <v>7.5575399398803709E-3</v>
      </c>
      <c r="I9" s="30">
        <f>0.001*[7]CY!$AB$456</f>
        <v>0</v>
      </c>
      <c r="J9" s="30">
        <f>0.001*[7]CZ!$AB$456</f>
        <v>0</v>
      </c>
      <c r="K9" s="30">
        <f>0.001*[7]DK!$AB$456</f>
        <v>9.7860174179077147E-3</v>
      </c>
      <c r="L9" s="30">
        <f>0.001*[7]EE!$AB$456</f>
        <v>1.4402790069580078E-3</v>
      </c>
      <c r="M9" s="30">
        <f>0.001*[7]FI!$AB$456</f>
        <v>0</v>
      </c>
      <c r="N9" s="30">
        <f>0.001*[7]FR!$AB$456</f>
        <v>0.41198901367187502</v>
      </c>
      <c r="O9" s="30">
        <f>0.001*[7]DE!$AB$456</f>
        <v>3.7132324218749999E-2</v>
      </c>
      <c r="P9" s="30">
        <f>0.001*[7]GR!$AB$456</f>
        <v>4.3246021270751951E-2</v>
      </c>
      <c r="Q9" s="30">
        <f>0.001*[7]HU!$AB$456</f>
        <v>5.6271492004394533E-2</v>
      </c>
      <c r="R9" s="30">
        <f>0.001*[7]IE!$AB$456</f>
        <v>1.6902812957763674E-2</v>
      </c>
      <c r="S9" s="30">
        <f>0.001*[7]IT!$AB$456</f>
        <v>0.96748547363281256</v>
      </c>
      <c r="T9" s="30">
        <f>0.001*[7]LA!$AB$456</f>
        <v>2.8558754920959472E-3</v>
      </c>
      <c r="U9" s="30">
        <f>0.001*[7]LT!$AB$456</f>
        <v>6.4884309768676761E-3</v>
      </c>
      <c r="V9" s="30">
        <f>0.001*[7]LU!$AB$456</f>
        <v>0</v>
      </c>
      <c r="W9" s="30">
        <f>0.001*[7]MT!$AB$456</f>
        <v>0</v>
      </c>
      <c r="X9" s="30">
        <f>0.001*[7]NL!$AB$456</f>
        <v>7.3624580383300789E-2</v>
      </c>
      <c r="Y9" s="30">
        <f>0.001*[7]PL!$AB$456</f>
        <v>0</v>
      </c>
      <c r="Z9" s="30">
        <f>0.001*[7]PT!$AB$456</f>
        <v>1.7600000381469728E-2</v>
      </c>
      <c r="AA9" s="30">
        <f>0.001*[7]RO!$AB$456</f>
        <v>0.11839286041259765</v>
      </c>
      <c r="AB9" s="30">
        <f>0.001*[7]SK!$AB$456</f>
        <v>9.4904327392578126E-4</v>
      </c>
      <c r="AC9" s="30">
        <f>0.001*[7]SI!$AB$456</f>
        <v>6.5000000000000006E-3</v>
      </c>
      <c r="AD9" s="30">
        <f>0.001*[7]ES!$AB$456</f>
        <v>5.4866245269775391E-2</v>
      </c>
      <c r="AE9" s="30">
        <f>0.001*[7]SE!$AB$456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f>0.001*[7]EU28!$AB$457</f>
        <v>95.604910232543943</v>
      </c>
      <c r="E10" s="30">
        <f>0.001*[7]AT!$AB$457</f>
        <v>8.3784667968749993</v>
      </c>
      <c r="F10" s="30">
        <f>0.001*[7]BE!$AB$457</f>
        <v>5.5E-2</v>
      </c>
      <c r="G10" s="30">
        <f>0.001*[7]BG!$AB$457</f>
        <v>1.9936166992187501</v>
      </c>
      <c r="H10" s="30">
        <f>0.001*[7]HR!$AB$457</f>
        <v>2.1684741210937499</v>
      </c>
      <c r="I10" s="30">
        <f>0.001*[7]CY!$AB$457</f>
        <v>0</v>
      </c>
      <c r="J10" s="30">
        <f>0.001*[7]CZ!$AB$457</f>
        <v>0.77558990478515621</v>
      </c>
      <c r="K10" s="30">
        <f>0.001*[7]DK!$AB$457</f>
        <v>0</v>
      </c>
      <c r="L10" s="30">
        <f>0.001*[7]EE!$AB$457</f>
        <v>0</v>
      </c>
      <c r="M10" s="30">
        <f>0.001*[7]FI!$AB$457</f>
        <v>2.9628706054687499</v>
      </c>
      <c r="N10" s="30">
        <f>0.001*[7]FR!$AB$457</f>
        <v>16.466109375000002</v>
      </c>
      <c r="O10" s="30">
        <f>0.001*[7]DE!$AB$457</f>
        <v>3.27735009765625</v>
      </c>
      <c r="P10" s="30">
        <f>0.001*[7]GR!$AB$457</f>
        <v>2.9634411621093752</v>
      </c>
      <c r="Q10" s="30">
        <f>0.001*[7]HU!$AB$457</f>
        <v>4.5803432464599607E-2</v>
      </c>
      <c r="R10" s="30">
        <f>0.001*[7]IE!$AB$457</f>
        <v>0.21413745117187499</v>
      </c>
      <c r="S10" s="30">
        <f>0.001*[7]IT!$AB$457</f>
        <v>12.415923828125001</v>
      </c>
      <c r="T10" s="30">
        <f>0.001*[7]LA!$AB$457</f>
        <v>1.731284912109375</v>
      </c>
      <c r="U10" s="30">
        <f>0.001*[7]LT!$AB$457</f>
        <v>0.10801399230957032</v>
      </c>
      <c r="V10" s="30">
        <f>0.001*[7]LU!$AB$457</f>
        <v>0</v>
      </c>
      <c r="W10" s="30">
        <f>0.001*[7]MT!$AB$457</f>
        <v>0</v>
      </c>
      <c r="X10" s="30">
        <f>0.001*[7]NL!$AB$457</f>
        <v>3.7000003814697265E-2</v>
      </c>
      <c r="Y10" s="30">
        <f>0.001*[7]PL!$AB$457</f>
        <v>0.3048799743652344</v>
      </c>
      <c r="Z10" s="30">
        <f>0.001*[7]PT!$AB$457</f>
        <v>4.070569580078125</v>
      </c>
      <c r="AA10" s="30">
        <f>0.001*[7]RO!$AB$457</f>
        <v>6.90567041015625</v>
      </c>
      <c r="AB10" s="30">
        <f>0.001*[7]SK!$AB$457</f>
        <v>1.6266867675781251</v>
      </c>
      <c r="AC10" s="30">
        <f>0.001*[7]SI!$AB$457</f>
        <v>0.99746936035156253</v>
      </c>
      <c r="AD10" s="30">
        <f>0.001*[7]ES!$AB$457</f>
        <v>12.1283056640625</v>
      </c>
      <c r="AE10" s="30">
        <f>0.001*[7]SE!$AB$457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f>0.001*[7]EU28!$AB$458</f>
        <v>15.423256866812705</v>
      </c>
      <c r="E11" s="30">
        <f>0.001*[7]AT!$AB$458</f>
        <v>1.5152109375</v>
      </c>
      <c r="F11" s="30">
        <f>0.001*[7]BE!$AB$458</f>
        <v>6.4710708618164067E-2</v>
      </c>
      <c r="G11" s="30">
        <f>0.001*[7]BG!$AB$458</f>
        <v>0.22500000000000001</v>
      </c>
      <c r="H11" s="30">
        <f>0.001*[7]HR!$AB$458</f>
        <v>0.14662002563476562</v>
      </c>
      <c r="I11" s="30">
        <f>0.001*[7]CY!$AB$458</f>
        <v>1.0666667222976685E-3</v>
      </c>
      <c r="J11" s="30">
        <f>0.001*[7]CZ!$AB$458</f>
        <v>0.31863665771484373</v>
      </c>
      <c r="K11" s="30">
        <f>0.001*[7]DK!$AB$458</f>
        <v>1.0999999046325684E-2</v>
      </c>
      <c r="L11" s="30">
        <f>0.001*[7]EE!$AB$458</f>
        <v>8.0999994277954103E-3</v>
      </c>
      <c r="M11" s="30">
        <f>0.001*[7]FI!$AB$458</f>
        <v>0.44300003051757814</v>
      </c>
      <c r="N11" s="30">
        <f>0.001*[7]FR!$AB$458</f>
        <v>2.9756572265624999</v>
      </c>
      <c r="O11" s="30">
        <f>0.001*[7]DE!$AB$458</f>
        <v>1.0450001220703125</v>
      </c>
      <c r="P11" s="30">
        <f>0.001*[7]GR!$AB$458</f>
        <v>0.14311666870117187</v>
      </c>
      <c r="Q11" s="30">
        <f>0.001*[7]HU!$AB$458</f>
        <v>1.9695339202880861E-2</v>
      </c>
      <c r="R11" s="30">
        <f>0.001*[7]IE!$AB$458</f>
        <v>6.6000000000000003E-2</v>
      </c>
      <c r="S11" s="30">
        <f>0.001*[7]IT!$AB$458</f>
        <v>2.786525146484375</v>
      </c>
      <c r="T11" s="30">
        <f>0.001*[7]LA!$AB$458</f>
        <v>8.6924415588378906E-2</v>
      </c>
      <c r="U11" s="30">
        <f>0.001*[7]LT!$AB$458</f>
        <v>5.3000003814697265E-2</v>
      </c>
      <c r="V11" s="30">
        <f>0.001*[7]LU!$AB$458</f>
        <v>4.4376064300537109E-2</v>
      </c>
      <c r="W11" s="30">
        <f>0.001*[7]MT!$AB$458</f>
        <v>0</v>
      </c>
      <c r="X11" s="30">
        <f>0.001*[7]NL!$AB$458</f>
        <v>2.200000047683716E-3</v>
      </c>
      <c r="Y11" s="30">
        <f>0.001*[7]PL!$AB$458</f>
        <v>0.5684446411132813</v>
      </c>
      <c r="Z11" s="30">
        <f>0.001*[7]PT!$AB$458</f>
        <v>0.3588666687011719</v>
      </c>
      <c r="AA11" s="30">
        <f>0.001*[7]RO!$AB$458</f>
        <v>0.6637499389648438</v>
      </c>
      <c r="AB11" s="30">
        <f>0.001*[7]SK!$AB$458</f>
        <v>0.12353805541992188</v>
      </c>
      <c r="AC11" s="30">
        <f>0.001*[7]SI!$AB$458</f>
        <v>0.21070426940917969</v>
      </c>
      <c r="AD11" s="30">
        <f>0.001*[7]ES!$AB$458</f>
        <v>2.2323334960937502</v>
      </c>
      <c r="AE11" s="30">
        <f>0.001*[7]SE!$AB$458</f>
        <v>1.30977978515625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f>0.001*[7]EU28!$AB$459</f>
        <v>424.42634608602526</v>
      </c>
      <c r="E12" s="32">
        <f>0.001*[7]AT!$AB$459</f>
        <v>12.304644775390626</v>
      </c>
      <c r="F12" s="32">
        <f>0.001*[7]BE!$AB$459</f>
        <v>16.278428344726564</v>
      </c>
      <c r="G12" s="32">
        <f>0.001*[7]BG!$AB$459</f>
        <v>3.5520386962890624</v>
      </c>
      <c r="H12" s="32">
        <f>0.001*[7]HR!$AB$459</f>
        <v>2.0364044113159179</v>
      </c>
      <c r="I12" s="32">
        <f>0.001*[7]CY!$AB$459</f>
        <v>1.1532465362548829</v>
      </c>
      <c r="J12" s="32">
        <f>0.001*[7]CZ!$AB$459</f>
        <v>4.2368168945312501</v>
      </c>
      <c r="K12" s="32">
        <f>0.001*[7]DK!$AB$459</f>
        <v>6.9124191894531251</v>
      </c>
      <c r="L12" s="32">
        <f>0.001*[7]EE!$AB$459</f>
        <v>2.9066294193267821E-2</v>
      </c>
      <c r="M12" s="32">
        <f>0.001*[7]FI!$AB$459</f>
        <v>3.235781951904297</v>
      </c>
      <c r="N12" s="32">
        <f>0.001*[7]FR!$AB$459</f>
        <v>78.189025390625005</v>
      </c>
      <c r="O12" s="32">
        <f>0.001*[7]DE!$AB$459</f>
        <v>129.39248828125</v>
      </c>
      <c r="P12" s="32">
        <f>0.001*[7]GR!$AB$459</f>
        <v>10.811815429687501</v>
      </c>
      <c r="Q12" s="32">
        <f>0.001*[7]HU!$AB$459</f>
        <v>6.6327575683593754</v>
      </c>
      <c r="R12" s="32">
        <f>0.001*[7]IE!$AB$459</f>
        <v>5.494094543457031</v>
      </c>
      <c r="S12" s="32">
        <f>0.001*[7]IT!$AB$459</f>
        <v>48.248470703125001</v>
      </c>
      <c r="T12" s="32">
        <f>0.001*[7]LA!$AB$459</f>
        <v>3.8193795204162599E-2</v>
      </c>
      <c r="U12" s="32">
        <f>0.001*[7]LT!$AB$459</f>
        <v>0.1528988037109375</v>
      </c>
      <c r="V12" s="32">
        <f>0.001*[7]LU!$AB$459</f>
        <v>0.3521203193664551</v>
      </c>
      <c r="W12" s="32">
        <f>0.001*[7]MT!$AB$459</f>
        <v>0.17933949851989747</v>
      </c>
      <c r="X12" s="32">
        <f>0.001*[7]NL!$AB$459</f>
        <v>18.978723144531251</v>
      </c>
      <c r="Y12" s="32">
        <f>0.001*[7]PL!$AB$459</f>
        <v>3.5270503540039062</v>
      </c>
      <c r="Z12" s="32">
        <f>0.001*[7]PT!$AB$459</f>
        <v>4.6416479187011719</v>
      </c>
      <c r="AA12" s="32">
        <f>0.001*[7]RO!$AB$459</f>
        <v>6.7174829101562503</v>
      </c>
      <c r="AB12" s="32">
        <f>0.001*[7]SK!$AB$459</f>
        <v>4.6290373535156251</v>
      </c>
      <c r="AC12" s="32">
        <f>0.001*[7]SI!$AB$459</f>
        <v>2.0903367614746093</v>
      </c>
      <c r="AD12" s="32">
        <f>0.001*[7]ES!$AB$459</f>
        <v>54.324555664062501</v>
      </c>
      <c r="AE12" s="32">
        <f>0.001*[7]SE!$AB$459</f>
        <v>0.2874605522155762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f>0.001*[7]EU28!$AB$460</f>
        <v>1.0563975882530212</v>
      </c>
      <c r="E13" s="30">
        <f>0.001*[7]AT!$AB$460</f>
        <v>0</v>
      </c>
      <c r="F13" s="30">
        <f>0.001*[7]BE!$AB$460</f>
        <v>0</v>
      </c>
      <c r="G13" s="30">
        <f>0.001*[7]BG!$AB$460</f>
        <v>0</v>
      </c>
      <c r="H13" s="30">
        <f>0.001*[7]HR!$AB$460</f>
        <v>0</v>
      </c>
      <c r="I13" s="30">
        <f>0.001*[7]CY!$AB$460</f>
        <v>5.0851202011108405E-4</v>
      </c>
      <c r="J13" s="30">
        <f>0.001*[7]CZ!$AB$460</f>
        <v>0</v>
      </c>
      <c r="K13" s="30">
        <f>0.001*[7]DK!$AB$460</f>
        <v>0</v>
      </c>
      <c r="L13" s="30">
        <f>0.001*[7]EE!$AB$460</f>
        <v>0</v>
      </c>
      <c r="M13" s="30">
        <f>0.001*[7]FI!$AB$460</f>
        <v>0</v>
      </c>
      <c r="N13" s="30">
        <f>0.001*[7]FR!$AB$460</f>
        <v>0</v>
      </c>
      <c r="O13" s="30">
        <f>0.001*[7]DE!$AB$460</f>
        <v>0</v>
      </c>
      <c r="P13" s="30">
        <f>0.001*[7]GR!$AB$460</f>
        <v>2.9656129837036135E-2</v>
      </c>
      <c r="Q13" s="30">
        <f>0.001*[7]HU!$AB$460</f>
        <v>0</v>
      </c>
      <c r="R13" s="30">
        <f>0.001*[7]IE!$AB$460</f>
        <v>0</v>
      </c>
      <c r="S13" s="30">
        <f>0.001*[7]IT!$AB$460</f>
        <v>0</v>
      </c>
      <c r="T13" s="30">
        <f>0.001*[7]LA!$AB$460</f>
        <v>0</v>
      </c>
      <c r="U13" s="30">
        <f>0.001*[7]LT!$AB$460</f>
        <v>0</v>
      </c>
      <c r="V13" s="30">
        <f>0.001*[7]LU!$AB$460</f>
        <v>0</v>
      </c>
      <c r="W13" s="30">
        <f>0.001*[7]MT!$AB$460</f>
        <v>0</v>
      </c>
      <c r="X13" s="30">
        <f>0.001*[7]NL!$AB$460</f>
        <v>0</v>
      </c>
      <c r="Y13" s="30">
        <f>0.001*[7]PL!$AB$460</f>
        <v>0</v>
      </c>
      <c r="Z13" s="30">
        <f>0.001*[7]PT!$AB$460</f>
        <v>2.3619176864624024E-2</v>
      </c>
      <c r="AA13" s="30">
        <f>0.001*[7]RO!$AB$460</f>
        <v>0</v>
      </c>
      <c r="AB13" s="30">
        <f>0.001*[7]SK!$AB$460</f>
        <v>0</v>
      </c>
      <c r="AC13" s="30">
        <f>0.001*[7]SI!$AB$460</f>
        <v>0</v>
      </c>
      <c r="AD13" s="30">
        <f>0.001*[7]ES!$AB$460</f>
        <v>1.00261376953125</v>
      </c>
      <c r="AE13" s="30">
        <f>0.001*[7]SE!$AB$460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f>0.001*[7]EU28!$AB$461</f>
        <v>6.1767096757888794E-2</v>
      </c>
      <c r="E14" s="32">
        <f>0.001*[7]AT!$AB$461</f>
        <v>0</v>
      </c>
      <c r="F14" s="32">
        <f>0.001*[7]BE!$AB$461</f>
        <v>0</v>
      </c>
      <c r="G14" s="32">
        <f>0.001*[7]BG!$AB$461</f>
        <v>0</v>
      </c>
      <c r="H14" s="32">
        <f>0.001*[7]HR!$AB$461</f>
        <v>0</v>
      </c>
      <c r="I14" s="32">
        <f>0.001*[7]CY!$AB$461</f>
        <v>0</v>
      </c>
      <c r="J14" s="32">
        <f>0.001*[7]CZ!$AB$461</f>
        <v>0</v>
      </c>
      <c r="K14" s="32">
        <f>0.001*[7]DK!$AB$461</f>
        <v>0</v>
      </c>
      <c r="L14" s="32">
        <f>0.001*[7]EE!$AB$461</f>
        <v>0</v>
      </c>
      <c r="M14" s="32">
        <f>0.001*[7]FI!$AB$461</f>
        <v>0</v>
      </c>
      <c r="N14" s="32">
        <f>0.001*[7]FR!$AB$461</f>
        <v>0</v>
      </c>
      <c r="O14" s="32">
        <f>0.001*[7]DE!$AB$461</f>
        <v>0</v>
      </c>
      <c r="P14" s="32">
        <f>0.001*[7]GR!$AB$461</f>
        <v>0</v>
      </c>
      <c r="Q14" s="32">
        <f>0.001*[7]HU!$AB$461</f>
        <v>0</v>
      </c>
      <c r="R14" s="32">
        <f>0.001*[7]IE!$AB$461</f>
        <v>4.7566833496093747E-3</v>
      </c>
      <c r="S14" s="32">
        <f>0.001*[7]IT!$AB$461</f>
        <v>2.4733345508575438E-3</v>
      </c>
      <c r="T14" s="32">
        <f>0.001*[7]LA!$AB$461</f>
        <v>0</v>
      </c>
      <c r="U14" s="32">
        <f>0.001*[7]LT!$AB$461</f>
        <v>0</v>
      </c>
      <c r="V14" s="32">
        <f>0.001*[7]LU!$AB$461</f>
        <v>0</v>
      </c>
      <c r="W14" s="32">
        <f>0.001*[7]MT!$AB$461</f>
        <v>0</v>
      </c>
      <c r="X14" s="32">
        <f>0.001*[7]NL!$AB$461</f>
        <v>0</v>
      </c>
      <c r="Y14" s="32">
        <f>0.001*[7]PL!$AB$461</f>
        <v>0</v>
      </c>
      <c r="Z14" s="32">
        <f>0.001*[7]PT!$AB$461</f>
        <v>5.4537078857421879E-2</v>
      </c>
      <c r="AA14" s="32">
        <f>0.001*[7]RO!$AB$461</f>
        <v>0</v>
      </c>
      <c r="AB14" s="32">
        <f>0.001*[7]SK!$AB$461</f>
        <v>0</v>
      </c>
      <c r="AC14" s="32">
        <f>0.001*[7]SI!$AB$461</f>
        <v>0</v>
      </c>
      <c r="AD14" s="32">
        <f>0.001*[7]ES!$AB$461</f>
        <v>0</v>
      </c>
      <c r="AE14" s="32">
        <f>0.001*[7]SE!$AB$461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f>0.001*[7]EU28!$AB$462</f>
        <v>261.49791519546511</v>
      </c>
      <c r="E15" s="32">
        <f>0.001*[7]AT!$AB$462</f>
        <v>5.3157392578125</v>
      </c>
      <c r="F15" s="32">
        <f>0.001*[7]BE!$AB$462</f>
        <v>6.9823818359374998</v>
      </c>
      <c r="G15" s="32">
        <f>0.001*[7]BG!$AB$462</f>
        <v>0.71845092773437502</v>
      </c>
      <c r="H15" s="32">
        <f>0.001*[7]HR!$AB$462</f>
        <v>1.2308822021484376</v>
      </c>
      <c r="I15" s="32">
        <f>0.001*[7]CY!$AB$462</f>
        <v>0.37446423339843748</v>
      </c>
      <c r="J15" s="32">
        <f>0.001*[7]CZ!$AB$462</f>
        <v>1.0029569091796875</v>
      </c>
      <c r="K15" s="32">
        <f>0.001*[7]DK!$AB$462</f>
        <v>7.4778422851562505</v>
      </c>
      <c r="L15" s="32">
        <f>0.001*[7]EE!$AB$462</f>
        <v>1.4841229248046874</v>
      </c>
      <c r="M15" s="32">
        <f>0.001*[7]FI!$AB$462</f>
        <v>7.3556323242187505</v>
      </c>
      <c r="N15" s="32">
        <f>0.001*[7]FR!$AB$462</f>
        <v>18.764837890625</v>
      </c>
      <c r="O15" s="32">
        <f>0.001*[7]DE!$AB$462</f>
        <v>65.959296875000007</v>
      </c>
      <c r="P15" s="32">
        <f>0.001*[7]GR!$AB$462</f>
        <v>5.2632587890625002</v>
      </c>
      <c r="Q15" s="32">
        <f>0.001*[7]HU!$AB$462</f>
        <v>0.37593997192382811</v>
      </c>
      <c r="R15" s="32">
        <f>0.001*[7]IE!$AB$462</f>
        <v>8.3656894531250003</v>
      </c>
      <c r="S15" s="32">
        <f>0.001*[7]IT!$AB$462</f>
        <v>20.961906250000002</v>
      </c>
      <c r="T15" s="32">
        <f>0.001*[7]LA!$AB$462</f>
        <v>0.48072769165039064</v>
      </c>
      <c r="U15" s="32">
        <f>0.001*[7]LT!$AB$462</f>
        <v>1.9521088867187499</v>
      </c>
      <c r="V15" s="32">
        <f>0.001*[7]LU!$AB$462</f>
        <v>0.12683518981933595</v>
      </c>
      <c r="W15" s="32">
        <f>0.001*[7]MT!$AB$462</f>
        <v>6.0570896148681642E-2</v>
      </c>
      <c r="X15" s="32">
        <f>0.001*[7]NL!$AB$462</f>
        <v>7.2347690429687503</v>
      </c>
      <c r="Y15" s="32">
        <f>0.001*[7]PL!$AB$462</f>
        <v>17.954933593749999</v>
      </c>
      <c r="Z15" s="32">
        <f>0.001*[7]PT!$AB$462</f>
        <v>9.0833017578124995</v>
      </c>
      <c r="AA15" s="32">
        <f>0.001*[7]RO!$AB$462</f>
        <v>2.78227685546875</v>
      </c>
      <c r="AB15" s="32">
        <f>0.001*[7]SK!$AB$462</f>
        <v>0.15169900512695314</v>
      </c>
      <c r="AC15" s="32">
        <f>0.001*[7]SI!$AB$462</f>
        <v>8.4212020874023436E-2</v>
      </c>
      <c r="AD15" s="32">
        <f>0.001*[7]ES!$AB$462</f>
        <v>52.17595703125</v>
      </c>
      <c r="AE15" s="32">
        <f>0.001*[7]SE!$AB$462</f>
        <v>17.777121093750001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f>0.001*[7]EU28!$AB$463</f>
        <v>26.912846240043642</v>
      </c>
      <c r="E16" s="32">
        <f>0.001*[7]AT!$AB$463</f>
        <v>0</v>
      </c>
      <c r="F16" s="32">
        <f>0.001*[7]BE!$AB$463</f>
        <v>0.801882080078125</v>
      </c>
      <c r="G16" s="32">
        <f>0.001*[7]BG!$AB$463</f>
        <v>0</v>
      </c>
      <c r="H16" s="32">
        <f>0.001*[7]HR!$AB$463</f>
        <v>0</v>
      </c>
      <c r="I16" s="32">
        <f>0.001*[7]CY!$AB$463</f>
        <v>0</v>
      </c>
      <c r="J16" s="32">
        <f>0.001*[7]CZ!$AB$463</f>
        <v>0</v>
      </c>
      <c r="K16" s="32">
        <f>0.001*[7]DK!$AB$463</f>
        <v>4.6385566406250005</v>
      </c>
      <c r="L16" s="32">
        <f>0.001*[7]EE!$AB$463</f>
        <v>1.4436803817749025E-2</v>
      </c>
      <c r="M16" s="32">
        <f>0.001*[7]FI!$AB$463</f>
        <v>7.1658996582031245E-2</v>
      </c>
      <c r="N16" s="32">
        <f>0.001*[7]FR!$AB$463</f>
        <v>3.5901137695312499</v>
      </c>
      <c r="O16" s="32">
        <f>0.001*[7]DE!$AB$463</f>
        <v>4.8072524414062503</v>
      </c>
      <c r="P16" s="32">
        <f>0.001*[7]GR!$AB$463</f>
        <v>0.16756086730957032</v>
      </c>
      <c r="Q16" s="32">
        <f>0.001*[7]HU!$AB$463</f>
        <v>0</v>
      </c>
      <c r="R16" s="32">
        <f>0.001*[7]IE!$AB$463</f>
        <v>0.72887890625000007</v>
      </c>
      <c r="S16" s="32">
        <f>0.001*[7]IT!$AB$463</f>
        <v>5.4752990722656249E-2</v>
      </c>
      <c r="T16" s="32">
        <f>0.001*[7]LA!$AB$463</f>
        <v>1.6288610458374025E-2</v>
      </c>
      <c r="U16" s="32">
        <f>0.001*[7]LT!$AB$463</f>
        <v>1.0081915855407715E-2</v>
      </c>
      <c r="V16" s="32">
        <f>0.001*[7]LU!$AB$463</f>
        <v>0</v>
      </c>
      <c r="W16" s="32">
        <f>0.001*[7]MT!$AB$463</f>
        <v>0</v>
      </c>
      <c r="X16" s="32">
        <f>0.001*[7]NL!$AB$463</f>
        <v>11.2525</v>
      </c>
      <c r="Y16" s="32">
        <f>0.001*[7]PL!$AB$463</f>
        <v>4.2650394439697266E-2</v>
      </c>
      <c r="Z16" s="32">
        <f>0.001*[7]PT!$AB$463</f>
        <v>0</v>
      </c>
      <c r="AA16" s="32">
        <f>0.001*[7]RO!$AB$463</f>
        <v>1.7941703796386719E-3</v>
      </c>
      <c r="AB16" s="32">
        <f>0.001*[7]SK!$AB$463</f>
        <v>0</v>
      </c>
      <c r="AC16" s="32">
        <f>0.001*[7]SI!$AB$463</f>
        <v>0</v>
      </c>
      <c r="AD16" s="32">
        <f>0.001*[7]ES!$AB$463</f>
        <v>0.13957284545898438</v>
      </c>
      <c r="AE16" s="32">
        <f>0.001*[7]SE!$AB$463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f>0.001*[7]EU28!$AB$464</f>
        <v>866.55378575095165</v>
      </c>
      <c r="E17" s="36">
        <f>0.001*[7]AT!$AB$464</f>
        <v>28.416210116028786</v>
      </c>
      <c r="F17" s="36">
        <f>0.001*[7]BE!$AB$464</f>
        <v>25.424701982021332</v>
      </c>
      <c r="G17" s="36">
        <f>0.001*[7]BG!$AB$464</f>
        <v>6.8470364518761633</v>
      </c>
      <c r="H17" s="36">
        <f>0.001*[7]HR!$AB$464</f>
        <v>5.6575676783323292</v>
      </c>
      <c r="I17" s="36">
        <f>0.001*[7]CY!$AB$464</f>
        <v>1.5344638298600912</v>
      </c>
      <c r="J17" s="36">
        <f>0.001*[7]CZ!$AB$464</f>
        <v>7.2453104634284973</v>
      </c>
      <c r="K17" s="36">
        <f>0.001*[7]DK!$AB$464</f>
        <v>20.473286477327346</v>
      </c>
      <c r="L17" s="36">
        <f>0.001*[7]EE!$AB$464</f>
        <v>1.7052981429100036</v>
      </c>
      <c r="M17" s="36">
        <f>0.001*[7]FI!$AB$464</f>
        <v>16.619784977912904</v>
      </c>
      <c r="N17" s="36">
        <f>0.001*[7]FR!$AB$464</f>
        <v>125.30001636505128</v>
      </c>
      <c r="O17" s="36">
        <f>0.001*[7]DE!$AB$464</f>
        <v>214.27054084396363</v>
      </c>
      <c r="P17" s="36">
        <f>0.001*[7]GR!$AB$464</f>
        <v>19.810586773872377</v>
      </c>
      <c r="Q17" s="36">
        <f>0.001*[7]HU!$AB$464</f>
        <v>7.9302755141258245</v>
      </c>
      <c r="R17" s="36">
        <f>0.001*[7]IE!$AB$464</f>
        <v>15.257293682098389</v>
      </c>
      <c r="S17" s="36">
        <f>0.001*[7]IT!$AB$464</f>
        <v>88.984417937517165</v>
      </c>
      <c r="T17" s="36">
        <f>0.001*[7]LA!$AB$464</f>
        <v>2.4569916304498913</v>
      </c>
      <c r="U17" s="36">
        <f>0.001*[7]LT!$AB$464</f>
        <v>2.4154147290289401</v>
      </c>
      <c r="V17" s="36">
        <f>0.001*[7]LU!$AB$464</f>
        <v>0.54068102932721374</v>
      </c>
      <c r="W17" s="36">
        <f>0.001*[7]MT!$AB$464</f>
        <v>0.23993089414015412</v>
      </c>
      <c r="X17" s="36">
        <f>0.001*[7]NL!$AB$464</f>
        <v>39.919990764006975</v>
      </c>
      <c r="Y17" s="36">
        <f>0.001*[7]PL!$AB$464</f>
        <v>25.16943769168854</v>
      </c>
      <c r="Z17" s="36">
        <f>0.001*[7]PT!$AB$464</f>
        <v>18.926468034267426</v>
      </c>
      <c r="AA17" s="36">
        <f>0.001*[7]RO!$AB$464</f>
        <v>17.738981594920158</v>
      </c>
      <c r="AB17" s="36">
        <f>0.001*[7]SK!$AB$464</f>
        <v>6.9679113494157789</v>
      </c>
      <c r="AC17" s="36">
        <f>0.001*[7]SI!$AB$464</f>
        <v>3.4985358085632323</v>
      </c>
      <c r="AD17" s="36">
        <f>0.001*[7]ES!$AB$464</f>
        <v>124.76679512691499</v>
      </c>
      <c r="AE17" s="36">
        <f>0.001*[7]SE!$AB$464</f>
        <v>38.43585586190224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f>0.001*[7]EU28!$AB$465</f>
        <v>28.861438833717258</v>
      </c>
      <c r="E18" s="30">
        <f>0.001*[7]AT!$AB$465</f>
        <v>0.86830963134765626</v>
      </c>
      <c r="F18" s="30">
        <f>0.001*[7]BE!$AB$465</f>
        <v>0.64144885253906248</v>
      </c>
      <c r="G18" s="30">
        <f>0.001*[7]BG!$AB$465</f>
        <v>0.16024656677246094</v>
      </c>
      <c r="H18" s="30">
        <f>0.001*[7]HR!$AB$465</f>
        <v>5.0398078918457032E-2</v>
      </c>
      <c r="I18" s="30">
        <f>0.001*[7]CY!$AB$465</f>
        <v>3.3533337116241455E-3</v>
      </c>
      <c r="J18" s="30">
        <f>0.001*[7]CZ!$AB$465</f>
        <v>0.75915631103515624</v>
      </c>
      <c r="K18" s="30">
        <f>0.001*[7]DK!$AB$465</f>
        <v>1.3645389404296875</v>
      </c>
      <c r="L18" s="30">
        <f>0.001*[7]EE!$AB$465</f>
        <v>0.11205658721923828</v>
      </c>
      <c r="M18" s="30">
        <f>0.001*[7]FI!$AB$465</f>
        <v>2.5326943359375003</v>
      </c>
      <c r="N18" s="30">
        <f>0.001*[7]FR!$AB$465</f>
        <v>3.3641120605468751</v>
      </c>
      <c r="O18" s="30">
        <f>0.001*[7]DE!$AB$465</f>
        <v>6.9188310546874998</v>
      </c>
      <c r="P18" s="30">
        <f>0.001*[7]GR!$AB$465</f>
        <v>0.20623088073730469</v>
      </c>
      <c r="Q18" s="30">
        <f>0.001*[7]HU!$AB$465</f>
        <v>0.66012664794921871</v>
      </c>
      <c r="R18" s="30">
        <f>0.001*[7]IE!$AB$465</f>
        <v>0.19229518127441406</v>
      </c>
      <c r="S18" s="30">
        <f>0.001*[7]IT!$AB$465</f>
        <v>2.4212705078124999</v>
      </c>
      <c r="T18" s="30">
        <f>0.001*[7]LA!$AB$465</f>
        <v>8.9908432006835945E-2</v>
      </c>
      <c r="U18" s="30">
        <f>0.001*[7]LT!$AB$465</f>
        <v>0.11257963562011719</v>
      </c>
      <c r="V18" s="30">
        <f>0.001*[7]LU!$AB$465</f>
        <v>1.6086149215698241E-2</v>
      </c>
      <c r="W18" s="30">
        <f>0.001*[7]MT!$AB$465</f>
        <v>2.0499471575021743E-5</v>
      </c>
      <c r="X18" s="30">
        <f>0.001*[7]NL!$AB$465</f>
        <v>1.7400266113281251</v>
      </c>
      <c r="Y18" s="30">
        <f>0.001*[7]PL!$AB$465</f>
        <v>1.5741329345703126</v>
      </c>
      <c r="Z18" s="30">
        <f>0.001*[7]PT!$AB$465</f>
        <v>0.23605363464355469</v>
      </c>
      <c r="AA18" s="30">
        <f>0.001*[7]RO!$AB$465</f>
        <v>0.37853417968750003</v>
      </c>
      <c r="AB18" s="30">
        <f>0.001*[7]SK!$AB$465</f>
        <v>0.29739862060546873</v>
      </c>
      <c r="AC18" s="30">
        <f>0.001*[7]SI!$AB$465</f>
        <v>9.1264785766601561E-2</v>
      </c>
      <c r="AD18" s="30">
        <f>0.001*[7]ES!$AB$465</f>
        <v>1.7242564697265625</v>
      </c>
      <c r="AE18" s="30">
        <f>0.001*[7]SE!$AB$465</f>
        <v>2.3461079101562499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f>0.001*[7]EU28!$AB$466</f>
        <v>330.86346535110476</v>
      </c>
      <c r="E19" s="40">
        <f>0.001*[7]AT!$AB$466</f>
        <v>11.528583984375</v>
      </c>
      <c r="F19" s="40">
        <f>0.001*[7]BE!$AB$466</f>
        <v>14.6148515625</v>
      </c>
      <c r="G19" s="40">
        <f>0.001*[7]BG!$AB$466</f>
        <v>2.5648676757812501</v>
      </c>
      <c r="H19" s="40">
        <f>0.001*[7]HR!$AB$466</f>
        <v>1.9221943359375</v>
      </c>
      <c r="I19" s="40">
        <f>0.001*[7]CY!$AB$466</f>
        <v>1.0107854003906249</v>
      </c>
      <c r="J19" s="40">
        <f>0.001*[7]CZ!$AB$466</f>
        <v>3.0719687499999999</v>
      </c>
      <c r="K19" s="40">
        <f>0.001*[7]DK!$AB$466</f>
        <v>5.8389995117187503</v>
      </c>
      <c r="L19" s="40">
        <f>0.001*[7]EE!$AB$466</f>
        <v>2.3036281585693361E-2</v>
      </c>
      <c r="M19" s="40">
        <f>0.001*[7]FI!$AB$466</f>
        <v>2.9636376953124999</v>
      </c>
      <c r="N19" s="40">
        <f>0.001*[7]FR!$AB$466</f>
        <v>66.954359374999996</v>
      </c>
      <c r="O19" s="40">
        <f>0.001*[7]DE!$AB$466</f>
        <v>94.299125000000004</v>
      </c>
      <c r="P19" s="40">
        <f>0.001*[7]GR!$AB$466</f>
        <v>8.4506152343750003</v>
      </c>
      <c r="Q19" s="40">
        <f>0.001*[7]HU!$AB$466</f>
        <v>3.7309672851562499</v>
      </c>
      <c r="R19" s="40">
        <f>0.001*[7]IE!$AB$466</f>
        <v>4.8755419921875003</v>
      </c>
      <c r="S19" s="40">
        <f>0.001*[7]IT!$AB$466</f>
        <v>30.796435546874999</v>
      </c>
      <c r="T19" s="40">
        <f>0.001*[7]LA!$AB$466</f>
        <v>3.1386016845703128E-2</v>
      </c>
      <c r="U19" s="40">
        <f>0.001*[7]LT!$AB$466</f>
        <v>0.12187670135498047</v>
      </c>
      <c r="V19" s="40">
        <f>0.001*[7]LU!$AB$466</f>
        <v>0.30667266845703128</v>
      </c>
      <c r="W19" s="40">
        <f>0.001*[7]MT!$AB$466</f>
        <v>0.15919799804687501</v>
      </c>
      <c r="X19" s="40">
        <f>0.001*[7]NL!$AB$466</f>
        <v>15.474429687500001</v>
      </c>
      <c r="Y19" s="40">
        <f>0.001*[7]PL!$AB$466</f>
        <v>2.90077001953125</v>
      </c>
      <c r="Z19" s="40">
        <f>0.001*[7]PT!$AB$466</f>
        <v>4.2405517578124998</v>
      </c>
      <c r="AA19" s="40">
        <f>0.001*[7]RO!$AB$466</f>
        <v>4.9954208984374997</v>
      </c>
      <c r="AB19" s="40">
        <f>0.001*[7]SK!$AB$466</f>
        <v>4.4744252929687498</v>
      </c>
      <c r="AC19" s="40">
        <f>0.001*[7]SI!$AB$466</f>
        <v>1.6901162109375001</v>
      </c>
      <c r="AD19" s="40">
        <f>0.001*[7]ES!$AB$466</f>
        <v>43.596257812499999</v>
      </c>
      <c r="AE19" s="40">
        <f>0.001*[7]SE!$AB$466</f>
        <v>0.22639065551757814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f>0.001*[7]EU28!$AB$468</f>
        <v>13.013516139611601</v>
      </c>
      <c r="E21" s="23">
        <f>0.001*[7]AT!$AB$468</f>
        <v>0.16559821844100953</v>
      </c>
      <c r="F21" s="23">
        <f>0.001*[7]BE!$AB$468</f>
        <v>0.29124100494384764</v>
      </c>
      <c r="G21" s="23">
        <f>0.001*[7]BG!$AB$468</f>
        <v>4.6912132740020755E-2</v>
      </c>
      <c r="H21" s="23">
        <f>0.001*[7]HR!$AB$468</f>
        <v>2.4796588420867922E-2</v>
      </c>
      <c r="I21" s="23">
        <f>0.001*[7]CY!$AB$468</f>
        <v>5.4291414022445677E-3</v>
      </c>
      <c r="J21" s="23">
        <f>0.001*[7]CZ!$AB$468</f>
        <v>0.38283160400390626</v>
      </c>
      <c r="K21" s="23">
        <f>0.001*[7]DK!$AB$468</f>
        <v>0.23031920051574709</v>
      </c>
      <c r="L21" s="23">
        <f>0.001*[7]EE!$AB$468</f>
        <v>1.8755938529968263E-2</v>
      </c>
      <c r="M21" s="23">
        <f>0.001*[7]FI!$AB$468</f>
        <v>0.22733011627197267</v>
      </c>
      <c r="N21" s="23">
        <f>0.001*[7]FR!$AB$468</f>
        <v>1.2597499999999999</v>
      </c>
      <c r="O21" s="23">
        <f>0.001*[7]DE!$AB$468</f>
        <v>5.8165667724609378</v>
      </c>
      <c r="P21" s="23">
        <f>0.001*[7]GR!$AB$468</f>
        <v>0.17398368835449218</v>
      </c>
      <c r="Q21" s="23">
        <f>0.001*[7]HU!$AB$468</f>
        <v>0.13724875068664552</v>
      </c>
      <c r="R21" s="23">
        <f>0.001*[7]IE!$AB$468</f>
        <v>0.11055211067199708</v>
      </c>
      <c r="S21" s="23">
        <f>0.001*[7]IT!$AB$468</f>
        <v>1.6014439697265626</v>
      </c>
      <c r="T21" s="23">
        <f>0.001*[7]LA!$AB$468</f>
        <v>4.5733002185821534E-2</v>
      </c>
      <c r="U21" s="23">
        <f>0.001*[7]LT!$AB$468</f>
        <v>4.2247654914855957E-2</v>
      </c>
      <c r="V21" s="23">
        <f>0.001*[7]LU!$AB$468</f>
        <v>9.837087631225587E-3</v>
      </c>
      <c r="W21" s="23">
        <f>0.001*[7]MT!$AB$468</f>
        <v>4.4160589575767517E-5</v>
      </c>
      <c r="X21" s="23">
        <f>0.001*[7]NL!$AB$468</f>
        <v>0.92666084289550787</v>
      </c>
      <c r="Y21" s="23">
        <f>0.001*[7]PL!$AB$468</f>
        <v>0.3678202362060547</v>
      </c>
      <c r="Z21" s="23">
        <f>0.001*[7]PT!$AB$468</f>
        <v>0.11978597831726075</v>
      </c>
      <c r="AA21" s="23">
        <f>0.001*[7]RO!$AB$468</f>
        <v>0.1434719614982605</v>
      </c>
      <c r="AB21" s="23">
        <f>0.001*[7]SK!$AB$468</f>
        <v>6.1679100990295409E-2</v>
      </c>
      <c r="AC21" s="23">
        <f>0.001*[7]SI!$AB$468</f>
        <v>4.9905620574951175E-2</v>
      </c>
      <c r="AD21" s="23">
        <f>0.001*[7]ES!$AB$468</f>
        <v>0.64096405792236333</v>
      </c>
      <c r="AE21" s="23">
        <f>0.001*[7]SE!$AB$468</f>
        <v>0.11260719871520997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f>0.001*[7]EU28!$AB$469</f>
        <v>67.960434386491784</v>
      </c>
      <c r="E22" s="30">
        <f>0.001*[7]AT!$AB$469</f>
        <v>2.938101371765137</v>
      </c>
      <c r="F22" s="30">
        <f>0.001*[7]BE!$AB$469</f>
        <v>0.76842695522308346</v>
      </c>
      <c r="G22" s="30">
        <f>0.001*[7]BG!$AB$469</f>
        <v>1.0831612911224366</v>
      </c>
      <c r="H22" s="30">
        <f>0.001*[7]HR!$AB$469</f>
        <v>0.41283824157714843</v>
      </c>
      <c r="I22" s="30">
        <f>0.001*[7]CY!$AB$469</f>
        <v>1.0370475053787232E-3</v>
      </c>
      <c r="J22" s="30">
        <f>0.001*[7]CZ!$AB$469</f>
        <v>2.2202529239654543</v>
      </c>
      <c r="K22" s="30">
        <f>0.001*[7]DK!$AB$469</f>
        <v>2.7000833377838136</v>
      </c>
      <c r="L22" s="30">
        <f>0.001*[7]EE!$AB$469</f>
        <v>0.85738334178924558</v>
      </c>
      <c r="M22" s="30">
        <f>0.001*[7]FI!$AB$469</f>
        <v>7.6203425893783567</v>
      </c>
      <c r="N22" s="30">
        <f>0.001*[7]FR!$AB$469</f>
        <v>6.170043701171875</v>
      </c>
      <c r="O22" s="30">
        <f>0.001*[7]DE!$AB$469</f>
        <v>11.003246826171875</v>
      </c>
      <c r="P22" s="30">
        <f>0.001*[7]GR!$AB$469</f>
        <v>0.4673165740966797</v>
      </c>
      <c r="Q22" s="30">
        <f>0.001*[7]HU!$AB$469</f>
        <v>2.0089219512939454</v>
      </c>
      <c r="R22" s="30">
        <f>0.001*[7]IE!$AB$469</f>
        <v>0.43655511856079104</v>
      </c>
      <c r="S22" s="30">
        <f>0.001*[7]IT!$AB$469</f>
        <v>3.8610775737762451</v>
      </c>
      <c r="T22" s="30">
        <f>0.001*[7]LA!$AB$469</f>
        <v>1.1522512241601943</v>
      </c>
      <c r="U22" s="30">
        <f>0.001*[7]LT!$AB$469</f>
        <v>1.2909565143585204</v>
      </c>
      <c r="V22" s="30">
        <f>0.001*[7]LU!$AB$469</f>
        <v>1.3558797359466553E-2</v>
      </c>
      <c r="W22" s="30">
        <f>0.001*[7]MT!$AB$469</f>
        <v>0</v>
      </c>
      <c r="X22" s="30">
        <f>0.001*[7]NL!$AB$469</f>
        <v>2.4721094827651977</v>
      </c>
      <c r="Y22" s="30">
        <f>0.001*[7]PL!$AB$469</f>
        <v>4.8550861206054687</v>
      </c>
      <c r="Z22" s="30">
        <f>0.001*[7]PT!$AB$469</f>
        <v>2.1266694641113282</v>
      </c>
      <c r="AA22" s="30">
        <f>0.001*[7]RO!$AB$469</f>
        <v>1.9031768283843995</v>
      </c>
      <c r="AB22" s="30">
        <f>0.001*[7]SK!$AB$469</f>
        <v>0.93755126857757576</v>
      </c>
      <c r="AC22" s="30">
        <f>0.001*[7]SI!$AB$469</f>
        <v>0.23955141258239745</v>
      </c>
      <c r="AD22" s="30">
        <f>0.001*[7]ES!$AB$469</f>
        <v>1.445430076599121</v>
      </c>
      <c r="AE22" s="30">
        <f>0.001*[7]SE!$AB$469</f>
        <v>8.9753043518066402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f>0.001*[7]EU28!$AB$470</f>
        <v>14.18256076526642</v>
      </c>
      <c r="E23" s="30">
        <f>0.001*[7]AT!$AB$470</f>
        <v>0.38299649047851564</v>
      </c>
      <c r="F23" s="30">
        <f>0.001*[7]BE!$AB$470</f>
        <v>0.37489080810546876</v>
      </c>
      <c r="G23" s="30">
        <f>0.001*[7]BG!$AB$470</f>
        <v>7.6428924560546882E-2</v>
      </c>
      <c r="H23" s="30">
        <f>0.001*[7]HR!$AB$470</f>
        <v>4.6364902496337894E-2</v>
      </c>
      <c r="I23" s="30">
        <f>0.001*[7]CY!$AB$470</f>
        <v>1E-3</v>
      </c>
      <c r="J23" s="30">
        <f>0.001*[7]CZ!$AB$470</f>
        <v>0.12003569793701171</v>
      </c>
      <c r="K23" s="30">
        <f>0.001*[7]DK!$AB$470</f>
        <v>0.59161669921875004</v>
      </c>
      <c r="L23" s="30">
        <f>0.001*[7]EE!$AB$470</f>
        <v>3.4235099792480468E-2</v>
      </c>
      <c r="M23" s="30">
        <f>0.001*[7]FI!$AB$470</f>
        <v>0.20271627807617187</v>
      </c>
      <c r="N23" s="30">
        <f>0.001*[7]FR!$AB$470</f>
        <v>3.1843496093749999</v>
      </c>
      <c r="O23" s="30">
        <f>0.001*[7]DE!$AB$470</f>
        <v>2.2797246093750001</v>
      </c>
      <c r="P23" s="30">
        <f>0.001*[7]GR!$AB$470</f>
        <v>8.5348274230957033E-2</v>
      </c>
      <c r="Q23" s="30">
        <f>0.001*[7]HU!$AB$470</f>
        <v>0.19197084045410157</v>
      </c>
      <c r="R23" s="30">
        <f>0.001*[7]IE!$AB$470</f>
        <v>0.16842034912109374</v>
      </c>
      <c r="S23" s="30">
        <f>0.001*[7]IT!$AB$470</f>
        <v>1.5023757324218749</v>
      </c>
      <c r="T23" s="30">
        <f>0.001*[7]LA!$AB$470</f>
        <v>1.1864590644836427E-2</v>
      </c>
      <c r="U23" s="30">
        <f>0.001*[7]LT!$AB$470</f>
        <v>3.6604000091552735E-2</v>
      </c>
      <c r="V23" s="30">
        <f>0.001*[7]LU!$AB$470</f>
        <v>2.388259506225586E-2</v>
      </c>
      <c r="W23" s="30">
        <f>0.001*[7]MT!$AB$470</f>
        <v>0</v>
      </c>
      <c r="X23" s="30">
        <f>0.001*[7]NL!$AB$470</f>
        <v>0.99793225097656257</v>
      </c>
      <c r="Y23" s="30">
        <f>0.001*[7]PL!$AB$470</f>
        <v>0.28929031372070313</v>
      </c>
      <c r="Z23" s="30">
        <f>0.001*[7]PT!$AB$470</f>
        <v>0.14516915893554688</v>
      </c>
      <c r="AA23" s="30">
        <f>0.001*[7]RO!$AB$470</f>
        <v>0.45632711791992187</v>
      </c>
      <c r="AB23" s="30">
        <f>0.001*[7]SK!$AB$470</f>
        <v>0.10251202392578125</v>
      </c>
      <c r="AC23" s="30">
        <f>0.001*[7]SI!$AB$470</f>
        <v>4.546576309204102E-2</v>
      </c>
      <c r="AD23" s="30">
        <f>0.001*[7]ES!$AB$470</f>
        <v>2.0430819091796875</v>
      </c>
      <c r="AE23" s="30">
        <f>0.001*[7]SE!$AB$470</f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f>0.001*[7]EU28!$AB$471</f>
        <v>18.161754411697387</v>
      </c>
      <c r="E24" s="30">
        <f>0.001*[7]AT!$AB$471</f>
        <v>0.5626016235351563</v>
      </c>
      <c r="F24" s="30">
        <f>0.001*[7]BE!$AB$471</f>
        <v>0.10321189117431641</v>
      </c>
      <c r="G24" s="30">
        <f>0.001*[7]BG!$AB$471</f>
        <v>0.23901655578613282</v>
      </c>
      <c r="H24" s="30">
        <f>0.001*[7]HR!$AB$471</f>
        <v>9.9430809020996103E-2</v>
      </c>
      <c r="I24" s="30">
        <f>0.001*[7]CY!$AB$471</f>
        <v>0</v>
      </c>
      <c r="J24" s="30">
        <f>0.001*[7]CZ!$AB$471</f>
        <v>0.18335794067382813</v>
      </c>
      <c r="K24" s="30">
        <f>0.001*[7]DK!$AB$471</f>
        <v>1.1877725830078125</v>
      </c>
      <c r="L24" s="30">
        <f>0.001*[7]EE!$AB$471</f>
        <v>0</v>
      </c>
      <c r="M24" s="30">
        <f>0.001*[7]FI!$AB$471</f>
        <v>0</v>
      </c>
      <c r="N24" s="30">
        <f>0.001*[7]FR!$AB$471</f>
        <v>0.65051989746093752</v>
      </c>
      <c r="O24" s="30">
        <f>0.001*[7]DE!$AB$471</f>
        <v>2.5020854492187499</v>
      </c>
      <c r="P24" s="30">
        <f>0.001*[7]GR!$AB$471</f>
        <v>0.18219531250000001</v>
      </c>
      <c r="Q24" s="30">
        <f>0.001*[7]HU!$AB$471</f>
        <v>2.0230238037109376</v>
      </c>
      <c r="R24" s="30">
        <f>0.001*[7]IE!$AB$471</f>
        <v>1.9330005645751953E-2</v>
      </c>
      <c r="S24" s="30">
        <f>0.001*[7]IT!$AB$471</f>
        <v>6.4422832031250001</v>
      </c>
      <c r="T24" s="30">
        <f>0.001*[7]LA!$AB$471</f>
        <v>0</v>
      </c>
      <c r="U24" s="30">
        <f>0.001*[7]LT!$AB$471</f>
        <v>1.0028572082519532E-3</v>
      </c>
      <c r="V24" s="30">
        <f>0.001*[7]LU!$AB$471</f>
        <v>0</v>
      </c>
      <c r="W24" s="30">
        <f>0.001*[7]MT!$AB$471</f>
        <v>0</v>
      </c>
      <c r="X24" s="30">
        <f>0.001*[7]NL!$AB$471</f>
        <v>9.1445732116699222E-2</v>
      </c>
      <c r="Y24" s="30">
        <f>0.001*[7]PL!$AB$471</f>
        <v>2.1899868164062499</v>
      </c>
      <c r="Z24" s="30">
        <f>0.001*[7]PT!$AB$471</f>
        <v>0.16912052917480469</v>
      </c>
      <c r="AA24" s="30">
        <f>0.001*[7]RO!$AB$471</f>
        <v>0.836061767578125</v>
      </c>
      <c r="AB24" s="30">
        <f>0.001*[7]SK!$AB$471</f>
        <v>0.40715982055664063</v>
      </c>
      <c r="AC24" s="30">
        <f>0.001*[7]SI!$AB$471</f>
        <v>5.7134754180908201E-2</v>
      </c>
      <c r="AD24" s="30">
        <f>0.001*[7]ES!$AB$471</f>
        <v>0.19969650268554687</v>
      </c>
      <c r="AE24" s="30">
        <f>0.001*[7]SE!$AB$471</f>
        <v>1.5316556930541993E-2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f>SUM(D21:D24)</f>
        <v>113.31826570306718</v>
      </c>
      <c r="E25" s="105">
        <f t="shared" ref="E25" si="0">SUM(E21:E24)</f>
        <v>4.0492977042198177</v>
      </c>
      <c r="F25" s="105">
        <f t="shared" ref="F25" si="1">SUM(F21:F24)</f>
        <v>1.5377706594467162</v>
      </c>
      <c r="G25" s="105">
        <f t="shared" ref="G25" si="2">SUM(G21:G24)</f>
        <v>1.4455189042091372</v>
      </c>
      <c r="H25" s="105">
        <f t="shared" ref="H25" si="3">SUM(H21:H24)</f>
        <v>0.58343054151535034</v>
      </c>
      <c r="I25" s="105">
        <f t="shared" ref="I25" si="4">SUM(I21:I24)</f>
        <v>7.4661889076232911E-3</v>
      </c>
      <c r="J25" s="105">
        <f t="shared" ref="J25" si="5">SUM(J21:J24)</f>
        <v>2.9064781665802006</v>
      </c>
      <c r="K25" s="105">
        <f t="shared" ref="K25" si="6">SUM(K21:K24)</f>
        <v>4.7097918205261236</v>
      </c>
      <c r="L25" s="105">
        <f t="shared" ref="L25" si="7">SUM(L21:L24)</f>
        <v>0.91037438011169436</v>
      </c>
      <c r="M25" s="105">
        <f t="shared" ref="M25" si="8">SUM(M21:M24)</f>
        <v>8.050388983726501</v>
      </c>
      <c r="N25" s="105">
        <f t="shared" ref="N25" si="9">SUM(N21:N24)</f>
        <v>11.264663208007811</v>
      </c>
      <c r="O25" s="105">
        <f t="shared" ref="O25" si="10">SUM(O21:O24)</f>
        <v>21.601623657226565</v>
      </c>
      <c r="P25" s="105">
        <f t="shared" ref="P25" si="11">SUM(P21:P24)</f>
        <v>0.9088438491821289</v>
      </c>
      <c r="Q25" s="105">
        <f t="shared" ref="Q25" si="12">SUM(Q21:Q24)</f>
        <v>4.3611653461456292</v>
      </c>
      <c r="R25" s="105">
        <f t="shared" ref="R25" si="13">SUM(R21:R24)</f>
        <v>0.73485758399963375</v>
      </c>
      <c r="S25" s="105">
        <f t="shared" ref="S25" si="14">SUM(S21:S24)</f>
        <v>13.407180479049682</v>
      </c>
      <c r="T25" s="105">
        <f t="shared" ref="T25" si="15">SUM(T21:T24)</f>
        <v>1.2098488169908523</v>
      </c>
      <c r="U25" s="105">
        <f t="shared" ref="U25" si="16">SUM(U21:U24)</f>
        <v>1.370811026573181</v>
      </c>
      <c r="V25" s="105">
        <f t="shared" ref="V25" si="17">SUM(V21:V24)</f>
        <v>4.7278480052947998E-2</v>
      </c>
      <c r="W25" s="105">
        <f t="shared" ref="W25" si="18">SUM(W21:W24)</f>
        <v>4.4160589575767517E-5</v>
      </c>
      <c r="X25" s="105">
        <f t="shared" ref="X25" si="19">SUM(X21:X24)</f>
        <v>4.4881483087539671</v>
      </c>
      <c r="Y25" s="105">
        <f t="shared" ref="Y25" si="20">SUM(Y21:Y24)</f>
        <v>7.7021834869384769</v>
      </c>
      <c r="Z25" s="105">
        <f t="shared" ref="Z25" si="21">SUM(Z21:Z24)</f>
        <v>2.5607451305389408</v>
      </c>
      <c r="AA25" s="105">
        <f t="shared" ref="AA25" si="22">SUM(AA21:AA24)</f>
        <v>3.3390376753807067</v>
      </c>
      <c r="AB25" s="105">
        <f t="shared" ref="AB25" si="23">SUM(AB21:AB24)</f>
        <v>1.508902214050293</v>
      </c>
      <c r="AC25" s="105">
        <f t="shared" ref="AC25" si="24">SUM(AC21:AC24)</f>
        <v>0.39205755043029783</v>
      </c>
      <c r="AD25" s="105">
        <f t="shared" ref="AD25" si="25">SUM(AD21:AD24)</f>
        <v>4.3291725463867188</v>
      </c>
      <c r="AE25" s="105">
        <f t="shared" ref="AE25" si="26">SUM(AE21:AE24)</f>
        <v>9.8911848335266104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f>0.001*[7]EU28!$AB$476</f>
        <v>63.503743794664743</v>
      </c>
      <c r="E26" s="30">
        <f>0.001*[7]AT!$AB$476</f>
        <v>1.9244962158203125</v>
      </c>
      <c r="F26" s="30">
        <f>0.001*[7]BE!$AB$476</f>
        <v>1.3325307617187501</v>
      </c>
      <c r="G26" s="30">
        <f>0.001*[7]BG!$AB$476</f>
        <v>0.42368603515625003</v>
      </c>
      <c r="H26" s="30">
        <f>0.001*[7]HR!$AB$476</f>
        <v>0.11968495941162109</v>
      </c>
      <c r="I26" s="30">
        <f>0.001*[7]CY!$AB$476</f>
        <v>6.4291415214538577E-3</v>
      </c>
      <c r="J26" s="30">
        <f>0.001*[7]CZ!$AB$476</f>
        <v>1.490285400390625</v>
      </c>
      <c r="K26" s="30">
        <f>0.001*[7]DK!$AB$476</f>
        <v>2.6988447265625002</v>
      </c>
      <c r="L26" s="30">
        <f>0.001*[7]EE!$AB$476</f>
        <v>0.26691949462890624</v>
      </c>
      <c r="M26" s="30">
        <f>0.001*[7]FI!$AB$476</f>
        <v>5.1722309570312497</v>
      </c>
      <c r="N26" s="30">
        <f>0.001*[7]FR!$AB$476</f>
        <v>8.1092656250000008</v>
      </c>
      <c r="O26" s="30">
        <f>0.001*[7]DE!$AB$476</f>
        <v>15.1468779296875</v>
      </c>
      <c r="P26" s="30">
        <f>0.001*[7]GR!$AB$476</f>
        <v>0.40398162841796875</v>
      </c>
      <c r="Q26" s="30">
        <f>0.001*[7]HU!$AB$476</f>
        <v>1.3843798828125</v>
      </c>
      <c r="R26" s="30">
        <f>0.001*[7]IE!$AB$476</f>
        <v>0.46866754150390627</v>
      </c>
      <c r="S26" s="30">
        <f>0.001*[7]IT!$AB$476</f>
        <v>4.9379604492187497</v>
      </c>
      <c r="T26" s="30">
        <f>0.001*[7]LA!$AB$476</f>
        <v>0.19133752441406252</v>
      </c>
      <c r="U26" s="30">
        <f>0.001*[7]LT!$AB$476</f>
        <v>0.25815588378906251</v>
      </c>
      <c r="V26" s="30">
        <f>0.001*[7]LU!$AB$476</f>
        <v>4.7278480529785158E-2</v>
      </c>
      <c r="W26" s="30">
        <f>0.001*[7]MT!$AB$476</f>
        <v>4.4160589575767517E-5</v>
      </c>
      <c r="X26" s="30">
        <f>0.001*[7]NL!$AB$476</f>
        <v>3.42993603515625</v>
      </c>
      <c r="Y26" s="30">
        <f>0.001*[7]PL!$AB$476</f>
        <v>3.3215720214843749</v>
      </c>
      <c r="Z26" s="30">
        <f>0.001*[7]PT!$AB$476</f>
        <v>0.52010943603515625</v>
      </c>
      <c r="AA26" s="30">
        <f>0.001*[7]RO!$AB$476</f>
        <v>1.0015835571289062</v>
      </c>
      <c r="AB26" s="30">
        <f>0.001*[7]SK!$AB$476</f>
        <v>0.58297375488281256</v>
      </c>
      <c r="AC26" s="30">
        <f>0.001*[7]SI!$AB$476</f>
        <v>0.18875437927246094</v>
      </c>
      <c r="AD26" s="30">
        <f>0.001*[7]ES!$AB$476</f>
        <v>4.1294760742187497</v>
      </c>
      <c r="AE26" s="30">
        <f>0.001*[7]SE!$AB$476</f>
        <v>5.9462817382812503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f>0.001*[7]EU28!$AB$477</f>
        <v>49.814521773457528</v>
      </c>
      <c r="E27" s="40">
        <f>0.001*[7]AT!$AB$477</f>
        <v>2.1248012695312499</v>
      </c>
      <c r="F27" s="40">
        <f>0.001*[7]BE!$AB$477</f>
        <v>0.20523983764648437</v>
      </c>
      <c r="G27" s="40">
        <f>0.001*[7]BG!$AB$477</f>
        <v>1.0218328247070312</v>
      </c>
      <c r="H27" s="40">
        <f>0.001*[7]HR!$AB$477</f>
        <v>0.46374557495117186</v>
      </c>
      <c r="I27" s="40">
        <f>0.001*[7]CY!$AB$477</f>
        <v>1.0370475053787232E-3</v>
      </c>
      <c r="J27" s="40">
        <f>0.001*[7]CZ!$AB$477</f>
        <v>1.4161926269531251</v>
      </c>
      <c r="K27" s="40">
        <f>0.001*[7]DK!$AB$477</f>
        <v>2.010947265625</v>
      </c>
      <c r="L27" s="40">
        <f>0.001*[7]EE!$AB$477</f>
        <v>0.64345483398437497</v>
      </c>
      <c r="M27" s="40">
        <f>0.001*[7]FI!$AB$477</f>
        <v>2.8781589355468751</v>
      </c>
      <c r="N27" s="40">
        <f>0.001*[7]FR!$AB$477</f>
        <v>3.1553979492187501</v>
      </c>
      <c r="O27" s="40">
        <f>0.001*[7]DE!$AB$477</f>
        <v>6.4547451171875005</v>
      </c>
      <c r="P27" s="40">
        <f>0.001*[7]GR!$AB$477</f>
        <v>0.50486218261718752</v>
      </c>
      <c r="Q27" s="40">
        <f>0.001*[7]HU!$AB$477</f>
        <v>2.9767854003906251</v>
      </c>
      <c r="R27" s="40">
        <f>0.001*[7]IE!$AB$477</f>
        <v>0.26619006347656249</v>
      </c>
      <c r="S27" s="40">
        <f>0.001*[7]IT!$AB$477</f>
        <v>8.4692197265624998</v>
      </c>
      <c r="T27" s="40">
        <f>0.001*[7]LA!$AB$477</f>
        <v>1.0185112915039063</v>
      </c>
      <c r="U27" s="40">
        <f>0.001*[7]LT!$AB$477</f>
        <v>1.1126551513671876</v>
      </c>
      <c r="V27" s="40">
        <f>0.001*[7]LU!$AB$477</f>
        <v>0</v>
      </c>
      <c r="W27" s="40">
        <f>0.001*[7]MT!$AB$477</f>
        <v>0</v>
      </c>
      <c r="X27" s="40">
        <f>0.001*[7]NL!$AB$477</f>
        <v>1.0582120361328125</v>
      </c>
      <c r="Y27" s="40">
        <f>0.001*[7]PL!$AB$477</f>
        <v>4.3806113281250001</v>
      </c>
      <c r="Z27" s="40">
        <f>0.001*[7]PT!$AB$477</f>
        <v>2.0406357421874999</v>
      </c>
      <c r="AA27" s="40">
        <f>0.001*[7]RO!$AB$477</f>
        <v>2.3374541015624999</v>
      </c>
      <c r="AB27" s="40">
        <f>0.001*[7]SK!$AB$477</f>
        <v>0.92592846679687502</v>
      </c>
      <c r="AC27" s="40">
        <f>0.001*[7]SI!$AB$477</f>
        <v>0.20330317687988281</v>
      </c>
      <c r="AD27" s="40">
        <f>0.001*[7]ES!$AB$477</f>
        <v>0.19969650268554687</v>
      </c>
      <c r="AE27" s="40">
        <f>0.001*[7]SE!$AB$477</f>
        <v>3.9449033203125001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f>0.001*[7]EU28!$AB$353</f>
        <v>45.88039989285916</v>
      </c>
      <c r="E30" s="23">
        <f>0.001*[7]AT!$AB$353</f>
        <v>0.19688254928588866</v>
      </c>
      <c r="F30" s="23">
        <f>0.001*[7]BE!$AB$353</f>
        <v>0.52338858222961426</v>
      </c>
      <c r="G30" s="23">
        <f>0.001*[7]BG!$AB$353</f>
        <v>0.25250744819641113</v>
      </c>
      <c r="H30" s="23">
        <f>0.001*[7]HR!$AB$353</f>
        <v>0.12677700519561769</v>
      </c>
      <c r="I30" s="23">
        <f>0.001*[7]CY!$AB$353</f>
        <v>3.0671560168266297E-2</v>
      </c>
      <c r="J30" s="23">
        <f>0.001*[7]CZ!$AB$353</f>
        <v>1.5267530975341796</v>
      </c>
      <c r="K30" s="23">
        <f>0.001*[7]DK!$AB$353</f>
        <v>0.61770889091491699</v>
      </c>
      <c r="L30" s="23">
        <f>0.001*[7]EE!$AB$353</f>
        <v>8.0527584075927736E-2</v>
      </c>
      <c r="M30" s="23">
        <f>0.001*[7]FI!$AB$353</f>
        <v>0.5117892742156982</v>
      </c>
      <c r="N30" s="23">
        <f>0.001*[7]FR!$AB$353</f>
        <v>5.651683158874512</v>
      </c>
      <c r="O30" s="23">
        <f>0.001*[7]DE!$AB$353</f>
        <v>17.575348754882814</v>
      </c>
      <c r="P30" s="23">
        <f>0.001*[7]GR!$AB$353</f>
        <v>0.66656585216522213</v>
      </c>
      <c r="Q30" s="23">
        <f>0.001*[7]HU!$AB$353</f>
        <v>0.75978158569335941</v>
      </c>
      <c r="R30" s="23">
        <f>0.001*[7]IE!$AB$353</f>
        <v>0.64706202697753912</v>
      </c>
      <c r="S30" s="23">
        <f>0.001*[7]IT!$AB$353</f>
        <v>4.6967855529785156</v>
      </c>
      <c r="T30" s="23">
        <f>0.001*[7]LA!$AB$353</f>
        <v>0.18901941299438477</v>
      </c>
      <c r="U30" s="23">
        <f>0.001*[7]LT!$AB$353</f>
        <v>0.17814419937133791</v>
      </c>
      <c r="V30" s="23">
        <f>0.001*[7]LU!$AB$353</f>
        <v>1.1054947704076766E-2</v>
      </c>
      <c r="W30" s="23">
        <f>0.001*[7]MT!$AB$353</f>
        <v>1.2299682945013046E-4</v>
      </c>
      <c r="X30" s="23">
        <f>0.001*[7]NL!$AB$353</f>
        <v>3.5293348892331124</v>
      </c>
      <c r="Y30" s="23">
        <f>0.001*[7]PL!$AB$353</f>
        <v>1.9159637088775636</v>
      </c>
      <c r="Z30" s="23">
        <f>0.001*[7]PT!$AB$353</f>
        <v>0.69845061492919924</v>
      </c>
      <c r="AA30" s="23">
        <f>0.001*[7]RO!$AB$353</f>
        <v>0.85443041276931764</v>
      </c>
      <c r="AB30" s="23">
        <f>0.001*[7]SK!$AB$353</f>
        <v>0.23848841524124145</v>
      </c>
      <c r="AC30" s="23">
        <f>0.001*[7]SI!$AB$353</f>
        <v>0.27717801856994628</v>
      </c>
      <c r="AD30" s="23">
        <f>0.001*[7]ES!$AB$353</f>
        <v>3.5492086315155031</v>
      </c>
      <c r="AE30" s="23">
        <f>0.001*[7]SE!$AB$353</f>
        <v>0.57477072143554686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f>0.001*[7]EU28!$AB$354</f>
        <v>114.69304643702507</v>
      </c>
      <c r="E31" s="30">
        <f>0.001*[7]AT!$AB$354</f>
        <v>3.8811335906982425</v>
      </c>
      <c r="F31" s="30">
        <f>0.001*[7]BE!$AB$354</f>
        <v>2.985177001953125</v>
      </c>
      <c r="G31" s="30">
        <f>0.001*[7]BG!$AB$354</f>
        <v>1.0613436660766602</v>
      </c>
      <c r="H31" s="30">
        <f>0.001*[7]HR!$AB$354</f>
        <v>0.15258717846870423</v>
      </c>
      <c r="I31" s="30">
        <f>0.001*[7]CY!$AB$354</f>
        <v>0</v>
      </c>
      <c r="J31" s="30">
        <f>0.001*[7]CZ!$AB$354</f>
        <v>3.0934045562744141</v>
      </c>
      <c r="K31" s="30">
        <f>0.001*[7]DK!$AB$354</f>
        <v>4.5690121212005614</v>
      </c>
      <c r="L31" s="30">
        <f>0.001*[7]EE!$AB$354</f>
        <v>0.53725328826904295</v>
      </c>
      <c r="M31" s="30">
        <f>0.001*[7]FI!$AB$354</f>
        <v>14.005408691406251</v>
      </c>
      <c r="N31" s="30">
        <f>0.001*[7]FR!$AB$354</f>
        <v>11.834437484741212</v>
      </c>
      <c r="O31" s="30">
        <f>0.001*[7]DE!$AB$354</f>
        <v>19.243397674560548</v>
      </c>
      <c r="P31" s="30">
        <f>0.001*[7]GR!$AB$354</f>
        <v>1.0429480934143067</v>
      </c>
      <c r="Q31" s="30">
        <f>0.001*[7]HU!$AB$354</f>
        <v>1.6411771507263184</v>
      </c>
      <c r="R31" s="30">
        <f>0.001*[7]IE!$AB$354</f>
        <v>1.1826758651733398</v>
      </c>
      <c r="S31" s="30">
        <f>0.001*[7]IT!$AB$354</f>
        <v>6.646188247680664</v>
      </c>
      <c r="T31" s="30">
        <f>0.001*[7]LA!$AB$354</f>
        <v>0.31924728918075562</v>
      </c>
      <c r="U31" s="30">
        <f>0.001*[7]LT!$AB$354</f>
        <v>0.40394371032714843</v>
      </c>
      <c r="V31" s="30">
        <f>0.001*[7]LU!$AB$354</f>
        <v>2.6484893798828124E-2</v>
      </c>
      <c r="W31" s="30">
        <f>0.001*[7]MT!$AB$354</f>
        <v>0</v>
      </c>
      <c r="X31" s="30">
        <f>0.001*[7]NL!$AB$354</f>
        <v>4.5866654319763187</v>
      </c>
      <c r="Y31" s="30">
        <f>0.001*[7]PL!$AB$354</f>
        <v>10.448287322998047</v>
      </c>
      <c r="Z31" s="30">
        <f>0.001*[7]PT!$AB$354</f>
        <v>3.0762273025512696</v>
      </c>
      <c r="AA31" s="30">
        <f>0.001*[7]RO!$AB$354</f>
        <v>1.4940863800048829</v>
      </c>
      <c r="AB31" s="30">
        <f>0.001*[7]SK!$AB$354</f>
        <v>2.0457205200195312</v>
      </c>
      <c r="AC31" s="30">
        <f>0.001*[7]SI!$AB$354</f>
        <v>0.25032287216186522</v>
      </c>
      <c r="AD31" s="30">
        <f>0.001*[7]ES!$AB$354</f>
        <v>7.0048489227294919</v>
      </c>
      <c r="AE31" s="30">
        <f>0.001*[7]SE!$AB$354</f>
        <v>13.161067180633545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f>0.001*[7]EU28!$AB$355</f>
        <v>26.75741400128603</v>
      </c>
      <c r="E32" s="30">
        <f>0.001*[7]AT!$AB$355</f>
        <v>0.71333624267578122</v>
      </c>
      <c r="F32" s="30">
        <f>0.001*[7]BE!$AB$355</f>
        <v>0.76278515624999998</v>
      </c>
      <c r="G32" s="30">
        <f>0.001*[7]BG!$AB$355</f>
        <v>0.1276537628173828</v>
      </c>
      <c r="H32" s="30">
        <f>0.001*[7]HR!$AB$355</f>
        <v>7.7446868896484375E-2</v>
      </c>
      <c r="I32" s="30">
        <f>0.001*[7]CY!$AB$355</f>
        <v>8.0000001192092902E-4</v>
      </c>
      <c r="J32" s="30">
        <f>0.001*[7]CZ!$AB$355</f>
        <v>0.21169802856445313</v>
      </c>
      <c r="K32" s="30">
        <f>0.001*[7]DK!$AB$355</f>
        <v>0.75276605224609372</v>
      </c>
      <c r="L32" s="30">
        <f>0.001*[7]EE!$AB$355</f>
        <v>5.6164352416992191E-2</v>
      </c>
      <c r="M32" s="30">
        <f>0.001*[7]FI!$AB$355</f>
        <v>0.30165051269531251</v>
      </c>
      <c r="N32" s="30">
        <f>0.001*[7]FR!$AB$355</f>
        <v>5.1739653320312504</v>
      </c>
      <c r="O32" s="30">
        <f>0.001*[7]DE!$AB$355</f>
        <v>4.9239632568359379</v>
      </c>
      <c r="P32" s="30">
        <f>0.001*[7]GR!$AB$355</f>
        <v>0.15376914978027345</v>
      </c>
      <c r="Q32" s="30">
        <f>0.001*[7]HU!$AB$355</f>
        <v>0.32971737670898438</v>
      </c>
      <c r="R32" s="30">
        <f>0.001*[7]IE!$AB$355</f>
        <v>0.29204211425781251</v>
      </c>
      <c r="S32" s="30">
        <f>0.001*[7]IT!$AB$355</f>
        <v>3.7250538330078125</v>
      </c>
      <c r="T32" s="30">
        <f>0.001*[7]LA!$AB$355</f>
        <v>1.9997093200683595E-2</v>
      </c>
      <c r="U32" s="30">
        <f>0.001*[7]LT!$AB$355</f>
        <v>6.3060642719268797E-2</v>
      </c>
      <c r="V32" s="30">
        <f>0.001*[7]LU!$AB$355</f>
        <v>4.5600000858306886E-2</v>
      </c>
      <c r="W32" s="30">
        <f>0.001*[7]MT!$AB$355</f>
        <v>0</v>
      </c>
      <c r="X32" s="30">
        <f>0.001*[7]NL!$AB$355</f>
        <v>2.4050387573242187</v>
      </c>
      <c r="Y32" s="30">
        <f>0.001*[7]PL!$AB$355</f>
        <v>0.56686744308471682</v>
      </c>
      <c r="Z32" s="30">
        <f>0.001*[7]PT!$AB$355</f>
        <v>0.30207726287841796</v>
      </c>
      <c r="AA32" s="30">
        <f>0.001*[7]RO!$AB$355</f>
        <v>0.855790283203125</v>
      </c>
      <c r="AB32" s="30">
        <f>0.001*[7]SK!$AB$355</f>
        <v>0.15369633483886719</v>
      </c>
      <c r="AC32" s="30">
        <f>0.001*[7]SI!$AB$355</f>
        <v>7.4841026306152345E-2</v>
      </c>
      <c r="AD32" s="30">
        <f>0.001*[7]ES!$AB$355</f>
        <v>4.1512121582031254</v>
      </c>
      <c r="AE32" s="30">
        <f>0.001*[7]SE!$AB$355</f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f>0.001*[7]EU28!$AB$356</f>
        <v>13.145722962379455</v>
      </c>
      <c r="E33" s="30">
        <f>0.001*[7]AT!$AB$356</f>
        <v>7.8000001907348633E-3</v>
      </c>
      <c r="F33" s="30">
        <f>0.001*[7]BE!$AB$356</f>
        <v>0</v>
      </c>
      <c r="G33" s="30">
        <f>0.001*[7]BG!$AB$356</f>
        <v>0.62370001220703131</v>
      </c>
      <c r="H33" s="30">
        <f>0.001*[7]HR!$AB$356</f>
        <v>4.7290954589843753E-2</v>
      </c>
      <c r="I33" s="30">
        <f>0.001*[7]CY!$AB$356</f>
        <v>0</v>
      </c>
      <c r="J33" s="30">
        <f>0.001*[7]CZ!$AB$356</f>
        <v>0</v>
      </c>
      <c r="K33" s="30">
        <f>0.001*[7]DK!$AB$356</f>
        <v>4.8930084228515629E-2</v>
      </c>
      <c r="L33" s="30">
        <f>0.001*[7]EE!$AB$356</f>
        <v>8.6416740417480462E-3</v>
      </c>
      <c r="M33" s="30">
        <f>0.001*[7]FI!$AB$356</f>
        <v>0</v>
      </c>
      <c r="N33" s="30">
        <f>0.001*[7]FR!$AB$356</f>
        <v>2.8696127929687503</v>
      </c>
      <c r="O33" s="30">
        <f>0.001*[7]DE!$AB$356</f>
        <v>0.18566162109375001</v>
      </c>
      <c r="P33" s="30">
        <f>0.001*[7]GR!$AB$356</f>
        <v>0.29096212768554686</v>
      </c>
      <c r="Q33" s="30">
        <f>0.001*[7]HU!$AB$356</f>
        <v>0.374650390625</v>
      </c>
      <c r="R33" s="30">
        <f>0.001*[7]IE!$AB$356</f>
        <v>8.4514060974121091E-2</v>
      </c>
      <c r="S33" s="30">
        <f>0.001*[7]IT!$AB$356</f>
        <v>6.8578525390624998</v>
      </c>
      <c r="T33" s="30">
        <f>0.001*[7]LA!$AB$356</f>
        <v>1.7135253906250002E-2</v>
      </c>
      <c r="U33" s="30">
        <f>0.001*[7]LT!$AB$356</f>
        <v>3.8930587768554688E-2</v>
      </c>
      <c r="V33" s="30">
        <f>0.001*[7]LU!$AB$356</f>
        <v>0</v>
      </c>
      <c r="W33" s="30">
        <f>0.001*[7]MT!$AB$356</f>
        <v>0</v>
      </c>
      <c r="X33" s="30">
        <f>0.001*[7]NL!$AB$356</f>
        <v>0.36812289428710937</v>
      </c>
      <c r="Y33" s="30">
        <f>0.001*[7]PL!$AB$356</f>
        <v>0</v>
      </c>
      <c r="Z33" s="30">
        <f>0.001*[7]PT!$AB$356</f>
        <v>0.13019999694824219</v>
      </c>
      <c r="AA33" s="30">
        <f>0.001*[7]RO!$AB$356</f>
        <v>0.76500000000000001</v>
      </c>
      <c r="AB33" s="30">
        <f>0.001*[7]SK!$AB$356</f>
        <v>5.694259643554688E-3</v>
      </c>
      <c r="AC33" s="30">
        <f>0.001*[7]SI!$AB$356</f>
        <v>4.2000000000000003E-2</v>
      </c>
      <c r="AD33" s="30">
        <f>0.001*[7]ES!$AB$356</f>
        <v>0.37902371215820313</v>
      </c>
      <c r="AE33" s="30">
        <f>0.001*[7]SE!$AB$356</f>
        <v>0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f>0.001*[7]EU28!$AB$357</f>
        <v>297.60364892578127</v>
      </c>
      <c r="E34" s="30">
        <f>0.001*[7]AT!$AB$357</f>
        <v>36.331085937499999</v>
      </c>
      <c r="F34" s="30">
        <f>0.001*[7]BE!$AB$357</f>
        <v>0.15631248474121093</v>
      </c>
      <c r="G34" s="30">
        <f>0.001*[7]BG!$AB$357</f>
        <v>3.6212358398437501</v>
      </c>
      <c r="H34" s="30">
        <f>0.001*[7]HR!$AB$357</f>
        <v>7.2541386718750003</v>
      </c>
      <c r="I34" s="30">
        <f>0.001*[7]CY!$AB$357</f>
        <v>0</v>
      </c>
      <c r="J34" s="30">
        <f>0.001*[7]CZ!$AB$357</f>
        <v>1.5814432373046876</v>
      </c>
      <c r="K34" s="30">
        <f>0.001*[7]DK!$AB$357</f>
        <v>0</v>
      </c>
      <c r="L34" s="30">
        <f>0.001*[7]EE!$AB$357</f>
        <v>0</v>
      </c>
      <c r="M34" s="30">
        <f>0.001*[7]FI!$AB$357</f>
        <v>13.144807617187499</v>
      </c>
      <c r="N34" s="30">
        <f>0.001*[7]FR!$AB$357</f>
        <v>49.602269531250002</v>
      </c>
      <c r="O34" s="30">
        <f>0.001*[7]DE!$AB$357</f>
        <v>14.897267578125</v>
      </c>
      <c r="P34" s="30">
        <f>0.001*[7]GR!$AB$357</f>
        <v>4.7804184570312502</v>
      </c>
      <c r="Q34" s="30">
        <f>0.001*[7]HU!$AB$357</f>
        <v>0.18972164916992187</v>
      </c>
      <c r="R34" s="30">
        <f>0.001*[7]IE!$AB$357</f>
        <v>0.64754742431640622</v>
      </c>
      <c r="S34" s="30">
        <f>0.001*[7]IT!$AB$357</f>
        <v>36.161546874999999</v>
      </c>
      <c r="T34" s="30">
        <f>0.001*[7]LA!$AB$357</f>
        <v>3.3022355957031251</v>
      </c>
      <c r="U34" s="30">
        <f>0.001*[7]LT!$AB$357</f>
        <v>0.41193478393554689</v>
      </c>
      <c r="V34" s="30">
        <f>0.001*[7]LU!$AB$357</f>
        <v>0</v>
      </c>
      <c r="W34" s="30">
        <f>0.001*[7]MT!$AB$357</f>
        <v>0</v>
      </c>
      <c r="X34" s="30">
        <f>0.001*[7]NL!$AB$357</f>
        <v>9.4295669555664069E-2</v>
      </c>
      <c r="Y34" s="30">
        <f>0.001*[7]PL!$AB$357</f>
        <v>1.0773748779296874</v>
      </c>
      <c r="Z34" s="30">
        <f>0.001*[7]PT!$AB$357</f>
        <v>9.2119404296875</v>
      </c>
      <c r="AA34" s="30">
        <f>0.001*[7]RO!$AB$357</f>
        <v>17.97703515625</v>
      </c>
      <c r="AB34" s="30">
        <f>0.001*[7]SK!$AB$357</f>
        <v>4.0250073242187501</v>
      </c>
      <c r="AC34" s="30">
        <f>0.001*[7]SI!$AB$357</f>
        <v>3.8486684570312502</v>
      </c>
      <c r="AD34" s="30">
        <f>0.001*[7]ES!$AB$357</f>
        <v>24.855263671875001</v>
      </c>
      <c r="AE34" s="30">
        <f>0.001*[7]SE!$AB$357</f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f>0.001*[7]EU28!$AB$358</f>
        <v>48.773294931173325</v>
      </c>
      <c r="E35" s="30">
        <f>0.001*[7]AT!$AB$358</f>
        <v>6.5553930664062499</v>
      </c>
      <c r="F35" s="30">
        <f>0.001*[7]BE!$AB$358</f>
        <v>0.18512336730957032</v>
      </c>
      <c r="G35" s="30">
        <f>0.001*[7]BG!$AB$358</f>
        <v>0.37182330322265628</v>
      </c>
      <c r="H35" s="30">
        <f>0.001*[7]HR!$AB$358</f>
        <v>0.49109759521484375</v>
      </c>
      <c r="I35" s="30">
        <f>0.001*[7]CY!$AB$358</f>
        <v>3.2700002193450928E-3</v>
      </c>
      <c r="J35" s="30">
        <f>0.001*[7]CZ!$AB$358</f>
        <v>0.65434808349609375</v>
      </c>
      <c r="K35" s="30">
        <f>0.001*[7]DK!$AB$358</f>
        <v>2.636296272277832E-2</v>
      </c>
      <c r="L35" s="30">
        <f>0.001*[7]EE!$AB$358</f>
        <v>3.3113571166992185E-2</v>
      </c>
      <c r="M35" s="30">
        <f>0.001*[7]FI!$AB$358</f>
        <v>1.96537451171875</v>
      </c>
      <c r="N35" s="30">
        <f>0.001*[7]FR!$AB$358</f>
        <v>8.9727900390625006</v>
      </c>
      <c r="O35" s="30">
        <f>0.001*[7]DE!$AB$358</f>
        <v>4.7790400390625001</v>
      </c>
      <c r="P35" s="30">
        <f>0.001*[7]GR!$AB$358</f>
        <v>0.23197116088867187</v>
      </c>
      <c r="Q35" s="30">
        <f>0.001*[7]HU!$AB$358</f>
        <v>8.0043235778808591E-2</v>
      </c>
      <c r="R35" s="30">
        <f>0.001*[7]IE!$AB$358</f>
        <v>0.20064111328125001</v>
      </c>
      <c r="S35" s="30">
        <f>0.001*[7]IT!$AB$358</f>
        <v>8.12139013671875</v>
      </c>
      <c r="T35" s="30">
        <f>0.001*[7]LA!$AB$358</f>
        <v>0.16686524963378907</v>
      </c>
      <c r="U35" s="30">
        <f>0.001*[7]LT!$AB$358</f>
        <v>0.20212699890136721</v>
      </c>
      <c r="V35" s="30">
        <f>0.001*[7]LU!$AB$358</f>
        <v>0.1363973388671875</v>
      </c>
      <c r="W35" s="30">
        <f>0.001*[7]MT!$AB$358</f>
        <v>0</v>
      </c>
      <c r="X35" s="30">
        <f>0.001*[7]NL!$AB$358</f>
        <v>5.6067695617675779E-3</v>
      </c>
      <c r="Y35" s="30">
        <f>0.001*[7]PL!$AB$358</f>
        <v>2.0216684570312502</v>
      </c>
      <c r="Z35" s="30">
        <f>0.001*[7]PT!$AB$358</f>
        <v>0.82236657714843753</v>
      </c>
      <c r="AA35" s="30">
        <f>0.001*[7]RO!$AB$358</f>
        <v>1.742942626953125</v>
      </c>
      <c r="AB35" s="30">
        <f>0.001*[7]SK!$AB$358</f>
        <v>0.31118344116210939</v>
      </c>
      <c r="AC35" s="30">
        <f>0.001*[7]SI!$AB$358</f>
        <v>0.80943536376953129</v>
      </c>
      <c r="AD35" s="30">
        <f>0.001*[7]ES!$AB$358</f>
        <v>4.5871337890625004</v>
      </c>
      <c r="AE35" s="30">
        <f>0.001*[7]SE!$AB$358</f>
        <v>5.2957861328125002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f>0.001*[7]EU28!$AB$359</f>
        <v>450.95796557617189</v>
      </c>
      <c r="E36" s="32">
        <f>0.001*[7]AT!$AB$359</f>
        <v>12.116973876953125</v>
      </c>
      <c r="F36" s="32">
        <f>0.001*[7]BE!$AB$359</f>
        <v>12.258870422363282</v>
      </c>
      <c r="G36" s="32">
        <f>0.001*[7]BG!$AB$359</f>
        <v>4.0526512451171879</v>
      </c>
      <c r="H36" s="32">
        <f>0.001*[7]HR!$AB$359</f>
        <v>2.1133061523437502</v>
      </c>
      <c r="I36" s="32">
        <f>0.001*[7]CY!$AB$359</f>
        <v>1.6336238555908202</v>
      </c>
      <c r="J36" s="32">
        <f>0.001*[7]CZ!$AB$359</f>
        <v>3.7723898925781252</v>
      </c>
      <c r="K36" s="32">
        <f>0.001*[7]DK!$AB$359</f>
        <v>5.5293901367187503</v>
      </c>
      <c r="L36" s="32">
        <f>0.001*[7]EE!$AB$359</f>
        <v>2.4534225463867188E-2</v>
      </c>
      <c r="M36" s="32">
        <f>0.001*[7]FI!$AB$359</f>
        <v>2.4220055541992189</v>
      </c>
      <c r="N36" s="32">
        <f>0.001*[7]FR!$AB$359</f>
        <v>84.742617187500002</v>
      </c>
      <c r="O36" s="32">
        <f>0.001*[7]DE!$AB$359</f>
        <v>117.88915234375</v>
      </c>
      <c r="P36" s="32">
        <f>0.001*[7]GR!$AB$359</f>
        <v>13.810510498046876</v>
      </c>
      <c r="Q36" s="32">
        <f>0.001*[7]HU!$AB$359</f>
        <v>7.1563481445312505</v>
      </c>
      <c r="R36" s="32">
        <f>0.001*[7]IE!$AB$359</f>
        <v>4.2661641845703127</v>
      </c>
      <c r="S36" s="32">
        <f>0.001*[7]IT!$AB$359</f>
        <v>65.338796875</v>
      </c>
      <c r="T36" s="32">
        <f>0.001*[7]LA!$AB$359</f>
        <v>3.3089553833007816E-2</v>
      </c>
      <c r="U36" s="32">
        <f>0.001*[7]LT!$AB$359</f>
        <v>0.13212260437011719</v>
      </c>
      <c r="V36" s="32">
        <f>0.001*[7]LU!$AB$359</f>
        <v>0.28633211517333984</v>
      </c>
      <c r="W36" s="32">
        <f>0.001*[7]MT!$AB$359</f>
        <v>0.26100092315673828</v>
      </c>
      <c r="X36" s="32">
        <f>0.001*[7]NL!$AB$359</f>
        <v>15.220514160156251</v>
      </c>
      <c r="Y36" s="32">
        <f>0.001*[7]PL!$AB$359</f>
        <v>3.0797119140625</v>
      </c>
      <c r="Z36" s="32">
        <f>0.001*[7]PT!$AB$359</f>
        <v>6.1602443847656252</v>
      </c>
      <c r="AA36" s="32">
        <f>0.001*[7]RO!$AB$359</f>
        <v>7.6843940429687505</v>
      </c>
      <c r="AB36" s="32">
        <f>0.001*[7]SK!$AB$359</f>
        <v>4.2410100708007814</v>
      </c>
      <c r="AC36" s="32">
        <f>0.001*[7]SI!$AB$359</f>
        <v>2.1170198669433593</v>
      </c>
      <c r="AD36" s="32">
        <f>0.001*[7]ES!$AB$359</f>
        <v>74.388404296874995</v>
      </c>
      <c r="AE36" s="32">
        <f>0.001*[7]SE!$AB$359</f>
        <v>0.22678704833984376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f>0.001*[7]EU28!$AB$360</f>
        <v>4.494428588867188</v>
      </c>
      <c r="E37" s="30">
        <f>0.001*[7]AT!$AB$360</f>
        <v>0</v>
      </c>
      <c r="F37" s="30">
        <f>0.001*[7]BE!$AB$360</f>
        <v>0</v>
      </c>
      <c r="G37" s="30">
        <f>0.001*[7]BG!$AB$360</f>
        <v>0</v>
      </c>
      <c r="H37" s="30">
        <f>0.001*[7]HR!$AB$360</f>
        <v>0</v>
      </c>
      <c r="I37" s="30">
        <f>0.001*[7]CY!$AB$360</f>
        <v>2.0806884765625002E-3</v>
      </c>
      <c r="J37" s="30">
        <f>0.001*[7]CZ!$AB$360</f>
        <v>0</v>
      </c>
      <c r="K37" s="30">
        <f>0.001*[7]DK!$AB$360</f>
        <v>0</v>
      </c>
      <c r="L37" s="30">
        <f>0.001*[7]EE!$AB$360</f>
        <v>0</v>
      </c>
      <c r="M37" s="30">
        <f>0.001*[7]FI!$AB$360</f>
        <v>0</v>
      </c>
      <c r="N37" s="30">
        <f>0.001*[7]FR!$AB$360</f>
        <v>0</v>
      </c>
      <c r="O37" s="30">
        <f>0.001*[7]DE!$AB$360</f>
        <v>0</v>
      </c>
      <c r="P37" s="30">
        <f>0.001*[7]GR!$AB$360</f>
        <v>0.105373046875</v>
      </c>
      <c r="Q37" s="30">
        <f>0.001*[7]HU!$AB$360</f>
        <v>0</v>
      </c>
      <c r="R37" s="30">
        <f>0.001*[7]IE!$AB$360</f>
        <v>0</v>
      </c>
      <c r="S37" s="30">
        <f>0.001*[7]IT!$AB$360</f>
        <v>0</v>
      </c>
      <c r="T37" s="30">
        <f>0.001*[7]LA!$AB$360</f>
        <v>0</v>
      </c>
      <c r="U37" s="30">
        <f>0.001*[7]LT!$AB$360</f>
        <v>0</v>
      </c>
      <c r="V37" s="30">
        <f>0.001*[7]LU!$AB$360</f>
        <v>0</v>
      </c>
      <c r="W37" s="30">
        <f>0.001*[7]MT!$AB$360</f>
        <v>0</v>
      </c>
      <c r="X37" s="30">
        <f>0.001*[7]NL!$AB$360</f>
        <v>0</v>
      </c>
      <c r="Y37" s="30">
        <f>0.001*[7]PL!$AB$360</f>
        <v>0</v>
      </c>
      <c r="Z37" s="30">
        <f>0.001*[7]PT!$AB$360</f>
        <v>9.6722900390625005E-2</v>
      </c>
      <c r="AA37" s="30">
        <f>0.001*[7]RO!$AB$360</f>
        <v>0</v>
      </c>
      <c r="AB37" s="30">
        <f>0.001*[7]SK!$AB$360</f>
        <v>0</v>
      </c>
      <c r="AC37" s="30">
        <f>0.001*[7]SI!$AB$360</f>
        <v>0</v>
      </c>
      <c r="AD37" s="30">
        <f>0.001*[7]ES!$AB$360</f>
        <v>4.2902519531249999</v>
      </c>
      <c r="AE37" s="30">
        <f>0.001*[7]SE!$AB$360</f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f>0.001*[7]EU28!$AB$361</f>
        <v>0.20622817482789169</v>
      </c>
      <c r="E38" s="32">
        <f>0.001*[7]AT!$AB$361</f>
        <v>0</v>
      </c>
      <c r="F38" s="32">
        <f>0.001*[7]BE!$AB$361</f>
        <v>0</v>
      </c>
      <c r="G38" s="32">
        <f>0.001*[7]BG!$AB$361</f>
        <v>0</v>
      </c>
      <c r="H38" s="32">
        <f>0.001*[7]HR!$AB$361</f>
        <v>0</v>
      </c>
      <c r="I38" s="32">
        <f>0.001*[7]CY!$AB$361</f>
        <v>0</v>
      </c>
      <c r="J38" s="32">
        <f>0.001*[7]CZ!$AB$361</f>
        <v>0</v>
      </c>
      <c r="K38" s="32">
        <f>0.001*[7]DK!$AB$361</f>
        <v>0</v>
      </c>
      <c r="L38" s="32">
        <f>0.001*[7]EE!$AB$361</f>
        <v>0</v>
      </c>
      <c r="M38" s="32">
        <f>0.001*[7]FI!$AB$361</f>
        <v>0</v>
      </c>
      <c r="N38" s="32">
        <f>0.001*[7]FR!$AB$361</f>
        <v>0</v>
      </c>
      <c r="O38" s="32">
        <f>0.001*[7]DE!$AB$361</f>
        <v>0</v>
      </c>
      <c r="P38" s="32">
        <f>0.001*[7]GR!$AB$361</f>
        <v>0</v>
      </c>
      <c r="Q38" s="32">
        <f>0.001*[7]HU!$AB$361</f>
        <v>0</v>
      </c>
      <c r="R38" s="32">
        <f>0.001*[7]IE!$AB$361</f>
        <v>1.8414127488765693E-2</v>
      </c>
      <c r="S38" s="32">
        <f>0.001*[7]IT!$AB$361</f>
        <v>1.1113913061782232E-2</v>
      </c>
      <c r="T38" s="32">
        <f>0.001*[7]LA!$AB$361</f>
        <v>0</v>
      </c>
      <c r="U38" s="32">
        <f>0.001*[7]LT!$AB$361</f>
        <v>0</v>
      </c>
      <c r="V38" s="32">
        <f>0.001*[7]LU!$AB$361</f>
        <v>0</v>
      </c>
      <c r="W38" s="32">
        <f>0.001*[7]MT!$AB$361</f>
        <v>0</v>
      </c>
      <c r="X38" s="32">
        <f>0.001*[7]NL!$AB$361</f>
        <v>0</v>
      </c>
      <c r="Y38" s="32">
        <f>0.001*[7]PL!$AB$361</f>
        <v>0</v>
      </c>
      <c r="Z38" s="32">
        <f>0.001*[7]PT!$AB$361</f>
        <v>0.17670013427734374</v>
      </c>
      <c r="AA38" s="32">
        <f>0.001*[7]RO!$AB$361</f>
        <v>0</v>
      </c>
      <c r="AB38" s="32">
        <f>0.001*[7]SK!$AB$361</f>
        <v>0</v>
      </c>
      <c r="AC38" s="32">
        <f>0.001*[7]SI!$AB$361</f>
        <v>0</v>
      </c>
      <c r="AD38" s="32">
        <f>0.001*[7]ES!$AB$361</f>
        <v>0</v>
      </c>
      <c r="AE38" s="32">
        <f>0.001*[7]SE!$AB$361</f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f>0.001*[7]EU28!$AB$362</f>
        <v>665.12783041111618</v>
      </c>
      <c r="E39" s="32">
        <f>0.001*[7]AT!$AB$362</f>
        <v>13.01951098968372</v>
      </c>
      <c r="F39" s="32">
        <f>0.001*[7]BE!$AB$362</f>
        <v>17.680162817443357</v>
      </c>
      <c r="G39" s="32">
        <f>0.001*[7]BG!$AB$362</f>
        <v>1.4924846935301617</v>
      </c>
      <c r="H39" s="32">
        <f>0.001*[7]HR!$AB$362</f>
        <v>3.3654953613281249</v>
      </c>
      <c r="I39" s="32">
        <f>0.001*[7]CY!$AB$362</f>
        <v>1.0232644564153368</v>
      </c>
      <c r="J39" s="32">
        <f>0.001*[7]CZ!$AB$362</f>
        <v>2.6266272600407436</v>
      </c>
      <c r="K39" s="32">
        <f>0.001*[7]DK!$AB$362</f>
        <v>21.856807216426461</v>
      </c>
      <c r="L39" s="32">
        <f>0.001*[7]EE!$AB$362</f>
        <v>4.1266439866088964</v>
      </c>
      <c r="M39" s="32">
        <f>0.001*[7]FI!$AB$362</f>
        <v>17.414036696913104</v>
      </c>
      <c r="N39" s="32">
        <f>0.001*[7]FR!$AB$362</f>
        <v>58.362687183603541</v>
      </c>
      <c r="O39" s="32">
        <f>0.001*[7]DE!$AB$362</f>
        <v>139.54782758303455</v>
      </c>
      <c r="P39" s="32">
        <f>0.001*[7]GR!$AB$362</f>
        <v>16.284544921875</v>
      </c>
      <c r="Q39" s="32">
        <f>0.001*[7]HU!$AB$362</f>
        <v>0.87424163818359379</v>
      </c>
      <c r="R39" s="32">
        <f>0.001*[7]IE!$AB$362</f>
        <v>28.199325120238189</v>
      </c>
      <c r="S39" s="32">
        <f>0.001*[7]IT!$AB$362</f>
        <v>55.458944929040754</v>
      </c>
      <c r="T39" s="32">
        <f>0.001*[7]LA!$AB$362</f>
        <v>1.3618632767211041</v>
      </c>
      <c r="U39" s="32">
        <f>0.001*[7]LT!$AB$362</f>
        <v>5.6633950306829828</v>
      </c>
      <c r="V39" s="32">
        <f>0.001*[7]LU!$AB$362</f>
        <v>0.29361031047365221</v>
      </c>
      <c r="W39" s="32">
        <f>0.001*[7]MT!$AB$362</f>
        <v>0.16170823960988437</v>
      </c>
      <c r="X39" s="32">
        <f>0.001*[7]NL!$AB$362</f>
        <v>22.463236292095228</v>
      </c>
      <c r="Y39" s="32">
        <f>0.001*[7]PL!$AB$362</f>
        <v>47.395544262378877</v>
      </c>
      <c r="Z39" s="32">
        <f>0.001*[7]PT!$AB$362</f>
        <v>20.389190419306164</v>
      </c>
      <c r="AA39" s="32">
        <f>0.001*[7]RO!$AB$362</f>
        <v>5.7271480926822935</v>
      </c>
      <c r="AB39" s="32">
        <f>0.001*[7]SK!$AB$362</f>
        <v>0.3769623978310348</v>
      </c>
      <c r="AC39" s="32">
        <f>0.001*[7]SI!$AB$362</f>
        <v>0.21096975708007812</v>
      </c>
      <c r="AD39" s="32">
        <f>0.001*[7]ES!$AB$362</f>
        <v>129.76439550713931</v>
      </c>
      <c r="AE39" s="32">
        <f>0.001*[7]SE!$AB$362</f>
        <v>49.987201970750057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f>0.001*[7]EU28!$AB$363</f>
        <v>94.755552031845482</v>
      </c>
      <c r="E40" s="32">
        <f>0.001*[7]AT!$AB$363</f>
        <v>0</v>
      </c>
      <c r="F40" s="32">
        <f>0.001*[7]BE!$AB$363</f>
        <v>2.6126333295226645</v>
      </c>
      <c r="G40" s="32">
        <f>0.001*[7]BG!$AB$363</f>
        <v>0</v>
      </c>
      <c r="H40" s="32">
        <f>0.001*[7]HR!$AB$363</f>
        <v>0</v>
      </c>
      <c r="I40" s="32">
        <f>0.001*[7]CY!$AB$363</f>
        <v>0</v>
      </c>
      <c r="J40" s="32">
        <f>0.001*[7]CZ!$AB$363</f>
        <v>0</v>
      </c>
      <c r="K40" s="32">
        <f>0.001*[7]DK!$AB$363</f>
        <v>17.768009884431688</v>
      </c>
      <c r="L40" s="32">
        <f>0.001*[7]EE!$AB$363</f>
        <v>4.9204306865590346E-2</v>
      </c>
      <c r="M40" s="32">
        <f>0.001*[7]FI!$AB$363</f>
        <v>0.21240217580392859</v>
      </c>
      <c r="N40" s="32">
        <f>0.001*[7]FR!$AB$363</f>
        <v>12.625495204476787</v>
      </c>
      <c r="O40" s="32">
        <f>0.001*[7]DE!$AB$363</f>
        <v>15.912955770263563</v>
      </c>
      <c r="P40" s="32">
        <f>0.001*[7]GR!$AB$363</f>
        <v>0.50813531661222378</v>
      </c>
      <c r="Q40" s="32">
        <f>0.001*[7]HU!$AB$363</f>
        <v>0</v>
      </c>
      <c r="R40" s="32">
        <f>0.001*[7]IE!$AB$363</f>
        <v>3.0134825311595677</v>
      </c>
      <c r="S40" s="32">
        <f>0.001*[7]IT!$AB$363</f>
        <v>0.15350473043600701</v>
      </c>
      <c r="T40" s="32">
        <f>0.001*[7]LA!$AB$363</f>
        <v>5.6563217086345888E-2</v>
      </c>
      <c r="U40" s="32">
        <f>0.001*[7]LT!$AB$363</f>
        <v>3.4179186158184063E-2</v>
      </c>
      <c r="V40" s="32">
        <f>0.001*[7]LU!$AB$363</f>
        <v>0</v>
      </c>
      <c r="W40" s="32">
        <f>0.001*[7]MT!$AB$363</f>
        <v>0</v>
      </c>
      <c r="X40" s="32">
        <f>0.001*[7]NL!$AB$363</f>
        <v>39.506266274594147</v>
      </c>
      <c r="Y40" s="32">
        <f>0.001*[7]PL!$AB$363</f>
        <v>0.12689712472286302</v>
      </c>
      <c r="Z40" s="32">
        <f>0.001*[7]PT!$AB$363</f>
        <v>0</v>
      </c>
      <c r="AA40" s="32">
        <f>0.001*[7]RO!$AB$363</f>
        <v>5.8448039711002315E-3</v>
      </c>
      <c r="AB40" s="32">
        <f>0.001*[7]SK!$AB$363</f>
        <v>0</v>
      </c>
      <c r="AC40" s="32">
        <f>0.001*[7]SI!$AB$363</f>
        <v>0</v>
      </c>
      <c r="AD40" s="32">
        <f>0.001*[7]ES!$AB$363</f>
        <v>0.43764873624118394</v>
      </c>
      <c r="AE40" s="32">
        <f>0.001*[7]SE!$AB$363</f>
        <v>1.7323294394996167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f>0.001*[7]EU28!$AB$364</f>
        <v>1762.3955319333329</v>
      </c>
      <c r="E41" s="36">
        <f>0.001*[7]AT!$AB$364</f>
        <v>72.822116253393745</v>
      </c>
      <c r="F41" s="36">
        <f>0.001*[7]BE!$AB$364</f>
        <v>37.164453161812823</v>
      </c>
      <c r="G41" s="36">
        <f>0.001*[7]BG!$AB$364</f>
        <v>11.603399971011241</v>
      </c>
      <c r="H41" s="36">
        <f>0.001*[7]HR!$AB$364</f>
        <v>13.628139787912369</v>
      </c>
      <c r="I41" s="36">
        <f>0.001*[7]CY!$AB$364</f>
        <v>2.693710560882252</v>
      </c>
      <c r="J41" s="36">
        <f>0.001*[7]CZ!$AB$364</f>
        <v>13.466664155792696</v>
      </c>
      <c r="K41" s="36">
        <f>0.001*[7]DK!$AB$364</f>
        <v>51.168987348889765</v>
      </c>
      <c r="L41" s="36">
        <f>0.001*[7]EE!$AB$364</f>
        <v>4.9160829889090571</v>
      </c>
      <c r="M41" s="36">
        <f>0.001*[7]FI!$AB$364</f>
        <v>49.977475034139758</v>
      </c>
      <c r="N41" s="36">
        <f>0.001*[7]FR!$AB$364</f>
        <v>239.83555791450854</v>
      </c>
      <c r="O41" s="36">
        <f>0.001*[7]DE!$AB$364</f>
        <v>334.95461462160864</v>
      </c>
      <c r="P41" s="36">
        <f>0.001*[7]GR!$AB$364</f>
        <v>37.87519862437437</v>
      </c>
      <c r="Q41" s="36">
        <f>0.001*[7]HU!$AB$364</f>
        <v>11.405681171417237</v>
      </c>
      <c r="R41" s="36">
        <f>0.001*[7]IE!$AB$364</f>
        <v>38.551868568437307</v>
      </c>
      <c r="S41" s="36">
        <f>0.001*[7]IT!$AB$364</f>
        <v>187.17117763198681</v>
      </c>
      <c r="T41" s="36">
        <f>0.001*[7]LA!$AB$364</f>
        <v>5.4660159422594452</v>
      </c>
      <c r="U41" s="36">
        <f>0.001*[7]LT!$AB$364</f>
        <v>7.1278377442345082</v>
      </c>
      <c r="V41" s="36">
        <f>0.001*[7]LU!$AB$364</f>
        <v>0.79947960687539132</v>
      </c>
      <c r="W41" s="36">
        <f>0.001*[7]MT!$AB$364</f>
        <v>0.42283215959607279</v>
      </c>
      <c r="X41" s="36">
        <f>0.001*[7]NL!$AB$364</f>
        <v>88.179081138783815</v>
      </c>
      <c r="Y41" s="36">
        <f>0.001*[7]PL!$AB$364</f>
        <v>66.632315111085518</v>
      </c>
      <c r="Z41" s="36">
        <f>0.001*[7]PT!$AB$364</f>
        <v>41.064120022882825</v>
      </c>
      <c r="AA41" s="36">
        <f>0.001*[7]RO!$AB$364</f>
        <v>37.106671798802594</v>
      </c>
      <c r="AB41" s="36">
        <f>0.001*[7]SK!$AB$364</f>
        <v>11.397762763755871</v>
      </c>
      <c r="AC41" s="36">
        <f>0.001*[7]SI!$AB$364</f>
        <v>7.6304353618621832</v>
      </c>
      <c r="AD41" s="36">
        <f>0.001*[7]ES!$AB$364</f>
        <v>253.40739137892433</v>
      </c>
      <c r="AE41" s="36">
        <f>0.001*[7]SE!$AB$364</f>
        <v>135.92646110919378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f>0.001*[7]EU28!$AB$365</f>
        <v>146.94496997978538</v>
      </c>
      <c r="E42" s="30">
        <f>0.001*[7]AT!$AB$365</f>
        <v>4.6508828124999999</v>
      </c>
      <c r="F42" s="30">
        <f>0.001*[7]BE!$AB$365</f>
        <v>2.8199472656250002</v>
      </c>
      <c r="G42" s="30">
        <f>0.001*[7]BG!$AB$365</f>
        <v>0.93735754394531257</v>
      </c>
      <c r="H42" s="30">
        <f>0.001*[7]HR!$AB$365</f>
        <v>0.30290817260742187</v>
      </c>
      <c r="I42" s="30">
        <f>0.001*[7]CY!$AB$365</f>
        <v>1.9611997604370119E-2</v>
      </c>
      <c r="J42" s="30">
        <f>0.001*[7]CZ!$AB$365</f>
        <v>4.0928947753906249</v>
      </c>
      <c r="K42" s="30">
        <f>0.001*[7]DK!$AB$365</f>
        <v>5.8649921875000004</v>
      </c>
      <c r="L42" s="30">
        <f>0.001*[7]EE!$AB$365</f>
        <v>0.59932501220703127</v>
      </c>
      <c r="M42" s="30">
        <f>0.001*[7]FI!$AB$365</f>
        <v>14.7077919921875</v>
      </c>
      <c r="N42" s="30">
        <f>0.001*[7]FR!$AB$365</f>
        <v>19.1762890625</v>
      </c>
      <c r="O42" s="30">
        <f>0.001*[7]DE!$AB$365</f>
        <v>29.818074218750002</v>
      </c>
      <c r="P42" s="30">
        <f>0.001*[7]GR!$AB$365</f>
        <v>1.1348046875</v>
      </c>
      <c r="Q42" s="30">
        <f>0.001*[7]HU!$AB$365</f>
        <v>2.3727229003906252</v>
      </c>
      <c r="R42" s="30">
        <f>0.001*[7]IE!$AB$365</f>
        <v>1.181915283203125</v>
      </c>
      <c r="S42" s="30">
        <f>0.001*[7]IT!$AB$365</f>
        <v>11.236791015625</v>
      </c>
      <c r="T42" s="30">
        <f>0.001*[7]LA!$AB$365</f>
        <v>0.51474377441406249</v>
      </c>
      <c r="U42" s="30">
        <f>0.001*[7]LT!$AB$365</f>
        <v>0.57700146484375003</v>
      </c>
      <c r="V42" s="30">
        <f>0.001*[7]LU!$AB$365</f>
        <v>7.5099517822265621E-2</v>
      </c>
      <c r="W42" s="30">
        <f>0.001*[7]MT!$AB$365</f>
        <v>1.2299682945013046E-4</v>
      </c>
      <c r="X42" s="30">
        <f>0.001*[7]NL!$AB$365</f>
        <v>8.7963212890625009</v>
      </c>
      <c r="Y42" s="30">
        <f>0.001*[7]PL!$AB$365</f>
        <v>8.0324624023437501</v>
      </c>
      <c r="Z42" s="30">
        <f>0.001*[7]PT!$AB$365</f>
        <v>1.5315609130859376</v>
      </c>
      <c r="AA42" s="30">
        <f>0.001*[7]RO!$AB$365</f>
        <v>2.2829516601562498</v>
      </c>
      <c r="AB42" s="30">
        <f>0.001*[7]SK!$AB$365</f>
        <v>1.7602022705078126</v>
      </c>
      <c r="AC42" s="30">
        <f>0.001*[7]SI!$AB$365</f>
        <v>0.52455413818359375</v>
      </c>
      <c r="AD42" s="30">
        <f>0.001*[7]ES!$AB$365</f>
        <v>10.491425781249999</v>
      </c>
      <c r="AE42" s="30">
        <f>0.001*[7]SE!$AB$365</f>
        <v>13.44221484375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f>0.001*[7]EU28!$AB$366</f>
        <v>327.31508778381351</v>
      </c>
      <c r="E43" s="40">
        <f>0.001*[7]AT!$AB$366</f>
        <v>11.149452148437501</v>
      </c>
      <c r="F43" s="40">
        <f>0.001*[7]BE!$AB$366</f>
        <v>11.619896484374999</v>
      </c>
      <c r="G43" s="40">
        <f>0.001*[7]BG!$AB$366</f>
        <v>2.7592497558593752</v>
      </c>
      <c r="H43" s="40">
        <f>0.001*[7]HR!$AB$366</f>
        <v>1.98702978515625</v>
      </c>
      <c r="I43" s="40">
        <f>0.001*[7]CY!$AB$366</f>
        <v>1.4110936279296875</v>
      </c>
      <c r="J43" s="40">
        <f>0.001*[7]CZ!$AB$366</f>
        <v>2.61823583984375</v>
      </c>
      <c r="K43" s="40">
        <f>0.001*[7]DK!$AB$366</f>
        <v>4.5581562499999997</v>
      </c>
      <c r="L43" s="40">
        <f>0.001*[7]EE!$AB$366</f>
        <v>1.8915817260742186E-2</v>
      </c>
      <c r="M43" s="40">
        <f>0.001*[7]FI!$AB$366</f>
        <v>2.1698581542968749</v>
      </c>
      <c r="N43" s="40">
        <f>0.001*[7]FR!$AB$366</f>
        <v>68.347101562500001</v>
      </c>
      <c r="O43" s="40">
        <f>0.001*[7]DE!$AB$366</f>
        <v>77.546132812500005</v>
      </c>
      <c r="P43" s="40">
        <f>0.001*[7]GR!$AB$366</f>
        <v>10.24728125</v>
      </c>
      <c r="Q43" s="40">
        <f>0.001*[7]HU!$AB$366</f>
        <v>3.7361381835937499</v>
      </c>
      <c r="R43" s="40">
        <f>0.001*[7]IE!$AB$366</f>
        <v>3.694806884765625</v>
      </c>
      <c r="S43" s="40">
        <f>0.001*[7]IT!$AB$366</f>
        <v>36.712675781249999</v>
      </c>
      <c r="T43" s="40">
        <f>0.001*[7]LA!$AB$366</f>
        <v>2.6555023193359374E-2</v>
      </c>
      <c r="U43" s="40">
        <f>0.001*[7]LT!$AB$366</f>
        <v>0.10259262084960938</v>
      </c>
      <c r="V43" s="40">
        <f>0.001*[7]LU!$AB$366</f>
        <v>0.25528022766113284</v>
      </c>
      <c r="W43" s="40">
        <f>0.001*[7]MT!$AB$366</f>
        <v>0.22980513000488281</v>
      </c>
      <c r="X43" s="40">
        <f>0.001*[7]NL!$AB$366</f>
        <v>12.19686328125</v>
      </c>
      <c r="Y43" s="40">
        <f>0.001*[7]PL!$AB$366</f>
        <v>2.44399365234375</v>
      </c>
      <c r="Z43" s="40">
        <f>0.001*[7]PT!$AB$366</f>
        <v>5.7116162109374997</v>
      </c>
      <c r="AA43" s="40">
        <f>0.001*[7]RO!$AB$366</f>
        <v>5.4660913085937501</v>
      </c>
      <c r="AB43" s="40">
        <f>0.001*[7]SK!$AB$366</f>
        <v>4.0713037109375003</v>
      </c>
      <c r="AC43" s="40">
        <f>0.001*[7]SI!$AB$366</f>
        <v>1.63488134765625</v>
      </c>
      <c r="AD43" s="40">
        <f>0.001*[7]ES!$AB$366</f>
        <v>56.428937500000004</v>
      </c>
      <c r="AE43" s="40">
        <f>0.001*[7]SE!$AB$366</f>
        <v>0.17114343261718751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f>0.001*[7]EU28!$AB$368</f>
        <v>20.563386670600622</v>
      </c>
      <c r="E45" s="23">
        <f>0.001*[7]AT!$AB$368</f>
        <v>0.13273780202865601</v>
      </c>
      <c r="F45" s="23">
        <f>0.001*[7]BE!$AB$368</f>
        <v>0.25221177673339845</v>
      </c>
      <c r="G45" s="23">
        <f>0.001*[7]BG!$AB$368</f>
        <v>5.9283196449279783E-2</v>
      </c>
      <c r="H45" s="23">
        <f>0.001*[7]HR!$AB$368</f>
        <v>4.0909083366394046E-2</v>
      </c>
      <c r="I45" s="23">
        <f>0.001*[7]CY!$AB$368</f>
        <v>4.1674523353576664E-3</v>
      </c>
      <c r="J45" s="23">
        <f>0.001*[7]CZ!$AB$368</f>
        <v>1.137094696044922</v>
      </c>
      <c r="K45" s="23">
        <f>0.001*[7]DK!$AB$368</f>
        <v>0.46373181915283201</v>
      </c>
      <c r="L45" s="23">
        <f>0.001*[7]EE!$AB$368</f>
        <v>3.8537946701049805E-2</v>
      </c>
      <c r="M45" s="23">
        <f>0.001*[7]FI!$AB$368</f>
        <v>0.34540223503112794</v>
      </c>
      <c r="N45" s="23">
        <f>0.001*[7]FR!$AB$368</f>
        <v>2.4137036132812502</v>
      </c>
      <c r="O45" s="23">
        <f>0.001*[7]DE!$AB$368</f>
        <v>9.3952988586425779</v>
      </c>
      <c r="P45" s="23">
        <f>0.001*[7]GR!$AB$368</f>
        <v>0.1594169921875</v>
      </c>
      <c r="Q45" s="23">
        <f>0.001*[7]HU!$AB$368</f>
        <v>0.17296076965332033</v>
      </c>
      <c r="R45" s="23">
        <f>0.001*[7]IE!$AB$368</f>
        <v>0.19717166137695313</v>
      </c>
      <c r="S45" s="23">
        <f>0.001*[7]IT!$AB$368</f>
        <v>1.2418319091796874</v>
      </c>
      <c r="T45" s="23">
        <f>0.001*[7]LA!$AB$368</f>
        <v>0.14402461671829225</v>
      </c>
      <c r="U45" s="23">
        <f>0.001*[7]LT!$AB$368</f>
        <v>0.10139559745788575</v>
      </c>
      <c r="V45" s="23">
        <f>0.001*[7]LU!$AB$368</f>
        <v>8.7570390701293948E-3</v>
      </c>
      <c r="W45" s="23">
        <f>0.001*[7]MT!$AB$368</f>
        <v>4.4509898871183395E-5</v>
      </c>
      <c r="X45" s="23">
        <f>0.001*[7]NL!$AB$368</f>
        <v>2.0991194686889649</v>
      </c>
      <c r="Y45" s="23">
        <f>0.001*[7]PL!$AB$368</f>
        <v>0.73853292846679686</v>
      </c>
      <c r="Z45" s="23">
        <f>0.001*[7]PT!$AB$368</f>
        <v>0.10417085266113281</v>
      </c>
      <c r="AA45" s="23">
        <f>0.001*[7]RO!$AB$368</f>
        <v>0.16382403564453124</v>
      </c>
      <c r="AB45" s="23">
        <f>0.001*[7]SK!$AB$368</f>
        <v>0.16350453186035158</v>
      </c>
      <c r="AC45" s="23">
        <f>0.001*[7]SI!$AB$368</f>
        <v>9.7454784393310553E-2</v>
      </c>
      <c r="AD45" s="23">
        <f>0.001*[7]ES!$AB$368</f>
        <v>0.74786529731750495</v>
      </c>
      <c r="AE45" s="23">
        <f>0.001*[7]SE!$AB$368</f>
        <v>0.14023319625854491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f>0.001*[7]EU28!$AB$369</f>
        <v>234.98182352054118</v>
      </c>
      <c r="E46" s="30">
        <f>0.001*[7]AT!$AB$369</f>
        <v>9.481125183105469</v>
      </c>
      <c r="F46" s="30">
        <f>0.001*[7]BE!$AB$369</f>
        <v>2.301702178955078</v>
      </c>
      <c r="G46" s="30">
        <f>0.001*[7]BG!$AB$369</f>
        <v>3.9973029098510744</v>
      </c>
      <c r="H46" s="30">
        <f>0.001*[7]HR!$AB$369</f>
        <v>1.3165868225097657</v>
      </c>
      <c r="I46" s="30">
        <f>0.001*[7]CY!$AB$369</f>
        <v>1.1200114488601684E-3</v>
      </c>
      <c r="J46" s="30">
        <f>0.001*[7]CZ!$AB$369</f>
        <v>9.0600627670288088</v>
      </c>
      <c r="K46" s="30">
        <f>0.001*[7]DK!$AB$369</f>
        <v>9.2913823547363279</v>
      </c>
      <c r="L46" s="30">
        <f>0.001*[7]EE!$AB$369</f>
        <v>3.294455955505371</v>
      </c>
      <c r="M46" s="30">
        <f>0.001*[7]FI!$AB$369</f>
        <v>31.28087097167969</v>
      </c>
      <c r="N46" s="30">
        <f>0.001*[7]FR!$AB$369</f>
        <v>21.469036682128905</v>
      </c>
      <c r="O46" s="30">
        <f>0.001*[7]DE!$AB$369</f>
        <v>34.397237304687501</v>
      </c>
      <c r="P46" s="30">
        <f>0.001*[7]GR!$AB$369</f>
        <v>1.2879930267333985</v>
      </c>
      <c r="Q46" s="30">
        <f>0.001*[7]HU!$AB$369</f>
        <v>5.433813781738281</v>
      </c>
      <c r="R46" s="30">
        <f>0.001*[7]IE!$AB$369</f>
        <v>1.2836184158325195</v>
      </c>
      <c r="S46" s="30">
        <f>0.001*[7]IT!$AB$369</f>
        <v>10.674210968017578</v>
      </c>
      <c r="T46" s="30">
        <f>0.001*[7]LA!$AB$369</f>
        <v>5.0137837789058688</v>
      </c>
      <c r="U46" s="30">
        <f>0.001*[7]LT!$AB$369</f>
        <v>5.5755625915527345</v>
      </c>
      <c r="V46" s="30">
        <f>0.001*[7]LU!$AB$369</f>
        <v>2.6413101196289063E-2</v>
      </c>
      <c r="W46" s="30">
        <f>0.001*[7]MT!$AB$369</f>
        <v>0</v>
      </c>
      <c r="X46" s="30">
        <f>0.001*[7]NL!$AB$369</f>
        <v>8.1052836761474616</v>
      </c>
      <c r="Y46" s="30">
        <f>0.001*[7]PL!$AB$369</f>
        <v>19.156297882080079</v>
      </c>
      <c r="Z46" s="30">
        <f>0.001*[7]PT!$AB$369</f>
        <v>3.9865890197753906</v>
      </c>
      <c r="AA46" s="30">
        <f>0.001*[7]RO!$AB$369</f>
        <v>7.1226430358886716</v>
      </c>
      <c r="AB46" s="30">
        <f>0.001*[7]SK!$AB$369</f>
        <v>3.5661121368408204</v>
      </c>
      <c r="AC46" s="30">
        <f>0.001*[7]SI!$AB$369</f>
        <v>0.71657240962982183</v>
      </c>
      <c r="AD46" s="30">
        <f>0.001*[7]ES!$AB$369</f>
        <v>2.8288773040771487</v>
      </c>
      <c r="AE46" s="30">
        <f>0.001*[7]SE!$AB$369</f>
        <v>34.313169250488279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f>0.001*[7]EU28!$AB$370</f>
        <v>39.861107834339144</v>
      </c>
      <c r="E47" s="30">
        <f>0.001*[7]AT!$AB$370</f>
        <v>1.2645032958984375</v>
      </c>
      <c r="F47" s="30">
        <f>0.001*[7]BE!$AB$370</f>
        <v>0.9701527099609375</v>
      </c>
      <c r="G47" s="30">
        <f>0.001*[7]BG!$AB$370</f>
        <v>0.20177235412597658</v>
      </c>
      <c r="H47" s="30">
        <f>0.001*[7]HR!$AB$370</f>
        <v>0.12240333557128906</v>
      </c>
      <c r="I47" s="30">
        <f>0.001*[7]CY!$AB$370</f>
        <v>6.0000004768371584E-3</v>
      </c>
      <c r="J47" s="30">
        <f>0.001*[7]CZ!$AB$370</f>
        <v>0.35650601196289061</v>
      </c>
      <c r="K47" s="30">
        <f>0.001*[7]DK!$AB$370</f>
        <v>2.8423542480468749</v>
      </c>
      <c r="L47" s="30">
        <f>0.001*[7]EE!$AB$370</f>
        <v>0.10732704162597656</v>
      </c>
      <c r="M47" s="30">
        <f>0.001*[7]FI!$AB$370</f>
        <v>0.90509240722656248</v>
      </c>
      <c r="N47" s="30">
        <f>0.001*[7]FR!$AB$370</f>
        <v>10.0184248046875</v>
      </c>
      <c r="O47" s="30">
        <f>0.001*[7]DE!$AB$370</f>
        <v>6.9862631835937501</v>
      </c>
      <c r="P47" s="30">
        <f>0.001*[7]GR!$AB$370</f>
        <v>0.16898956298828124</v>
      </c>
      <c r="Q47" s="30">
        <f>0.001*[7]HU!$AB$370</f>
        <v>0.52343280029296879</v>
      </c>
      <c r="R47" s="30">
        <f>0.001*[7]IE!$AB$370</f>
        <v>0.44462973022460939</v>
      </c>
      <c r="S47" s="30">
        <f>0.001*[7]IT!$AB$370</f>
        <v>3.4136108398437499</v>
      </c>
      <c r="T47" s="30">
        <f>0.001*[7]LA!$AB$370</f>
        <v>3.9153144836425784E-2</v>
      </c>
      <c r="U47" s="30">
        <f>0.001*[7]LT!$AB$370</f>
        <v>0.1207931900024414</v>
      </c>
      <c r="V47" s="30">
        <f>0.001*[7]LU!$AB$370</f>
        <v>6.4385520935058602E-2</v>
      </c>
      <c r="W47" s="30">
        <f>0.001*[7]MT!$AB$370</f>
        <v>0</v>
      </c>
      <c r="X47" s="30">
        <f>0.001*[7]NL!$AB$370</f>
        <v>2.7362617187500002</v>
      </c>
      <c r="Y47" s="30">
        <f>0.001*[7]PL!$AB$370</f>
        <v>0.92587365722656256</v>
      </c>
      <c r="Z47" s="30">
        <f>0.001*[7]PT!$AB$370</f>
        <v>0.25814022827148436</v>
      </c>
      <c r="AA47" s="30">
        <f>0.001*[7]RO!$AB$370</f>
        <v>1.2467882080078125</v>
      </c>
      <c r="AB47" s="30">
        <f>0.001*[7]SK!$AB$370</f>
        <v>0.26816162109375002</v>
      </c>
      <c r="AC47" s="30">
        <f>0.001*[7]SI!$AB$370</f>
        <v>0.12002962493896485</v>
      </c>
      <c r="AD47" s="30">
        <f>0.001*[7]ES!$AB$370</f>
        <v>3.8843496093750001</v>
      </c>
      <c r="AE47" s="30">
        <f>0.001*[7]SE!$AB$370</f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f>0.001*[7]EU28!$AB$371</f>
        <v>44.688314833402636</v>
      </c>
      <c r="E48" s="30">
        <f>0.001*[7]AT!$AB$371</f>
        <v>1.5720826416015625</v>
      </c>
      <c r="F48" s="30">
        <f>0.001*[7]BE!$AB$371</f>
        <v>0.26268582153320313</v>
      </c>
      <c r="G48" s="30">
        <f>0.001*[7]BG!$AB$371</f>
        <v>0.62120678710937505</v>
      </c>
      <c r="H48" s="30">
        <f>0.001*[7]HR!$AB$371</f>
        <v>0.18727999877929688</v>
      </c>
      <c r="I48" s="30">
        <f>0.001*[7]CY!$AB$371</f>
        <v>0</v>
      </c>
      <c r="J48" s="30">
        <f>0.001*[7]CZ!$AB$371</f>
        <v>0.49533322143554687</v>
      </c>
      <c r="K48" s="30">
        <f>0.001*[7]DK!$AB$371</f>
        <v>3.2869702148437501</v>
      </c>
      <c r="L48" s="30">
        <f>0.001*[7]EE!$AB$371</f>
        <v>0</v>
      </c>
      <c r="M48" s="30">
        <f>0.001*[7]FI!$AB$371</f>
        <v>0</v>
      </c>
      <c r="N48" s="30">
        <f>0.001*[7]FR!$AB$371</f>
        <v>2.4677600097656249</v>
      </c>
      <c r="O48" s="30">
        <f>0.001*[7]DE!$AB$371</f>
        <v>6.5129160156250006</v>
      </c>
      <c r="P48" s="30">
        <f>0.001*[7]GR!$AB$371</f>
        <v>0.3395303955078125</v>
      </c>
      <c r="Q48" s="30">
        <f>0.001*[7]HU!$AB$371</f>
        <v>5.2982431640624998</v>
      </c>
      <c r="R48" s="30">
        <f>0.001*[7]IE!$AB$371</f>
        <v>5.0287017822265627E-2</v>
      </c>
      <c r="S48" s="30">
        <f>0.001*[7]IT!$AB$371</f>
        <v>13.278584960937501</v>
      </c>
      <c r="T48" s="30">
        <f>0.001*[7]LA!$AB$371</f>
        <v>0</v>
      </c>
      <c r="U48" s="30">
        <f>0.001*[7]LT!$AB$371</f>
        <v>2.9700000286102296E-3</v>
      </c>
      <c r="V48" s="30">
        <f>0.001*[7]LU!$AB$371</f>
        <v>0</v>
      </c>
      <c r="W48" s="30">
        <f>0.001*[7]MT!$AB$371</f>
        <v>0</v>
      </c>
      <c r="X48" s="30">
        <f>0.001*[7]NL!$AB$371</f>
        <v>0.21386285400390626</v>
      </c>
      <c r="Y48" s="30">
        <f>0.001*[7]PL!$AB$371</f>
        <v>5.6935830078125003</v>
      </c>
      <c r="Z48" s="30">
        <f>0.001*[7]PT!$AB$371</f>
        <v>0.33058224487304688</v>
      </c>
      <c r="AA48" s="30">
        <f>0.001*[7]RO!$AB$371</f>
        <v>1.990329345703125</v>
      </c>
      <c r="AB48" s="30">
        <f>0.001*[7]SK!$AB$371</f>
        <v>1.395658203125</v>
      </c>
      <c r="AC48" s="30">
        <f>0.001*[7]SI!$AB$371</f>
        <v>0.21274177551269532</v>
      </c>
      <c r="AD48" s="30">
        <f>0.001*[7]ES!$AB$371</f>
        <v>0.42058215332031251</v>
      </c>
      <c r="AE48" s="30">
        <f>0.001*[7]SE!$AB$371</f>
        <v>5.5125E-2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f>SUM(D45:D48)</f>
        <v>340.09463285888353</v>
      </c>
      <c r="E49" s="105">
        <f t="shared" ref="E49:AE49" si="27">SUM(E45:E48)</f>
        <v>12.450448922634125</v>
      </c>
      <c r="F49" s="105">
        <f t="shared" si="27"/>
        <v>3.7867524871826173</v>
      </c>
      <c r="G49" s="105">
        <f t="shared" si="27"/>
        <v>4.8795652475357061</v>
      </c>
      <c r="H49" s="105">
        <f t="shared" si="27"/>
        <v>1.6671792402267456</v>
      </c>
      <c r="I49" s="105">
        <f t="shared" si="27"/>
        <v>1.1287464261054994E-2</v>
      </c>
      <c r="J49" s="105">
        <f t="shared" si="27"/>
        <v>11.04899669647217</v>
      </c>
      <c r="K49" s="105">
        <f t="shared" si="27"/>
        <v>15.884438636779786</v>
      </c>
      <c r="L49" s="105">
        <f t="shared" si="27"/>
        <v>3.4403209438323974</v>
      </c>
      <c r="M49" s="105">
        <f t="shared" si="27"/>
        <v>32.531365613937382</v>
      </c>
      <c r="N49" s="105">
        <f t="shared" si="27"/>
        <v>36.368925109863284</v>
      </c>
      <c r="O49" s="105">
        <f t="shared" si="27"/>
        <v>57.291715362548828</v>
      </c>
      <c r="P49" s="105">
        <f t="shared" si="27"/>
        <v>1.955929977416992</v>
      </c>
      <c r="Q49" s="105">
        <f t="shared" si="27"/>
        <v>11.42845051574707</v>
      </c>
      <c r="R49" s="105">
        <f t="shared" si="27"/>
        <v>1.9757068252563477</v>
      </c>
      <c r="S49" s="105">
        <f t="shared" si="27"/>
        <v>28.608238677978516</v>
      </c>
      <c r="T49" s="105">
        <f t="shared" si="27"/>
        <v>5.1969615404605873</v>
      </c>
      <c r="U49" s="105">
        <f t="shared" si="27"/>
        <v>5.8007213790416721</v>
      </c>
      <c r="V49" s="105">
        <f t="shared" si="27"/>
        <v>9.9555661201477061E-2</v>
      </c>
      <c r="W49" s="105">
        <f t="shared" si="27"/>
        <v>4.4509898871183395E-5</v>
      </c>
      <c r="X49" s="105">
        <f t="shared" si="27"/>
        <v>13.154527717590334</v>
      </c>
      <c r="Y49" s="105">
        <f t="shared" si="27"/>
        <v>26.514287475585938</v>
      </c>
      <c r="Z49" s="105">
        <f t="shared" si="27"/>
        <v>4.6794823455810546</v>
      </c>
      <c r="AA49" s="105">
        <f t="shared" si="27"/>
        <v>10.523584625244141</v>
      </c>
      <c r="AB49" s="105">
        <f t="shared" si="27"/>
        <v>5.3934364929199212</v>
      </c>
      <c r="AC49" s="105">
        <f t="shared" si="27"/>
        <v>1.1467985944747925</v>
      </c>
      <c r="AD49" s="105">
        <f t="shared" si="27"/>
        <v>7.8816743640899656</v>
      </c>
      <c r="AE49" s="105">
        <f t="shared" si="27"/>
        <v>36.374236431121815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f>0.001*[7]EU28!$AB$376</f>
        <v>162.4368796558492</v>
      </c>
      <c r="E50" s="30">
        <f>0.001*[7]AT!$AB$376</f>
        <v>5.0600112304687501</v>
      </c>
      <c r="F50" s="30">
        <f>0.001*[7]BE!$AB$376</f>
        <v>3.1294653320312502</v>
      </c>
      <c r="G50" s="30">
        <f>0.001*[7]BG!$AB$376</f>
        <v>1.0618980712890624</v>
      </c>
      <c r="H50" s="30">
        <f>0.001*[7]HR!$AB$376</f>
        <v>0.28631610107421873</v>
      </c>
      <c r="I50" s="30">
        <f>0.001*[7]CY!$AB$376</f>
        <v>1.0167451858520507E-2</v>
      </c>
      <c r="J50" s="30">
        <f>0.001*[7]CZ!$AB$376</f>
        <v>4.8912163085937497</v>
      </c>
      <c r="K50" s="30">
        <f>0.001*[7]DK!$AB$376</f>
        <v>8.989131835937501</v>
      </c>
      <c r="L50" s="30">
        <f>0.001*[7]EE!$AB$376</f>
        <v>0.72389624023437504</v>
      </c>
      <c r="M50" s="30">
        <f>0.001*[7]FI!$AB$376</f>
        <v>18.919205078125</v>
      </c>
      <c r="N50" s="30">
        <f>0.001*[7]FR!$AB$376</f>
        <v>22.408484375</v>
      </c>
      <c r="O50" s="30">
        <f>0.001*[7]DE!$AB$376</f>
        <v>32.593871093750003</v>
      </c>
      <c r="P50" s="30">
        <f>0.001*[7]GR!$AB$376</f>
        <v>0.59272003173828125</v>
      </c>
      <c r="Q50" s="30">
        <f>0.001*[7]HU!$AB$376</f>
        <v>2.1063991699218749</v>
      </c>
      <c r="R50" s="30">
        <f>0.001*[7]IE!$AB$376</f>
        <v>1.1361143798828126</v>
      </c>
      <c r="S50" s="30">
        <f>0.001*[7]IT!$AB$376</f>
        <v>8.523582031250001</v>
      </c>
      <c r="T50" s="30">
        <f>0.001*[7]LA!$AB$376</f>
        <v>0.62242071533203125</v>
      </c>
      <c r="U50" s="30">
        <f>0.001*[7]LT!$AB$376</f>
        <v>0.66522344970703129</v>
      </c>
      <c r="V50" s="30">
        <f>0.001*[7]LU!$AB$376</f>
        <v>9.9555664062500007E-2</v>
      </c>
      <c r="W50" s="30">
        <f>0.001*[7]MT!$AB$376</f>
        <v>4.4509898871183395E-5</v>
      </c>
      <c r="X50" s="30">
        <f>0.001*[7]NL!$AB$376</f>
        <v>9.0687119140625008</v>
      </c>
      <c r="Y50" s="30">
        <f>0.001*[7]PL!$AB$376</f>
        <v>10.1242568359375</v>
      </c>
      <c r="Z50" s="30">
        <f>0.001*[7]PT!$AB$376</f>
        <v>0.85807592773437502</v>
      </c>
      <c r="AA50" s="30">
        <f>0.001*[7]RO!$AB$376</f>
        <v>2.4970307617187499</v>
      </c>
      <c r="AB50" s="30">
        <f>0.001*[7]SK!$AB$376</f>
        <v>1.8363419189453125</v>
      </c>
      <c r="AC50" s="30">
        <f>0.001*[7]SI!$AB$376</f>
        <v>0.4086899108886719</v>
      </c>
      <c r="AD50" s="30">
        <f>0.001*[7]ES!$AB$376</f>
        <v>7.4610922851562504</v>
      </c>
      <c r="AE50" s="30">
        <f>0.001*[7]SE!$AB$376</f>
        <v>18.362957031250001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f>0.001*[7]EU28!$AB$377</f>
        <v>177.65775233566762</v>
      </c>
      <c r="E51" s="40">
        <f>0.001*[7]AT!$AB$377</f>
        <v>7.3904379882812501</v>
      </c>
      <c r="F51" s="40">
        <f>0.001*[7]BE!$AB$377</f>
        <v>0.6572872924804688</v>
      </c>
      <c r="G51" s="40">
        <f>0.001*[7]BG!$AB$377</f>
        <v>3.8176672363281252</v>
      </c>
      <c r="H51" s="40">
        <f>0.001*[7]HR!$AB$377</f>
        <v>1.3808632812500001</v>
      </c>
      <c r="I51" s="40">
        <f>0.001*[7]CY!$AB$377</f>
        <v>1.1200114488601684E-3</v>
      </c>
      <c r="J51" s="40">
        <f>0.001*[7]CZ!$AB$377</f>
        <v>6.1577792968749998</v>
      </c>
      <c r="K51" s="40">
        <f>0.001*[7]DK!$AB$377</f>
        <v>6.8953066406249999</v>
      </c>
      <c r="L51" s="40">
        <f>0.001*[7]EE!$AB$377</f>
        <v>2.7164245605468751</v>
      </c>
      <c r="M51" s="40">
        <f>0.001*[7]FI!$AB$377</f>
        <v>13.612161132812501</v>
      </c>
      <c r="N51" s="40">
        <f>0.001*[7]FR!$AB$377</f>
        <v>13.960439453125</v>
      </c>
      <c r="O51" s="40">
        <f>0.001*[7]DE!$AB$377</f>
        <v>24.697845703125001</v>
      </c>
      <c r="P51" s="40">
        <f>0.001*[7]GR!$AB$377</f>
        <v>1.3632099609375001</v>
      </c>
      <c r="Q51" s="40">
        <f>0.001*[7]HU!$AB$377</f>
        <v>9.3220507812500006</v>
      </c>
      <c r="R51" s="40">
        <f>0.001*[7]IE!$AB$377</f>
        <v>0.83959240722656248</v>
      </c>
      <c r="S51" s="40">
        <f>0.001*[7]IT!$AB$377</f>
        <v>20.084656250000002</v>
      </c>
      <c r="T51" s="40">
        <f>0.001*[7]LA!$AB$377</f>
        <v>4.5745410156249999</v>
      </c>
      <c r="U51" s="40">
        <f>0.001*[7]LT!$AB$377</f>
        <v>5.135498046875</v>
      </c>
      <c r="V51" s="40">
        <f>0.001*[7]LU!$AB$377</f>
        <v>0</v>
      </c>
      <c r="W51" s="40">
        <f>0.001*[7]MT!$AB$377</f>
        <v>0</v>
      </c>
      <c r="X51" s="40">
        <f>0.001*[7]NL!$AB$377</f>
        <v>4.0858149414062499</v>
      </c>
      <c r="Y51" s="40">
        <f>0.001*[7]PL!$AB$377</f>
        <v>16.39003125</v>
      </c>
      <c r="Z51" s="40">
        <f>0.001*[7]PT!$AB$377</f>
        <v>3.82140673828125</v>
      </c>
      <c r="AA51" s="40">
        <f>0.001*[7]RO!$AB$377</f>
        <v>8.0265537109375007</v>
      </c>
      <c r="AB51" s="40">
        <f>0.001*[7]SK!$AB$377</f>
        <v>3.5570944824218751</v>
      </c>
      <c r="AC51" s="40">
        <f>0.001*[7]SI!$AB$377</f>
        <v>0.73810870361328129</v>
      </c>
      <c r="AD51" s="40">
        <f>0.001*[7]ES!$AB$377</f>
        <v>0.42058215332031251</v>
      </c>
      <c r="AE51" s="40">
        <f>0.001*[7]SE!$AB$377</f>
        <v>18.011279296874999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f>[7]EU28!$AB$396</f>
        <v>0.57020559523945835</v>
      </c>
      <c r="E53" s="44">
        <f>[7]AT!$AB$396</f>
        <v>0.92163342505285828</v>
      </c>
      <c r="F53" s="44">
        <f>[7]BE!$AB$396</f>
        <v>0.37432004261019125</v>
      </c>
      <c r="G53" s="44">
        <f>[7]BG!$AB$396</f>
        <v>0.30947383740953255</v>
      </c>
      <c r="H53" s="44">
        <f>[7]HR!$AB$396</f>
        <v>0.66584812154149675</v>
      </c>
      <c r="I53" s="44">
        <f>[7]CY!$AB$396</f>
        <v>0.4329297651801009</v>
      </c>
      <c r="J53" s="44">
        <f>[7]CZ!$AB$396</f>
        <v>0.18394969711272324</v>
      </c>
      <c r="K53" s="44">
        <f>[7]DK!$AB$396</f>
        <v>0.99026355434081426</v>
      </c>
      <c r="L53" s="44">
        <f>[7]EE!$AB$396</f>
        <v>0.47739991696758616</v>
      </c>
      <c r="M53" s="44">
        <f>[7]FI!$AB$396</f>
        <v>0.52994071468949366</v>
      </c>
      <c r="N53" s="44">
        <f>[7]FR!$AB$396</f>
        <v>0.39965399213892921</v>
      </c>
      <c r="O53" s="44">
        <f>[7]DE!$AB$396</f>
        <v>0.62585951543335061</v>
      </c>
      <c r="P53" s="44">
        <f>[7]GR!$AB$396</f>
        <v>0.65369205628355076</v>
      </c>
      <c r="Q53" s="44">
        <f>[7]HU!$AB$396</f>
        <v>0.21513045032974532</v>
      </c>
      <c r="R53" s="44">
        <f>[7]IE!$AB$396</f>
        <v>0.67650290787419565</v>
      </c>
      <c r="S53" s="44">
        <f>[7]IT!$AB$396</f>
        <v>0.55115836945072028</v>
      </c>
      <c r="T53" s="44">
        <f>[7]LA!$AB$396</f>
        <v>0.59989776539635209</v>
      </c>
      <c r="U53" s="44">
        <f>[7]LT!$AB$396</f>
        <v>0.54826316867119218</v>
      </c>
      <c r="V53" s="44">
        <f>[7]LU!$AB$396</f>
        <v>0.35526031823932763</v>
      </c>
      <c r="W53" s="44">
        <f>[7]MT!$AB$396</f>
        <v>0.12119007153799735</v>
      </c>
      <c r="X53" s="44">
        <f>[7]NL!$AB$396</f>
        <v>0.69504699624968413</v>
      </c>
      <c r="Y53" s="44">
        <f>[7]PL!$AB$396</f>
        <v>0.33812026777624166</v>
      </c>
      <c r="Z53" s="44">
        <f>[7]PT!$AB$396</f>
        <v>0.79963746374754752</v>
      </c>
      <c r="AA53" s="44">
        <f>[7]RO!$AB$396</f>
        <v>0.49642713551825246</v>
      </c>
      <c r="AB53" s="44">
        <f>[7]SK!$AB$396</f>
        <v>0.32234759695652965</v>
      </c>
      <c r="AC53" s="44">
        <f>[7]SI!$AB$396</f>
        <v>0.4521198395091881</v>
      </c>
      <c r="AD53" s="44">
        <f>[7]ES!$AB$396</f>
        <v>0.85992542088070423</v>
      </c>
      <c r="AE53" s="44">
        <f>[7]SE!$AB$396</f>
        <v>0.89904399172692484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f t="shared" ref="D54:AE54" si="28">D41/D53</f>
        <v>3090.8071520996095</v>
      </c>
      <c r="E54" s="51">
        <f t="shared" si="28"/>
        <v>79.014187500000006</v>
      </c>
      <c r="F54" s="51">
        <f t="shared" si="28"/>
        <v>99.285234374999987</v>
      </c>
      <c r="G54" s="51">
        <f t="shared" si="28"/>
        <v>37.493960937500006</v>
      </c>
      <c r="H54" s="51">
        <f t="shared" si="28"/>
        <v>20.46733984375</v>
      </c>
      <c r="I54" s="51">
        <f t="shared" si="28"/>
        <v>6.2220498046874999</v>
      </c>
      <c r="J54" s="51">
        <f t="shared" si="28"/>
        <v>73.20840625000001</v>
      </c>
      <c r="K54" s="51">
        <f t="shared" si="28"/>
        <v>51.672089843750001</v>
      </c>
      <c r="L54" s="51">
        <f t="shared" si="28"/>
        <v>10.297620117187499</v>
      </c>
      <c r="M54" s="51">
        <f t="shared" si="28"/>
        <v>94.307671874999997</v>
      </c>
      <c r="N54" s="51">
        <f t="shared" si="28"/>
        <v>600.10800000000006</v>
      </c>
      <c r="O54" s="51">
        <f t="shared" si="28"/>
        <v>535.19137499999999</v>
      </c>
      <c r="P54" s="51">
        <f t="shared" si="28"/>
        <v>57.940429687500007</v>
      </c>
      <c r="Q54" s="51">
        <f t="shared" si="28"/>
        <v>53.017511718750001</v>
      </c>
      <c r="R54" s="51">
        <f t="shared" si="28"/>
        <v>56.986996093750008</v>
      </c>
      <c r="S54" s="51">
        <f t="shared" si="28"/>
        <v>339.596</v>
      </c>
      <c r="T54" s="51">
        <f t="shared" si="28"/>
        <v>9.1115791015624996</v>
      </c>
      <c r="U54" s="51">
        <f t="shared" si="28"/>
        <v>13.000759765625</v>
      </c>
      <c r="V54" s="51">
        <f t="shared" si="28"/>
        <v>2.2504050292968754</v>
      </c>
      <c r="W54" s="51">
        <f t="shared" si="28"/>
        <v>3.4890000000000003</v>
      </c>
      <c r="X54" s="51">
        <f t="shared" si="28"/>
        <v>126.867796875</v>
      </c>
      <c r="Y54" s="51">
        <f t="shared" si="28"/>
        <v>197.06690625000002</v>
      </c>
      <c r="Z54" s="51">
        <f t="shared" si="28"/>
        <v>51.353421875000002</v>
      </c>
      <c r="AA54" s="51">
        <f t="shared" si="28"/>
        <v>74.74746875000001</v>
      </c>
      <c r="AB54" s="51">
        <f t="shared" si="28"/>
        <v>35.358609375</v>
      </c>
      <c r="AC54" s="51">
        <f t="shared" si="28"/>
        <v>16.877019531249999</v>
      </c>
      <c r="AD54" s="51">
        <f t="shared" si="28"/>
        <v>294.68531249999995</v>
      </c>
      <c r="AE54" s="51">
        <f t="shared" si="28"/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f>SUM(E55:AE55)</f>
        <v>675.52645819309748</v>
      </c>
      <c r="E55" s="109">
        <f>0.001*'[4]AT-Country-Data-2'!$C$33</f>
        <v>25.454684020548534</v>
      </c>
      <c r="F55" s="109">
        <f>0.001*'[4]BE-Country-Data-2'!$C$33</f>
        <v>11.61889891009041</v>
      </c>
      <c r="G55" s="109">
        <f>0.001*'[4]BG-Country-Data-2'!$C$33</f>
        <v>11.541603025492293</v>
      </c>
      <c r="H55" s="109">
        <f>0.001*'[4]HR-Country-Data-2'!$C$33</f>
        <v>5.1558130558530024</v>
      </c>
      <c r="I55" s="109">
        <f>0.001*'[4]CY-Country-Data-2'!$C$33</f>
        <v>1.5059513522314858E-2</v>
      </c>
      <c r="J55" s="109">
        <f>0.001*'[4]CZ-Country-Data-2'!$C$33</f>
        <v>33.493594578964796</v>
      </c>
      <c r="K55" s="109">
        <f>0.001*'[4]DK-Country-Data-2'!$C$33</f>
        <v>52.806613884081962</v>
      </c>
      <c r="L55" s="109">
        <f>0.001*'[4]EE-Country-Data-2'!$C$33</f>
        <v>6.1443958065702091</v>
      </c>
      <c r="M55" s="109">
        <f>0.001*'[4]FI-Country-Data-2'!$C$33</f>
        <v>57.126520242974479</v>
      </c>
      <c r="N55" s="109">
        <f>0.001*'[4]FR-Country-Data-2'!$C$33</f>
        <v>26.990978845250631</v>
      </c>
      <c r="O55" s="109">
        <f>0.001*'[4]DE-Country-Data-2'!$C$33</f>
        <v>117.61942326554961</v>
      </c>
      <c r="P55" s="109">
        <f>0.001*'[4]GR-Country-Data-2'!$C$33</f>
        <v>1.0939870689451097</v>
      </c>
      <c r="Q55" s="109">
        <f>0.001*'[4]HU-Country-Data-2'!$C$33</f>
        <v>15.352540372954575</v>
      </c>
      <c r="R55" s="109">
        <f>0.001*'[4]IE-Country-Data-2'!$C$33</f>
        <v>1.078675574947852</v>
      </c>
      <c r="S55" s="109">
        <f>0.001*'[4]IT-Country-Data-2'!$C$33</f>
        <v>54.408304171495459</v>
      </c>
      <c r="T55" s="109">
        <f>0.001*'[4]LA-Country-Data-2'!$C$33</f>
        <v>6.2339665673015183</v>
      </c>
      <c r="U55" s="109">
        <f>0.001*'[4]LT-Country-Data-2'!$C$33</f>
        <v>9.3953332014102333</v>
      </c>
      <c r="V55" s="109">
        <f>0.001*'[4]LU-Country-Data-2'!$C$33</f>
        <v>0.19135044015186328</v>
      </c>
      <c r="W55" s="109">
        <f>0.001*'[4]MT-Country-Data-2'!$C$33</f>
        <v>4.8039756130652525E-3</v>
      </c>
      <c r="X55" s="109">
        <f>0.001*'[4]NL-Country-Data-2'!$C$33</f>
        <v>36.534590319995765</v>
      </c>
      <c r="Y55" s="109">
        <f>0.001*'[4]PL-Country-Data-2'!$C$33</f>
        <v>87.775521177179428</v>
      </c>
      <c r="Z55" s="109">
        <f>0.001*'[4]PT-Country-Data-2'!$C$33</f>
        <v>6.4836466586942487</v>
      </c>
      <c r="AA55" s="109">
        <f>0.001*'[4]RO-Country-Data-2'!$C$33</f>
        <v>23.243626980220135</v>
      </c>
      <c r="AB55" s="109">
        <f>0.001*'[4]SK-Country-Data-2'!$C$33</f>
        <v>8.4169795306526218</v>
      </c>
      <c r="AC55" s="109">
        <f>0.001*'[4]SI-Country-Data-2'!$C$33</f>
        <v>2.3117160968980639</v>
      </c>
      <c r="AD55" s="109">
        <f>0.001*'[4]ES-Country-Data-2'!$C$33</f>
        <v>9.5192821016688782</v>
      </c>
      <c r="AE55" s="109">
        <f>0.001*'[4]SE-Country-Data-2'!$C$33</f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f>SUM(E56:AE56)</f>
        <v>697.29542271439084</v>
      </c>
      <c r="E56" s="113">
        <f>IF(E49&gt;E55,E49+E47,E55)</f>
        <v>25.454684020548534</v>
      </c>
      <c r="F56" s="113">
        <f t="shared" ref="F56:AE56" si="29">IF(F49&gt;F55,F49+F47,F55)</f>
        <v>11.61889891009041</v>
      </c>
      <c r="G56" s="113">
        <f t="shared" si="29"/>
        <v>11.541603025492293</v>
      </c>
      <c r="H56" s="113">
        <f t="shared" si="29"/>
        <v>5.1558130558530024</v>
      </c>
      <c r="I56" s="113">
        <f t="shared" si="29"/>
        <v>1.5059513522314858E-2</v>
      </c>
      <c r="J56" s="113">
        <f t="shared" si="29"/>
        <v>33.493594578964796</v>
      </c>
      <c r="K56" s="113">
        <f t="shared" si="29"/>
        <v>52.806613884081962</v>
      </c>
      <c r="L56" s="113">
        <f t="shared" si="29"/>
        <v>6.1443958065702091</v>
      </c>
      <c r="M56" s="113">
        <f t="shared" si="29"/>
        <v>57.126520242974479</v>
      </c>
      <c r="N56" s="113">
        <f t="shared" si="29"/>
        <v>46.387349914550782</v>
      </c>
      <c r="O56" s="113">
        <f t="shared" si="29"/>
        <v>117.61942326554961</v>
      </c>
      <c r="P56" s="113">
        <f t="shared" si="29"/>
        <v>2.1249195404052732</v>
      </c>
      <c r="Q56" s="113">
        <f t="shared" si="29"/>
        <v>15.352540372954575</v>
      </c>
      <c r="R56" s="113">
        <f t="shared" si="29"/>
        <v>2.4203365554809571</v>
      </c>
      <c r="S56" s="113">
        <f t="shared" si="29"/>
        <v>54.408304171495459</v>
      </c>
      <c r="T56" s="113">
        <f t="shared" si="29"/>
        <v>6.2339665673015183</v>
      </c>
      <c r="U56" s="113">
        <f t="shared" si="29"/>
        <v>9.3953332014102333</v>
      </c>
      <c r="V56" s="113">
        <f t="shared" si="29"/>
        <v>0.19135044015186328</v>
      </c>
      <c r="W56" s="113">
        <f t="shared" si="29"/>
        <v>4.8039756130652525E-3</v>
      </c>
      <c r="X56" s="113">
        <f t="shared" si="29"/>
        <v>36.534590319995765</v>
      </c>
      <c r="Y56" s="113">
        <f t="shared" si="29"/>
        <v>87.775521177179428</v>
      </c>
      <c r="Z56" s="113">
        <f t="shared" si="29"/>
        <v>6.4836466586942487</v>
      </c>
      <c r="AA56" s="113">
        <f t="shared" si="29"/>
        <v>23.243626980220135</v>
      </c>
      <c r="AB56" s="113">
        <f t="shared" si="29"/>
        <v>8.4169795306526218</v>
      </c>
      <c r="AC56" s="113">
        <f t="shared" si="29"/>
        <v>2.3117160968980639</v>
      </c>
      <c r="AD56" s="113">
        <f t="shared" si="29"/>
        <v>9.5192821016688782</v>
      </c>
      <c r="AE56" s="113">
        <f t="shared" si="29"/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f t="shared" ref="D59:D72" si="30">IF(D6=0,"n.a.",D30/D6*1000)</f>
        <v>4427.3704285785889</v>
      </c>
      <c r="E59" s="59">
        <f t="shared" ref="E59:AE59" si="31">IF(E6=0,"n.a.",E30/E6*1000)</f>
        <v>1814.0146750518813</v>
      </c>
      <c r="F59" s="59">
        <f t="shared" si="31"/>
        <v>2867.4311793720876</v>
      </c>
      <c r="G59" s="59">
        <f t="shared" si="31"/>
        <v>6061.7335147979138</v>
      </c>
      <c r="H59" s="59">
        <f t="shared" si="31"/>
        <v>6164.252633000563</v>
      </c>
      <c r="I59" s="59">
        <f t="shared" si="31"/>
        <v>6080.140265068997</v>
      </c>
      <c r="J59" s="59">
        <f t="shared" si="31"/>
        <v>5557.0116922193783</v>
      </c>
      <c r="K59" s="59">
        <f t="shared" si="31"/>
        <v>3706.8308886873174</v>
      </c>
      <c r="L59" s="59">
        <f t="shared" si="31"/>
        <v>5607.597441787816</v>
      </c>
      <c r="M59" s="59">
        <f t="shared" si="31"/>
        <v>4501.3645934379529</v>
      </c>
      <c r="N59" s="59">
        <f t="shared" si="31"/>
        <v>5997.1411757039696</v>
      </c>
      <c r="O59" s="59">
        <f t="shared" si="31"/>
        <v>3754.2108389708005</v>
      </c>
      <c r="P59" s="59">
        <f t="shared" si="31"/>
        <v>5160.3366068415953</v>
      </c>
      <c r="Q59" s="59">
        <f t="shared" si="31"/>
        <v>6277.9528413482894</v>
      </c>
      <c r="R59" s="59">
        <f t="shared" si="31"/>
        <v>5881.8436665497575</v>
      </c>
      <c r="S59" s="59">
        <f t="shared" si="31"/>
        <v>3315.4443039063931</v>
      </c>
      <c r="T59" s="59">
        <f t="shared" si="31"/>
        <v>5430.5963129139172</v>
      </c>
      <c r="U59" s="59">
        <f t="shared" si="31"/>
        <v>6114.6425601049168</v>
      </c>
      <c r="V59" s="59">
        <f t="shared" si="31"/>
        <v>1953.3526598396245</v>
      </c>
      <c r="W59" s="59">
        <f t="shared" si="31"/>
        <v>6000</v>
      </c>
      <c r="X59" s="59">
        <f t="shared" si="31"/>
        <v>5417.1895335040335</v>
      </c>
      <c r="Y59" s="59">
        <f t="shared" si="31"/>
        <v>6326.13300117565</v>
      </c>
      <c r="Z59" s="59">
        <f t="shared" si="31"/>
        <v>6417.5855967916877</v>
      </c>
      <c r="AA59" s="59">
        <f t="shared" si="31"/>
        <v>6375.3537397466835</v>
      </c>
      <c r="AB59" s="59">
        <f t="shared" si="31"/>
        <v>5422.0625711699886</v>
      </c>
      <c r="AC59" s="59">
        <f t="shared" si="31"/>
        <v>6225.7124417120413</v>
      </c>
      <c r="AD59" s="59">
        <f t="shared" si="31"/>
        <v>6085.4501683083099</v>
      </c>
      <c r="AE59" s="59">
        <f t="shared" si="31"/>
        <v>5999.3344937118218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f t="shared" si="30"/>
        <v>4590.2750203579981</v>
      </c>
      <c r="E60" s="63">
        <f t="shared" ref="E60:AE60" si="32">IF(E7=0,"n.a.",E31/E7*1000)</f>
        <v>5658.3512468166136</v>
      </c>
      <c r="F60" s="63">
        <f t="shared" si="32"/>
        <v>3164.1180248420628</v>
      </c>
      <c r="G60" s="63">
        <f t="shared" si="32"/>
        <v>5233.1892899170689</v>
      </c>
      <c r="H60" s="63">
        <f t="shared" si="32"/>
        <v>4341.2772452709096</v>
      </c>
      <c r="I60" s="63" t="str">
        <f t="shared" si="32"/>
        <v>n.a.</v>
      </c>
      <c r="J60" s="63">
        <f t="shared" si="32"/>
        <v>5121.5508740544756</v>
      </c>
      <c r="K60" s="63">
        <f t="shared" si="32"/>
        <v>4051.1067035178785</v>
      </c>
      <c r="L60" s="63">
        <f t="shared" si="32"/>
        <v>3701.857580413387</v>
      </c>
      <c r="M60" s="63">
        <f t="shared" si="32"/>
        <v>5861.6613585405221</v>
      </c>
      <c r="N60" s="63">
        <f t="shared" si="32"/>
        <v>3861.1880249884703</v>
      </c>
      <c r="O60" s="63">
        <f t="shared" si="32"/>
        <v>4462.3721424840469</v>
      </c>
      <c r="P60" s="63">
        <f t="shared" si="32"/>
        <v>4425.5741247965625</v>
      </c>
      <c r="Q60" s="63">
        <f t="shared" si="32"/>
        <v>2613.0973424667231</v>
      </c>
      <c r="R60" s="63">
        <f t="shared" si="32"/>
        <v>5581.4449638233409</v>
      </c>
      <c r="S60" s="63">
        <f t="shared" si="32"/>
        <v>4288.4584583523629</v>
      </c>
      <c r="T60" s="63">
        <f t="shared" si="32"/>
        <v>5080.8475419306333</v>
      </c>
      <c r="U60" s="63">
        <f t="shared" si="32"/>
        <v>4297.8666522942995</v>
      </c>
      <c r="V60" s="63">
        <f t="shared" si="32"/>
        <v>5665.7039850022611</v>
      </c>
      <c r="W60" s="63" t="str">
        <f t="shared" si="32"/>
        <v>n.a.</v>
      </c>
      <c r="X60" s="63">
        <f t="shared" si="32"/>
        <v>3477.0863810192905</v>
      </c>
      <c r="Y60" s="63">
        <f t="shared" si="32"/>
        <v>4387.4494847487022</v>
      </c>
      <c r="Z60" s="63">
        <f t="shared" si="32"/>
        <v>5923.8838677652138</v>
      </c>
      <c r="AA60" s="63">
        <f t="shared" si="32"/>
        <v>5262.0987220232109</v>
      </c>
      <c r="AB60" s="63">
        <f t="shared" si="32"/>
        <v>5553.4286418876563</v>
      </c>
      <c r="AC60" s="63">
        <f t="shared" si="32"/>
        <v>4698.4373981378194</v>
      </c>
      <c r="AD60" s="63">
        <f t="shared" si="32"/>
        <v>4711.6325767141016</v>
      </c>
      <c r="AE60" s="63">
        <f t="shared" si="32"/>
        <v>5782.1879750394519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f t="shared" si="30"/>
        <v>6232.4552262721172</v>
      </c>
      <c r="E61" s="63">
        <f t="shared" ref="E61:AE61" si="33">IF(E8=0,"n.a.",E32/E8*1000)</f>
        <v>6697.8834900879656</v>
      </c>
      <c r="F61" s="63">
        <f t="shared" si="33"/>
        <v>6557.4475140672575</v>
      </c>
      <c r="G61" s="63">
        <f t="shared" si="33"/>
        <v>6500.0001456803857</v>
      </c>
      <c r="H61" s="63">
        <f t="shared" si="33"/>
        <v>6500.0006403237476</v>
      </c>
      <c r="I61" s="63">
        <f t="shared" si="33"/>
        <v>5999.9997764825948</v>
      </c>
      <c r="J61" s="63">
        <f t="shared" si="33"/>
        <v>6499.9999414365548</v>
      </c>
      <c r="K61" s="63">
        <f t="shared" si="33"/>
        <v>5826.4212606673818</v>
      </c>
      <c r="L61" s="63">
        <f t="shared" si="33"/>
        <v>6499.9998344443784</v>
      </c>
      <c r="M61" s="63">
        <f t="shared" si="33"/>
        <v>6307.9739489731028</v>
      </c>
      <c r="N61" s="63">
        <f t="shared" si="33"/>
        <v>5781.5200190256946</v>
      </c>
      <c r="O61" s="63">
        <f t="shared" si="33"/>
        <v>6494.7229409132651</v>
      </c>
      <c r="P61" s="63">
        <f t="shared" si="33"/>
        <v>6499.999113115935</v>
      </c>
      <c r="Q61" s="63">
        <f t="shared" si="33"/>
        <v>6499.9995487857368</v>
      </c>
      <c r="R61" s="63">
        <f t="shared" si="33"/>
        <v>6500.0002971638769</v>
      </c>
      <c r="S61" s="63">
        <f t="shared" si="33"/>
        <v>6417.4507672362315</v>
      </c>
      <c r="T61" s="63">
        <f t="shared" si="33"/>
        <v>6500.0000387486516</v>
      </c>
      <c r="U61" s="63">
        <f t="shared" si="33"/>
        <v>6500.00146682582</v>
      </c>
      <c r="V61" s="63">
        <f t="shared" si="33"/>
        <v>6500.001282937923</v>
      </c>
      <c r="W61" s="63" t="str">
        <f t="shared" si="33"/>
        <v>n.a.</v>
      </c>
      <c r="X61" s="63">
        <f t="shared" si="33"/>
        <v>6490.3580990427972</v>
      </c>
      <c r="Y61" s="63">
        <f t="shared" si="33"/>
        <v>6499.9999343880154</v>
      </c>
      <c r="Z61" s="63">
        <f t="shared" si="33"/>
        <v>6267.2036415398798</v>
      </c>
      <c r="AA61" s="63">
        <f t="shared" si="33"/>
        <v>6500.0004635815012</v>
      </c>
      <c r="AB61" s="63">
        <f t="shared" si="33"/>
        <v>6500.000564648275</v>
      </c>
      <c r="AC61" s="63">
        <f t="shared" si="33"/>
        <v>6500.000165654682</v>
      </c>
      <c r="AD61" s="63">
        <f t="shared" si="33"/>
        <v>6499.9996774535675</v>
      </c>
      <c r="AE61" s="63">
        <f t="shared" si="33"/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f t="shared" si="30"/>
        <v>6817.9213876696713</v>
      </c>
      <c r="E62" s="63">
        <f t="shared" ref="E62:AE62" si="34">IF(E9=0,"n.a.",E33/E9*1000)</f>
        <v>6499.9999006589296</v>
      </c>
      <c r="F62" s="63" t="str">
        <f t="shared" si="34"/>
        <v>n.a.</v>
      </c>
      <c r="G62" s="63">
        <f t="shared" si="34"/>
        <v>6647.4818201681264</v>
      </c>
      <c r="H62" s="63">
        <f t="shared" si="34"/>
        <v>6257.4534790473535</v>
      </c>
      <c r="I62" s="63" t="str">
        <f t="shared" si="34"/>
        <v>n.a.</v>
      </c>
      <c r="J62" s="63" t="str">
        <f t="shared" si="34"/>
        <v>n.a.</v>
      </c>
      <c r="K62" s="63">
        <f t="shared" si="34"/>
        <v>4999.9997076417485</v>
      </c>
      <c r="L62" s="63">
        <f t="shared" si="34"/>
        <v>6000</v>
      </c>
      <c r="M62" s="63" t="str">
        <f t="shared" si="34"/>
        <v>n.a.</v>
      </c>
      <c r="N62" s="63">
        <f t="shared" si="34"/>
        <v>6965.2653292697451</v>
      </c>
      <c r="O62" s="63">
        <f t="shared" si="34"/>
        <v>5000</v>
      </c>
      <c r="P62" s="63">
        <f t="shared" si="34"/>
        <v>6728.0669790154707</v>
      </c>
      <c r="Q62" s="63">
        <f t="shared" si="34"/>
        <v>6657.907535057745</v>
      </c>
      <c r="R62" s="63">
        <f t="shared" si="34"/>
        <v>4999.9997743158319</v>
      </c>
      <c r="S62" s="63">
        <f t="shared" si="34"/>
        <v>7088.3261051061982</v>
      </c>
      <c r="T62" s="63">
        <f t="shared" si="34"/>
        <v>6000.0003339341374</v>
      </c>
      <c r="U62" s="63">
        <f t="shared" si="34"/>
        <v>6000.0002939614578</v>
      </c>
      <c r="V62" s="63" t="str">
        <f t="shared" si="34"/>
        <v>n.a.</v>
      </c>
      <c r="W62" s="63" t="str">
        <f t="shared" si="34"/>
        <v>n.a.</v>
      </c>
      <c r="X62" s="63">
        <f t="shared" si="34"/>
        <v>4999.9998963743556</v>
      </c>
      <c r="Y62" s="63" t="str">
        <f t="shared" si="34"/>
        <v>n.a.</v>
      </c>
      <c r="Z62" s="63">
        <f t="shared" si="34"/>
        <v>7397.7269389905287</v>
      </c>
      <c r="AA62" s="63">
        <f t="shared" si="34"/>
        <v>6461.5382830855215</v>
      </c>
      <c r="AB62" s="63">
        <f t="shared" si="34"/>
        <v>6000.0000000000009</v>
      </c>
      <c r="AC62" s="63">
        <f t="shared" si="34"/>
        <v>6461.5384615384619</v>
      </c>
      <c r="AD62" s="63">
        <f t="shared" si="34"/>
        <v>6908.1401560204631</v>
      </c>
      <c r="AE62" s="63" t="str">
        <f t="shared" si="34"/>
        <v>n.a.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f t="shared" si="30"/>
        <v>3112.8489970013788</v>
      </c>
      <c r="E63" s="63">
        <f t="shared" ref="E63:AE63" si="35">IF(E10=0,"n.a.",E34/E10*1000)</f>
        <v>4336.245141062177</v>
      </c>
      <c r="F63" s="63">
        <f t="shared" si="35"/>
        <v>2842.045177112926</v>
      </c>
      <c r="G63" s="63">
        <f t="shared" si="35"/>
        <v>1816.4152824677003</v>
      </c>
      <c r="H63" s="63">
        <f t="shared" si="35"/>
        <v>3345.2733428131055</v>
      </c>
      <c r="I63" s="63" t="str">
        <f t="shared" si="35"/>
        <v>n.a.</v>
      </c>
      <c r="J63" s="63">
        <f t="shared" si="35"/>
        <v>2039.0198835075842</v>
      </c>
      <c r="K63" s="63" t="str">
        <f t="shared" si="35"/>
        <v>n.a.</v>
      </c>
      <c r="L63" s="63" t="str">
        <f t="shared" si="35"/>
        <v>n.a.</v>
      </c>
      <c r="M63" s="63">
        <f t="shared" si="35"/>
        <v>4436.5108597470744</v>
      </c>
      <c r="N63" s="63">
        <f t="shared" si="35"/>
        <v>3012.3855248137506</v>
      </c>
      <c r="O63" s="63">
        <f t="shared" si="35"/>
        <v>4545.5221853712146</v>
      </c>
      <c r="P63" s="63">
        <f t="shared" si="35"/>
        <v>1613.1308824868154</v>
      </c>
      <c r="Q63" s="63">
        <f t="shared" si="35"/>
        <v>4142.0836597028674</v>
      </c>
      <c r="R63" s="63">
        <f t="shared" si="35"/>
        <v>3023.9802555446486</v>
      </c>
      <c r="S63" s="63">
        <f t="shared" si="35"/>
        <v>2912.5135894507948</v>
      </c>
      <c r="T63" s="63">
        <f t="shared" si="35"/>
        <v>1907.3900388121124</v>
      </c>
      <c r="U63" s="63">
        <f t="shared" si="35"/>
        <v>3813.7168632276207</v>
      </c>
      <c r="V63" s="63" t="str">
        <f t="shared" si="35"/>
        <v>n.a.</v>
      </c>
      <c r="W63" s="63" t="str">
        <f t="shared" si="35"/>
        <v>n.a.</v>
      </c>
      <c r="X63" s="63">
        <f t="shared" si="35"/>
        <v>2548.5313468591489</v>
      </c>
      <c r="Y63" s="63">
        <f t="shared" si="35"/>
        <v>3533.7672806251094</v>
      </c>
      <c r="Z63" s="63">
        <f t="shared" si="35"/>
        <v>2263.0593209294061</v>
      </c>
      <c r="AA63" s="63">
        <f t="shared" si="35"/>
        <v>2603.2280848230121</v>
      </c>
      <c r="AB63" s="63">
        <f t="shared" si="35"/>
        <v>2474.3591725476062</v>
      </c>
      <c r="AC63" s="63">
        <f t="shared" si="35"/>
        <v>3858.4327599544208</v>
      </c>
      <c r="AD63" s="63">
        <f t="shared" si="35"/>
        <v>2049.3599320739313</v>
      </c>
      <c r="AE63" s="63">
        <f t="shared" si="35"/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f t="shared" si="30"/>
        <v>3162.3213794825797</v>
      </c>
      <c r="E64" s="63">
        <f t="shared" ref="E64:AE64" si="36">IF(E11=0,"n.a.",E35/E11*1000)</f>
        <v>4326.3897482301863</v>
      </c>
      <c r="F64" s="63">
        <f t="shared" si="36"/>
        <v>2860.7841153760269</v>
      </c>
      <c r="G64" s="63">
        <f t="shared" si="36"/>
        <v>1652.5480143229167</v>
      </c>
      <c r="H64" s="63">
        <f t="shared" si="36"/>
        <v>3349.4578458073725</v>
      </c>
      <c r="I64" s="63">
        <f t="shared" si="36"/>
        <v>3065.6250457512192</v>
      </c>
      <c r="J64" s="63">
        <f t="shared" si="36"/>
        <v>2053.5869544604848</v>
      </c>
      <c r="K64" s="63">
        <f t="shared" si="36"/>
        <v>2396.63318258053</v>
      </c>
      <c r="L64" s="63">
        <f t="shared" si="36"/>
        <v>4088.0954945949616</v>
      </c>
      <c r="M64" s="63">
        <f t="shared" si="36"/>
        <v>4436.5110075105613</v>
      </c>
      <c r="N64" s="63">
        <f t="shared" si="36"/>
        <v>3015.3977275897232</v>
      </c>
      <c r="O64" s="63">
        <f t="shared" si="36"/>
        <v>4573.2435223016591</v>
      </c>
      <c r="P64" s="63">
        <f t="shared" si="36"/>
        <v>1620.8535525168527</v>
      </c>
      <c r="Q64" s="63">
        <f t="shared" si="36"/>
        <v>4064.0699281330772</v>
      </c>
      <c r="R64" s="63">
        <f t="shared" si="36"/>
        <v>3040.016867897727</v>
      </c>
      <c r="S64" s="63">
        <f t="shared" si="36"/>
        <v>2914.5224642832013</v>
      </c>
      <c r="T64" s="63">
        <f t="shared" si="36"/>
        <v>1919.6591487478188</v>
      </c>
      <c r="U64" s="63">
        <f t="shared" si="36"/>
        <v>3813.716685909294</v>
      </c>
      <c r="V64" s="63">
        <f t="shared" si="36"/>
        <v>3073.669128101038</v>
      </c>
      <c r="W64" s="63" t="str">
        <f t="shared" si="36"/>
        <v>n.a.</v>
      </c>
      <c r="X64" s="63">
        <f t="shared" si="36"/>
        <v>2548.5315637473286</v>
      </c>
      <c r="Y64" s="63">
        <f t="shared" si="36"/>
        <v>3556.491363999623</v>
      </c>
      <c r="Z64" s="63">
        <f t="shared" si="36"/>
        <v>2291.5657788024378</v>
      </c>
      <c r="AA64" s="63">
        <f t="shared" si="36"/>
        <v>2625.90250429453</v>
      </c>
      <c r="AB64" s="63">
        <f t="shared" si="36"/>
        <v>2518.9277919614042</v>
      </c>
      <c r="AC64" s="63">
        <f t="shared" si="36"/>
        <v>3841.5707761366648</v>
      </c>
      <c r="AD64" s="63">
        <f t="shared" si="36"/>
        <v>2054.8604395755824</v>
      </c>
      <c r="AE64" s="63">
        <f t="shared" si="36"/>
        <v>4043.2645188372185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f t="shared" si="30"/>
        <v>1062.5117166613616</v>
      </c>
      <c r="E65" s="63">
        <f t="shared" ref="E65:AE65" si="37">IF(E12=0,"n.a.",E36/E12*1000)</f>
        <v>984.74796291455368</v>
      </c>
      <c r="F65" s="63">
        <f t="shared" si="37"/>
        <v>753.07456977777417</v>
      </c>
      <c r="G65" s="63">
        <f t="shared" si="37"/>
        <v>1140.9366821794856</v>
      </c>
      <c r="H65" s="63">
        <f t="shared" si="37"/>
        <v>1037.7634916721372</v>
      </c>
      <c r="I65" s="63">
        <f t="shared" si="37"/>
        <v>1416.5434746467492</v>
      </c>
      <c r="J65" s="63">
        <f t="shared" si="37"/>
        <v>890.3830367197146</v>
      </c>
      <c r="K65" s="63">
        <f t="shared" si="37"/>
        <v>799.92112532113481</v>
      </c>
      <c r="L65" s="63">
        <f t="shared" si="37"/>
        <v>844.07820621142935</v>
      </c>
      <c r="M65" s="63">
        <f t="shared" si="37"/>
        <v>748.50703483707832</v>
      </c>
      <c r="N65" s="63">
        <f t="shared" si="37"/>
        <v>1083.8172846398056</v>
      </c>
      <c r="O65" s="63">
        <f t="shared" si="37"/>
        <v>911.09734351428403</v>
      </c>
      <c r="P65" s="63">
        <f t="shared" si="37"/>
        <v>1277.3535201244226</v>
      </c>
      <c r="Q65" s="63">
        <f t="shared" si="37"/>
        <v>1078.9401045908248</v>
      </c>
      <c r="R65" s="63">
        <f t="shared" si="37"/>
        <v>776.49995842370936</v>
      </c>
      <c r="S65" s="63">
        <f t="shared" si="37"/>
        <v>1354.2148781674873</v>
      </c>
      <c r="T65" s="63">
        <f t="shared" si="37"/>
        <v>866.35940880265048</v>
      </c>
      <c r="U65" s="63">
        <f t="shared" si="37"/>
        <v>864.11797321777146</v>
      </c>
      <c r="V65" s="63">
        <f t="shared" si="37"/>
        <v>813.16555570697176</v>
      </c>
      <c r="W65" s="63">
        <f t="shared" si="37"/>
        <v>1455.3454498914002</v>
      </c>
      <c r="X65" s="63">
        <f t="shared" si="37"/>
        <v>801.97777501918335</v>
      </c>
      <c r="Y65" s="63">
        <f t="shared" si="37"/>
        <v>873.16925049465544</v>
      </c>
      <c r="Z65" s="63">
        <f t="shared" si="37"/>
        <v>1327.167525987061</v>
      </c>
      <c r="AA65" s="63">
        <f t="shared" si="37"/>
        <v>1143.9395002182462</v>
      </c>
      <c r="AB65" s="63">
        <f t="shared" si="37"/>
        <v>916.17538311283067</v>
      </c>
      <c r="AC65" s="63">
        <f t="shared" si="37"/>
        <v>1012.7649792897133</v>
      </c>
      <c r="AD65" s="63">
        <f t="shared" si="37"/>
        <v>1369.332954269986</v>
      </c>
      <c r="AE65" s="63">
        <f t="shared" si="37"/>
        <v>788.93276518083303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f t="shared" si="30"/>
        <v>4254.4858477949429</v>
      </c>
      <c r="E66" s="63" t="str">
        <f t="shared" ref="E66:AE66" si="38">IF(E13=0,"n.a.",E37/E13*1000)</f>
        <v>n.a.</v>
      </c>
      <c r="F66" s="63" t="str">
        <f t="shared" si="38"/>
        <v>n.a.</v>
      </c>
      <c r="G66" s="63" t="str">
        <f t="shared" si="38"/>
        <v>n.a.</v>
      </c>
      <c r="H66" s="63" t="str">
        <f t="shared" si="38"/>
        <v>n.a.</v>
      </c>
      <c r="I66" s="63">
        <f t="shared" si="38"/>
        <v>4091.7193581932938</v>
      </c>
      <c r="J66" s="63" t="str">
        <f t="shared" si="38"/>
        <v>n.a.</v>
      </c>
      <c r="K66" s="63" t="str">
        <f t="shared" si="38"/>
        <v>n.a.</v>
      </c>
      <c r="L66" s="63" t="str">
        <f t="shared" si="38"/>
        <v>n.a.</v>
      </c>
      <c r="M66" s="63" t="str">
        <f t="shared" si="38"/>
        <v>n.a.</v>
      </c>
      <c r="N66" s="63" t="str">
        <f t="shared" si="38"/>
        <v>n.a.</v>
      </c>
      <c r="O66" s="63" t="str">
        <f t="shared" si="38"/>
        <v>n.a.</v>
      </c>
      <c r="P66" s="63">
        <f t="shared" si="38"/>
        <v>3553.1624474952428</v>
      </c>
      <c r="Q66" s="63" t="str">
        <f t="shared" si="38"/>
        <v>n.a.</v>
      </c>
      <c r="R66" s="63" t="str">
        <f t="shared" si="38"/>
        <v>n.a.</v>
      </c>
      <c r="S66" s="63" t="str">
        <f t="shared" si="38"/>
        <v>n.a.</v>
      </c>
      <c r="T66" s="63" t="str">
        <f t="shared" si="38"/>
        <v>n.a.</v>
      </c>
      <c r="U66" s="63" t="str">
        <f t="shared" si="38"/>
        <v>n.a.</v>
      </c>
      <c r="V66" s="63" t="str">
        <f t="shared" si="38"/>
        <v>n.a.</v>
      </c>
      <c r="W66" s="63" t="str">
        <f t="shared" si="38"/>
        <v>n.a.</v>
      </c>
      <c r="X66" s="63" t="str">
        <f t="shared" si="38"/>
        <v>n.a.</v>
      </c>
      <c r="Y66" s="63" t="str">
        <f t="shared" si="38"/>
        <v>n.a.</v>
      </c>
      <c r="Z66" s="63">
        <f t="shared" si="38"/>
        <v>4095.1003900348946</v>
      </c>
      <c r="AA66" s="63" t="str">
        <f t="shared" si="38"/>
        <v>n.a.</v>
      </c>
      <c r="AB66" s="63" t="str">
        <f t="shared" si="38"/>
        <v>n.a.</v>
      </c>
      <c r="AC66" s="63" t="str">
        <f t="shared" si="38"/>
        <v>n.a.</v>
      </c>
      <c r="AD66" s="63">
        <f t="shared" si="38"/>
        <v>4279.067456983772</v>
      </c>
      <c r="AE66" s="63" t="str">
        <f t="shared" si="38"/>
        <v>n.a.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f t="shared" si="30"/>
        <v>3338.8031112463214</v>
      </c>
      <c r="E67" s="63" t="str">
        <f t="shared" ref="E67:AE67" si="39">IF(E14=0,"n.a.",E38/E14*1000)</f>
        <v>n.a.</v>
      </c>
      <c r="F67" s="63" t="str">
        <f t="shared" si="39"/>
        <v>n.a.</v>
      </c>
      <c r="G67" s="63" t="str">
        <f t="shared" si="39"/>
        <v>n.a.</v>
      </c>
      <c r="H67" s="63" t="str">
        <f t="shared" si="39"/>
        <v>n.a.</v>
      </c>
      <c r="I67" s="63" t="str">
        <f t="shared" si="39"/>
        <v>n.a.</v>
      </c>
      <c r="J67" s="63" t="str">
        <f t="shared" si="39"/>
        <v>n.a.</v>
      </c>
      <c r="K67" s="63" t="str">
        <f t="shared" si="39"/>
        <v>n.a.</v>
      </c>
      <c r="L67" s="63" t="str">
        <f t="shared" si="39"/>
        <v>n.a.</v>
      </c>
      <c r="M67" s="63" t="str">
        <f t="shared" si="39"/>
        <v>n.a.</v>
      </c>
      <c r="N67" s="63" t="str">
        <f t="shared" si="39"/>
        <v>n.a.</v>
      </c>
      <c r="O67" s="63" t="str">
        <f t="shared" si="39"/>
        <v>n.a.</v>
      </c>
      <c r="P67" s="63" t="str">
        <f t="shared" si="39"/>
        <v>n.a.</v>
      </c>
      <c r="Q67" s="63" t="str">
        <f t="shared" si="39"/>
        <v>n.a.</v>
      </c>
      <c r="R67" s="63">
        <f t="shared" si="39"/>
        <v>3871.2115428658685</v>
      </c>
      <c r="S67" s="63">
        <f t="shared" si="39"/>
        <v>4493.4936351125098</v>
      </c>
      <c r="T67" s="63" t="str">
        <f t="shared" si="39"/>
        <v>n.a.</v>
      </c>
      <c r="U67" s="63" t="str">
        <f t="shared" si="39"/>
        <v>n.a.</v>
      </c>
      <c r="V67" s="63" t="str">
        <f t="shared" si="39"/>
        <v>n.a.</v>
      </c>
      <c r="W67" s="63" t="str">
        <f t="shared" si="39"/>
        <v>n.a.</v>
      </c>
      <c r="X67" s="63" t="str">
        <f t="shared" si="39"/>
        <v>n.a.</v>
      </c>
      <c r="Y67" s="63" t="str">
        <f t="shared" si="39"/>
        <v>n.a.</v>
      </c>
      <c r="Z67" s="63">
        <f t="shared" si="39"/>
        <v>3239.9999776170052</v>
      </c>
      <c r="AA67" s="63" t="str">
        <f t="shared" si="39"/>
        <v>n.a.</v>
      </c>
      <c r="AB67" s="63" t="str">
        <f t="shared" si="39"/>
        <v>n.a.</v>
      </c>
      <c r="AC67" s="63" t="str">
        <f t="shared" si="39"/>
        <v>n.a.</v>
      </c>
      <c r="AD67" s="63" t="str">
        <f t="shared" si="39"/>
        <v>n.a.</v>
      </c>
      <c r="AE67" s="63" t="str">
        <f t="shared" si="39"/>
        <v>n.a.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f t="shared" si="30"/>
        <v>2543.5301459820234</v>
      </c>
      <c r="E68" s="63">
        <f t="shared" ref="E68:AE68" si="40">IF(E15=0,"n.a.",E39/E15*1000)</f>
        <v>2449.2380755036183</v>
      </c>
      <c r="F68" s="63">
        <f t="shared" si="40"/>
        <v>2532.1105652580659</v>
      </c>
      <c r="G68" s="63">
        <f t="shared" si="40"/>
        <v>2077.3648358095816</v>
      </c>
      <c r="H68" s="63">
        <f t="shared" si="40"/>
        <v>2734.214009637833</v>
      </c>
      <c r="I68" s="63">
        <f t="shared" si="40"/>
        <v>2732.6093259394493</v>
      </c>
      <c r="J68" s="63">
        <f t="shared" si="40"/>
        <v>2618.8834594988198</v>
      </c>
      <c r="K68" s="63">
        <f t="shared" si="40"/>
        <v>2922.8761964949304</v>
      </c>
      <c r="L68" s="63">
        <f t="shared" si="40"/>
        <v>2780.5270827899708</v>
      </c>
      <c r="M68" s="63">
        <f t="shared" si="40"/>
        <v>2367.442516067124</v>
      </c>
      <c r="N68" s="63">
        <f t="shared" si="40"/>
        <v>3110.2153679015696</v>
      </c>
      <c r="O68" s="63">
        <f t="shared" si="40"/>
        <v>2115.665784726189</v>
      </c>
      <c r="P68" s="63">
        <f t="shared" si="40"/>
        <v>3094.0042233370077</v>
      </c>
      <c r="Q68" s="63">
        <f t="shared" si="40"/>
        <v>2325.482001048641</v>
      </c>
      <c r="R68" s="63">
        <f t="shared" si="40"/>
        <v>3370.8309731368695</v>
      </c>
      <c r="S68" s="63">
        <f t="shared" si="40"/>
        <v>2645.7014103400425</v>
      </c>
      <c r="T68" s="63">
        <f t="shared" si="40"/>
        <v>2832.9203837741875</v>
      </c>
      <c r="U68" s="63">
        <f t="shared" si="40"/>
        <v>2901.1675881474212</v>
      </c>
      <c r="V68" s="63">
        <f t="shared" si="40"/>
        <v>2314.8962909415814</v>
      </c>
      <c r="W68" s="63">
        <f t="shared" si="40"/>
        <v>2669.7349699589022</v>
      </c>
      <c r="X68" s="63">
        <f t="shared" si="40"/>
        <v>3104.9002613188541</v>
      </c>
      <c r="Y68" s="63">
        <f t="shared" si="40"/>
        <v>2639.694767730969</v>
      </c>
      <c r="Z68" s="63">
        <f t="shared" si="40"/>
        <v>2244.6893170503258</v>
      </c>
      <c r="AA68" s="63">
        <f t="shared" si="40"/>
        <v>2058.4393251251049</v>
      </c>
      <c r="AB68" s="63">
        <f t="shared" si="40"/>
        <v>2484.9365196269041</v>
      </c>
      <c r="AC68" s="63">
        <f t="shared" si="40"/>
        <v>2505.2214029595289</v>
      </c>
      <c r="AD68" s="63">
        <f t="shared" si="40"/>
        <v>2487.0534800045716</v>
      </c>
      <c r="AE68" s="63">
        <f t="shared" si="40"/>
        <v>2811.8839775650922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f t="shared" si="30"/>
        <v>3520.8298366769782</v>
      </c>
      <c r="E69" s="63" t="str">
        <f t="shared" ref="E69:F72" si="41">IF(E16=0,"n.a.",E40/E16*1000)</f>
        <v>n.a.</v>
      </c>
      <c r="F69" s="63">
        <f t="shared" si="41"/>
        <v>3258.1265929625506</v>
      </c>
      <c r="G69" s="63" t="str">
        <f t="shared" ref="G69:AE69" si="42">IF(G16=0,"n.a.",G40/G16*1000)</f>
        <v>n.a.</v>
      </c>
      <c r="H69" s="63" t="str">
        <f t="shared" si="42"/>
        <v>n.a.</v>
      </c>
      <c r="I69" s="63" t="str">
        <f t="shared" si="42"/>
        <v>n.a.</v>
      </c>
      <c r="J69" s="63" t="str">
        <f t="shared" si="42"/>
        <v>n.a.</v>
      </c>
      <c r="K69" s="63">
        <f t="shared" si="42"/>
        <v>3830.5040255016957</v>
      </c>
      <c r="L69" s="63">
        <f t="shared" si="42"/>
        <v>3408.2548662950694</v>
      </c>
      <c r="M69" s="63">
        <f t="shared" si="42"/>
        <v>2964.0685180510777</v>
      </c>
      <c r="N69" s="63">
        <f t="shared" si="42"/>
        <v>3516.7395840286308</v>
      </c>
      <c r="O69" s="63">
        <f t="shared" si="42"/>
        <v>3310.1976574395576</v>
      </c>
      <c r="P69" s="63">
        <f t="shared" si="42"/>
        <v>3032.5416952720761</v>
      </c>
      <c r="Q69" s="63" t="str">
        <f t="shared" si="42"/>
        <v>n.a.</v>
      </c>
      <c r="R69" s="63">
        <f t="shared" si="42"/>
        <v>4134.4076571835449</v>
      </c>
      <c r="S69" s="63">
        <f t="shared" si="42"/>
        <v>2803.5862225967553</v>
      </c>
      <c r="T69" s="63">
        <f t="shared" si="42"/>
        <v>3472.5624528190838</v>
      </c>
      <c r="U69" s="63">
        <f t="shared" si="42"/>
        <v>3390.1479290616285</v>
      </c>
      <c r="V69" s="63" t="str">
        <f t="shared" si="42"/>
        <v>n.a.</v>
      </c>
      <c r="W69" s="63" t="str">
        <f t="shared" si="42"/>
        <v>n.a.</v>
      </c>
      <c r="X69" s="63">
        <f t="shared" si="42"/>
        <v>3510.8879159825951</v>
      </c>
      <c r="Y69" s="63">
        <f t="shared" si="42"/>
        <v>2975.2860762467485</v>
      </c>
      <c r="Z69" s="63" t="str">
        <f t="shared" si="42"/>
        <v>n.a.</v>
      </c>
      <c r="AA69" s="63">
        <f t="shared" si="42"/>
        <v>3257.6638414225281</v>
      </c>
      <c r="AB69" s="63" t="str">
        <f t="shared" si="42"/>
        <v>n.a.</v>
      </c>
      <c r="AC69" s="63" t="str">
        <f t="shared" si="42"/>
        <v>n.a.</v>
      </c>
      <c r="AD69" s="63">
        <f t="shared" si="42"/>
        <v>3135.629533108528</v>
      </c>
      <c r="AE69" s="63">
        <f t="shared" si="42"/>
        <v>3013.4553690136804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f t="shared" si="30"/>
        <v>2033.7982026194125</v>
      </c>
      <c r="E70" s="67">
        <f t="shared" si="41"/>
        <v>2562.6962904640418</v>
      </c>
      <c r="F70" s="67">
        <f t="shared" si="41"/>
        <v>1461.7458717153525</v>
      </c>
      <c r="G70" s="67">
        <f t="shared" ref="G70:AE70" si="43">IF(G17=0,"n.a.",G41/G17*1000)</f>
        <v>1694.6601719685284</v>
      </c>
      <c r="H70" s="67">
        <f t="shared" si="43"/>
        <v>2408.8337184380816</v>
      </c>
      <c r="I70" s="67">
        <f t="shared" si="43"/>
        <v>1755.4734810059733</v>
      </c>
      <c r="J70" s="67">
        <f t="shared" si="43"/>
        <v>1858.6731684952863</v>
      </c>
      <c r="K70" s="67">
        <f t="shared" si="43"/>
        <v>2499.3050043800072</v>
      </c>
      <c r="L70" s="67">
        <f t="shared" si="43"/>
        <v>2882.8290286647557</v>
      </c>
      <c r="M70" s="67">
        <f t="shared" si="43"/>
        <v>3007.1071978703712</v>
      </c>
      <c r="N70" s="67">
        <f t="shared" si="43"/>
        <v>1914.0903957727139</v>
      </c>
      <c r="O70" s="67">
        <f t="shared" si="43"/>
        <v>1563.2322264287825</v>
      </c>
      <c r="P70" s="67">
        <f t="shared" si="43"/>
        <v>1911.8665719849803</v>
      </c>
      <c r="Q70" s="67">
        <f t="shared" si="43"/>
        <v>1438.2452603444656</v>
      </c>
      <c r="R70" s="67">
        <f t="shared" si="43"/>
        <v>2526.7828863824511</v>
      </c>
      <c r="S70" s="67">
        <f t="shared" si="43"/>
        <v>2103.415204259853</v>
      </c>
      <c r="T70" s="67">
        <f t="shared" si="43"/>
        <v>2224.6782913373545</v>
      </c>
      <c r="U70" s="67">
        <f t="shared" si="43"/>
        <v>2950.9788354648667</v>
      </c>
      <c r="V70" s="67">
        <f t="shared" si="43"/>
        <v>1478.6529645218156</v>
      </c>
      <c r="W70" s="67">
        <f t="shared" si="43"/>
        <v>1762.3081058876812</v>
      </c>
      <c r="X70" s="67">
        <f t="shared" si="43"/>
        <v>2208.8953291614648</v>
      </c>
      <c r="Y70" s="67">
        <f t="shared" si="43"/>
        <v>2647.3501683785676</v>
      </c>
      <c r="Z70" s="67">
        <f t="shared" si="43"/>
        <v>2169.6663079732543</v>
      </c>
      <c r="AA70" s="67">
        <f t="shared" si="43"/>
        <v>2091.8152262714275</v>
      </c>
      <c r="AB70" s="67">
        <f t="shared" si="43"/>
        <v>1635.7502545883438</v>
      </c>
      <c r="AC70" s="67">
        <f t="shared" si="43"/>
        <v>2181.0368049357844</v>
      </c>
      <c r="AD70" s="67">
        <f t="shared" si="43"/>
        <v>2031.0483339830432</v>
      </c>
      <c r="AE70" s="67">
        <f t="shared" si="43"/>
        <v>3536.4494444346324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f t="shared" si="30"/>
        <v>5091.3944667276091</v>
      </c>
      <c r="E71" s="63">
        <f t="shared" si="41"/>
        <v>5356.2492509516651</v>
      </c>
      <c r="F71" s="63">
        <f t="shared" si="41"/>
        <v>4396.2153092374156</v>
      </c>
      <c r="G71" s="63">
        <f t="shared" ref="G71:AE71" si="44">IF(G18=0,"n.a.",G42/G18*1000)</f>
        <v>5849.4703682250838</v>
      </c>
      <c r="H71" s="63">
        <f t="shared" si="44"/>
        <v>6010.3118830684107</v>
      </c>
      <c r="I71" s="63">
        <f t="shared" si="44"/>
        <v>5848.5075721471485</v>
      </c>
      <c r="J71" s="63">
        <f t="shared" si="44"/>
        <v>5391.3729174031523</v>
      </c>
      <c r="K71" s="63">
        <f t="shared" si="44"/>
        <v>4298.1493702577218</v>
      </c>
      <c r="L71" s="63">
        <f t="shared" si="44"/>
        <v>5348.4139315652565</v>
      </c>
      <c r="M71" s="63">
        <f t="shared" si="44"/>
        <v>5807.1721421303191</v>
      </c>
      <c r="N71" s="63">
        <f t="shared" si="44"/>
        <v>5700.2527613133889</v>
      </c>
      <c r="O71" s="63">
        <f t="shared" si="44"/>
        <v>4309.6982688352091</v>
      </c>
      <c r="P71" s="63">
        <f t="shared" si="44"/>
        <v>5502.5934207472328</v>
      </c>
      <c r="Q71" s="63">
        <f t="shared" si="44"/>
        <v>3594.3449757131311</v>
      </c>
      <c r="R71" s="63">
        <f t="shared" si="44"/>
        <v>6146.3593386486255</v>
      </c>
      <c r="S71" s="63">
        <f t="shared" si="44"/>
        <v>4640.865603148528</v>
      </c>
      <c r="T71" s="63">
        <f t="shared" si="44"/>
        <v>5725.2002167597066</v>
      </c>
      <c r="U71" s="63">
        <f t="shared" si="44"/>
        <v>5125.2738709401538</v>
      </c>
      <c r="V71" s="63">
        <f t="shared" si="44"/>
        <v>4668.5826928036377</v>
      </c>
      <c r="W71" s="63">
        <f t="shared" si="44"/>
        <v>6000</v>
      </c>
      <c r="X71" s="63">
        <f t="shared" si="44"/>
        <v>5055.2797479048077</v>
      </c>
      <c r="Y71" s="63">
        <f t="shared" si="44"/>
        <v>5102.7853022695017</v>
      </c>
      <c r="Z71" s="63">
        <f t="shared" si="44"/>
        <v>6488.190344531753</v>
      </c>
      <c r="AA71" s="63">
        <f t="shared" si="44"/>
        <v>6031.0317605690116</v>
      </c>
      <c r="AB71" s="63">
        <f t="shared" si="44"/>
        <v>5918.6631966357045</v>
      </c>
      <c r="AC71" s="63">
        <f t="shared" si="44"/>
        <v>5747.6071825235676</v>
      </c>
      <c r="AD71" s="63">
        <f t="shared" si="44"/>
        <v>6084.6086214272755</v>
      </c>
      <c r="AE71" s="63">
        <f t="shared" si="44"/>
        <v>5729.580802979669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f t="shared" si="30"/>
        <v>989.27540227650763</v>
      </c>
      <c r="E72" s="71">
        <f t="shared" si="41"/>
        <v>967.11375512800646</v>
      </c>
      <c r="F72" s="71">
        <f t="shared" si="41"/>
        <v>795.07454692118085</v>
      </c>
      <c r="G72" s="71">
        <f t="shared" ref="G72:AE72" si="45">IF(G19=0,"n.a.",G43/G19*1000)</f>
        <v>1075.7863970580536</v>
      </c>
      <c r="H72" s="71">
        <f t="shared" si="45"/>
        <v>1033.7299137795701</v>
      </c>
      <c r="I72" s="71">
        <f t="shared" si="45"/>
        <v>1396.0368119527259</v>
      </c>
      <c r="J72" s="71">
        <f t="shared" si="45"/>
        <v>852.29898248273196</v>
      </c>
      <c r="K72" s="71">
        <f t="shared" si="45"/>
        <v>780.63994368416638</v>
      </c>
      <c r="L72" s="71">
        <f t="shared" si="45"/>
        <v>821.13153506900255</v>
      </c>
      <c r="M72" s="71">
        <f t="shared" si="45"/>
        <v>732.16039792207971</v>
      </c>
      <c r="N72" s="71">
        <f t="shared" si="45"/>
        <v>1020.8013667892706</v>
      </c>
      <c r="O72" s="71">
        <f t="shared" si="45"/>
        <v>822.34201868256991</v>
      </c>
      <c r="P72" s="71">
        <f t="shared" si="45"/>
        <v>1212.6077174022325</v>
      </c>
      <c r="Q72" s="71">
        <f t="shared" si="45"/>
        <v>1001.3859404391114</v>
      </c>
      <c r="R72" s="71">
        <f t="shared" si="45"/>
        <v>757.82485120344188</v>
      </c>
      <c r="S72" s="71">
        <f t="shared" si="45"/>
        <v>1192.1079543562741</v>
      </c>
      <c r="T72" s="71">
        <f t="shared" si="45"/>
        <v>846.07815397240699</v>
      </c>
      <c r="U72" s="71">
        <f t="shared" si="45"/>
        <v>841.77385594639702</v>
      </c>
      <c r="V72" s="71">
        <f t="shared" si="45"/>
        <v>832.41923365890318</v>
      </c>
      <c r="W72" s="71">
        <f t="shared" si="45"/>
        <v>1443.5177126864241</v>
      </c>
      <c r="X72" s="71">
        <f t="shared" si="45"/>
        <v>788.19468811199113</v>
      </c>
      <c r="Y72" s="71">
        <f t="shared" si="45"/>
        <v>842.53271920491215</v>
      </c>
      <c r="Z72" s="71">
        <f t="shared" si="45"/>
        <v>1346.9040203116992</v>
      </c>
      <c r="AA72" s="71">
        <f t="shared" si="45"/>
        <v>1094.2203709608273</v>
      </c>
      <c r="AB72" s="71">
        <f t="shared" si="45"/>
        <v>909.90539440568443</v>
      </c>
      <c r="AC72" s="71">
        <f t="shared" si="45"/>
        <v>967.31889622512313</v>
      </c>
      <c r="AD72" s="71">
        <f t="shared" si="45"/>
        <v>1294.3527800640859</v>
      </c>
      <c r="AE72" s="71">
        <f t="shared" si="45"/>
        <v>755.96509151809505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AZ1224"/>
  <sheetViews>
    <sheetView zoomScaleNormal="100" workbookViewId="0">
      <pane xSplit="2" ySplit="3" topLeftCell="C46" activePane="bottomRight" state="frozen"/>
      <selection sqref="A1:XFD1048576"/>
      <selection pane="topRight" sqref="A1:XFD1048576"/>
      <selection pane="bottomLeft" sqref="A1:XFD1048576"/>
      <selection pane="bottomRight" activeCell="D10" sqref="D10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12.797099518559873</v>
      </c>
      <c r="E6" s="23">
        <v>0.26328451919555662</v>
      </c>
      <c r="F6" s="23">
        <v>0.37170732259750366</v>
      </c>
      <c r="G6" s="23">
        <v>6.0713048219680786E-2</v>
      </c>
      <c r="H6" s="23">
        <v>4.5151554584503172E-2</v>
      </c>
      <c r="I6" s="23">
        <v>7.335429877042771E-3</v>
      </c>
      <c r="J6" s="23">
        <v>0.55193772459030155</v>
      </c>
      <c r="K6" s="23">
        <v>0.25215590333938598</v>
      </c>
      <c r="L6" s="23">
        <v>2.0774877429008486E-2</v>
      </c>
      <c r="M6" s="23">
        <v>0.15566352462768554</v>
      </c>
      <c r="N6" s="23">
        <v>1.0538498134613037</v>
      </c>
      <c r="O6" s="23">
        <v>5.1086525726318364</v>
      </c>
      <c r="P6" s="23">
        <v>0.15693150305747985</v>
      </c>
      <c r="Q6" s="23">
        <v>0.17765765380859375</v>
      </c>
      <c r="R6" s="23">
        <v>0.11004753780364991</v>
      </c>
      <c r="S6" s="23">
        <v>1.9473798446655275</v>
      </c>
      <c r="T6" s="23">
        <v>4.7871396303176883E-2</v>
      </c>
      <c r="U6" s="23">
        <v>5.0651860237121586E-2</v>
      </c>
      <c r="V6" s="23">
        <v>1.0849402077496052E-2</v>
      </c>
      <c r="W6" s="23">
        <v>7.8627845644950868E-4</v>
      </c>
      <c r="X6" s="23">
        <v>0.56466735510528088</v>
      </c>
      <c r="Y6" s="23">
        <v>0.58180580496788026</v>
      </c>
      <c r="Z6" s="23">
        <v>0.12274942564964295</v>
      </c>
      <c r="AA6" s="23">
        <v>0.20971212768554687</v>
      </c>
      <c r="AB6" s="23">
        <v>9.244202044606209E-2</v>
      </c>
      <c r="AC6" s="23">
        <v>7.2539844989776614E-2</v>
      </c>
      <c r="AD6" s="23">
        <v>0.6531594142913818</v>
      </c>
      <c r="AE6" s="23">
        <v>0.10662175846099854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33.131843533098696</v>
      </c>
      <c r="E7" s="30">
        <v>0.82679809510707858</v>
      </c>
      <c r="F7" s="30">
        <v>1.0830196266174317</v>
      </c>
      <c r="G7" s="30">
        <v>0.38509379863739013</v>
      </c>
      <c r="H7" s="30">
        <v>9.6535681247711183E-2</v>
      </c>
      <c r="I7" s="30">
        <v>4.5743932723999025E-3</v>
      </c>
      <c r="J7" s="30">
        <v>0.87967630672454833</v>
      </c>
      <c r="K7" s="30">
        <v>1.1796267490386962</v>
      </c>
      <c r="L7" s="30">
        <v>0.17666040515899659</v>
      </c>
      <c r="M7" s="30">
        <v>2.6121610202789309</v>
      </c>
      <c r="N7" s="30">
        <v>3.5476066513061526</v>
      </c>
      <c r="O7" s="30">
        <v>5.9110944862365722</v>
      </c>
      <c r="P7" s="30">
        <v>0.32472117424011232</v>
      </c>
      <c r="Q7" s="30">
        <v>0.93320311832427982</v>
      </c>
      <c r="R7" s="30">
        <v>0.19950689506530761</v>
      </c>
      <c r="S7" s="30">
        <v>3.1960539016723635</v>
      </c>
      <c r="T7" s="30">
        <v>7.9410552740097048E-2</v>
      </c>
      <c r="U7" s="30">
        <v>0.17180369639396667</v>
      </c>
      <c r="V7" s="30">
        <v>1.0792719244956971E-2</v>
      </c>
      <c r="W7" s="30">
        <v>2.506117582321167E-3</v>
      </c>
      <c r="X7" s="30">
        <v>1.2705082135796548</v>
      </c>
      <c r="Y7" s="30">
        <v>3.6997621917724608</v>
      </c>
      <c r="Z7" s="30">
        <v>0.66050109958648684</v>
      </c>
      <c r="AA7" s="30">
        <v>0.79336271667480474</v>
      </c>
      <c r="AB7" s="30">
        <v>0.46797982597351073</v>
      </c>
      <c r="AC7" s="30">
        <v>0.10003325510025024</v>
      </c>
      <c r="AD7" s="30">
        <v>1.7629437961578369</v>
      </c>
      <c r="AE7" s="30">
        <v>2.7559070453643799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4.3100309680998325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6.1333327293396E-3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2.2492091655731202E-3</v>
      </c>
      <c r="X8" s="30">
        <v>0.37055563354492188</v>
      </c>
      <c r="Y8" s="30">
        <v>8.7210376739501952E-2</v>
      </c>
      <c r="Z8" s="30">
        <v>5.6743385314941407E-2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3.7345736071406863</v>
      </c>
      <c r="E9" s="30">
        <v>8.4226425170898442E-2</v>
      </c>
      <c r="F9" s="30">
        <v>6.1145301818847655E-2</v>
      </c>
      <c r="G9" s="30">
        <v>9.6014152526855467E-2</v>
      </c>
      <c r="H9" s="30">
        <v>1.4287744522094727E-2</v>
      </c>
      <c r="I9" s="30">
        <v>4.396231379359961E-6</v>
      </c>
      <c r="J9" s="30">
        <v>2.5564090728759765E-2</v>
      </c>
      <c r="K9" s="30">
        <v>6.8502120971679695E-2</v>
      </c>
      <c r="L9" s="30">
        <v>5.1128172874450682E-3</v>
      </c>
      <c r="M9" s="30">
        <v>3.0572650909423828E-2</v>
      </c>
      <c r="N9" s="30">
        <v>0.43870504760742191</v>
      </c>
      <c r="O9" s="30">
        <v>0.42488223266601566</v>
      </c>
      <c r="P9" s="30">
        <v>6.7319282531738286E-2</v>
      </c>
      <c r="Q9" s="30">
        <v>0.11414888000488281</v>
      </c>
      <c r="R9" s="30">
        <v>1.5286325454711914E-2</v>
      </c>
      <c r="S9" s="30">
        <v>1.49400634765625</v>
      </c>
      <c r="T9" s="30">
        <v>5.1128172874450682E-3</v>
      </c>
      <c r="U9" s="30">
        <v>1.0231761932373047E-2</v>
      </c>
      <c r="V9" s="30">
        <v>4.3812901712954043E-6</v>
      </c>
      <c r="W9" s="30">
        <v>4.396231379359961E-6</v>
      </c>
      <c r="X9" s="30">
        <v>6.1145301818847655E-2</v>
      </c>
      <c r="Y9" s="30">
        <v>9.2030723571777343E-2</v>
      </c>
      <c r="Z9" s="30">
        <v>5.9953571319580082E-2</v>
      </c>
      <c r="AA9" s="30">
        <v>0.32497692871093753</v>
      </c>
      <c r="AB9" s="30">
        <v>2.4437835693359375E-2</v>
      </c>
      <c r="AC9" s="30">
        <v>2.8743661880493165E-2</v>
      </c>
      <c r="AD9" s="30">
        <v>0.1371999969482422</v>
      </c>
      <c r="AE9" s="30">
        <v>5.0954414367675782E-2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97.410795089721688</v>
      </c>
      <c r="E10" s="30">
        <v>8.8075839843750003</v>
      </c>
      <c r="F10" s="30">
        <v>5.6586425781249998E-2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2.9628706054687499</v>
      </c>
      <c r="N10" s="30">
        <v>16.466109375000002</v>
      </c>
      <c r="O10" s="30">
        <v>3.4660498046875001</v>
      </c>
      <c r="P10" s="30">
        <v>3.0707695312499999</v>
      </c>
      <c r="Q10" s="30">
        <v>4.5803432464599607E-2</v>
      </c>
      <c r="R10" s="30">
        <v>0.21562319946289063</v>
      </c>
      <c r="S10" s="30">
        <v>12.430775390625</v>
      </c>
      <c r="T10" s="30">
        <v>1.741115234375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4.39975</v>
      </c>
      <c r="AA10" s="30">
        <v>7.1238393554687498</v>
      </c>
      <c r="AB10" s="30">
        <v>1.6920201416015626</v>
      </c>
      <c r="AC10" s="30">
        <v>0.99746936035156253</v>
      </c>
      <c r="AD10" s="30">
        <v>12.568608398437501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17.11502182340622</v>
      </c>
      <c r="E11" s="30">
        <v>1.89616162109375</v>
      </c>
      <c r="F11" s="30">
        <v>6.6333335876464838E-2</v>
      </c>
      <c r="G11" s="30">
        <v>0.41197546386718753</v>
      </c>
      <c r="H11" s="30">
        <v>0.20857000732421876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3.0644348144531253</v>
      </c>
      <c r="O11" s="30">
        <v>1.2555224609375</v>
      </c>
      <c r="P11" s="30">
        <v>0.14311666870117187</v>
      </c>
      <c r="Q11" s="30">
        <v>1.9695339202880861E-2</v>
      </c>
      <c r="R11" s="30">
        <v>6.2500003814697266E-2</v>
      </c>
      <c r="S11" s="30">
        <v>2.813533447265625</v>
      </c>
      <c r="T11" s="30">
        <v>8.5050010681152352E-2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0.61530010986328121</v>
      </c>
      <c r="AA11" s="30">
        <v>0.71597167968749997</v>
      </c>
      <c r="AB11" s="30">
        <v>0.13952047729492187</v>
      </c>
      <c r="AC11" s="30">
        <v>0.21070426940917969</v>
      </c>
      <c r="AD11" s="30">
        <v>2.5068610839843752</v>
      </c>
      <c r="AE11" s="30">
        <v>1.355000244140625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547.37326804161069</v>
      </c>
      <c r="E12" s="32">
        <v>16.88351904296875</v>
      </c>
      <c r="F12" s="32">
        <v>25.610888427734377</v>
      </c>
      <c r="G12" s="32">
        <v>6.5084305419921877</v>
      </c>
      <c r="H12" s="32">
        <v>2.9808745727539061</v>
      </c>
      <c r="I12" s="32">
        <v>1.2008872528076173</v>
      </c>
      <c r="J12" s="32">
        <v>17.268705078124999</v>
      </c>
      <c r="K12" s="32">
        <v>7.92525830078125</v>
      </c>
      <c r="L12" s="32">
        <v>5.1821079254150394E-2</v>
      </c>
      <c r="M12" s="32">
        <v>5.1791743164062503</v>
      </c>
      <c r="N12" s="32">
        <v>82.178360351562503</v>
      </c>
      <c r="O12" s="32">
        <v>145.45873437500001</v>
      </c>
      <c r="P12" s="32">
        <v>10.811815429687501</v>
      </c>
      <c r="Q12" s="32">
        <v>13.579302734375</v>
      </c>
      <c r="R12" s="32">
        <v>5.5859661865234376</v>
      </c>
      <c r="S12" s="32">
        <v>92.813548828125008</v>
      </c>
      <c r="T12" s="32">
        <v>6.9999300003051754E-2</v>
      </c>
      <c r="U12" s="32">
        <v>0.25845533370971679</v>
      </c>
      <c r="V12" s="32">
        <v>1.7110159301757812</v>
      </c>
      <c r="W12" s="32">
        <v>0.3966421241760254</v>
      </c>
      <c r="X12" s="32">
        <v>18.722531738281251</v>
      </c>
      <c r="Y12" s="32">
        <v>4.2267549438476566</v>
      </c>
      <c r="Z12" s="32">
        <v>8.1063354492187507</v>
      </c>
      <c r="AA12" s="32">
        <v>7.5764584960937498</v>
      </c>
      <c r="AB12" s="32">
        <v>5.659458862304688</v>
      </c>
      <c r="AC12" s="32">
        <v>2.353853515625</v>
      </c>
      <c r="AD12" s="32">
        <v>56.147607421875001</v>
      </c>
      <c r="AE12" s="32">
        <v>8.106868408203125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2.9124708746671679</v>
      </c>
      <c r="E13" s="30">
        <v>0</v>
      </c>
      <c r="F13" s="30">
        <v>0</v>
      </c>
      <c r="G13" s="30">
        <v>0</v>
      </c>
      <c r="H13" s="30">
        <v>0</v>
      </c>
      <c r="I13" s="30">
        <v>1.3923891782760621E-3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0.11269774627685547</v>
      </c>
      <c r="AA13" s="30">
        <v>0</v>
      </c>
      <c r="AB13" s="30">
        <v>0</v>
      </c>
      <c r="AC13" s="30">
        <v>0</v>
      </c>
      <c r="AD13" s="30">
        <v>2.768724609375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307.15259252166749</v>
      </c>
      <c r="E15" s="32">
        <v>8.0789746093750008</v>
      </c>
      <c r="F15" s="32">
        <v>7.1651948242187498</v>
      </c>
      <c r="G15" s="32">
        <v>3.0566848144531251</v>
      </c>
      <c r="H15" s="32">
        <v>3.2429604492187503</v>
      </c>
      <c r="I15" s="32">
        <v>1.3683671875000001</v>
      </c>
      <c r="J15" s="32">
        <v>1.0067486572265625</v>
      </c>
      <c r="K15" s="32">
        <v>7.4778422851562505</v>
      </c>
      <c r="L15" s="32">
        <v>1.484123046875</v>
      </c>
      <c r="M15" s="32">
        <v>9.0582968749999999</v>
      </c>
      <c r="N15" s="32">
        <v>18.764837890625</v>
      </c>
      <c r="O15" s="32">
        <v>76.774890624999998</v>
      </c>
      <c r="P15" s="32">
        <v>5.2632587890625002</v>
      </c>
      <c r="Q15" s="32">
        <v>0.37593997192382811</v>
      </c>
      <c r="R15" s="32">
        <v>8.3656894531250003</v>
      </c>
      <c r="S15" s="32">
        <v>21.845978515624999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17.383082031250002</v>
      </c>
      <c r="AA15" s="32">
        <v>7.7617587890625002</v>
      </c>
      <c r="AB15" s="32">
        <v>0.37189797973632815</v>
      </c>
      <c r="AC15" s="32">
        <v>0.44549798583984374</v>
      </c>
      <c r="AD15" s="32">
        <v>61.957863281249999</v>
      </c>
      <c r="AE15" s="32">
        <v>17.977896484375002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79.235671319961554</v>
      </c>
      <c r="E16" s="32">
        <v>0</v>
      </c>
      <c r="F16" s="32">
        <v>4.32881396484375</v>
      </c>
      <c r="G16" s="32">
        <v>1.7997327804565429E-2</v>
      </c>
      <c r="H16" s="32">
        <v>0</v>
      </c>
      <c r="I16" s="32">
        <v>3.1923271179199221E-2</v>
      </c>
      <c r="J16" s="32">
        <v>0</v>
      </c>
      <c r="K16" s="32">
        <v>5.3668261718750001</v>
      </c>
      <c r="L16" s="32">
        <v>4.1736633300781249E-2</v>
      </c>
      <c r="M16" s="32">
        <v>0.34380114746093748</v>
      </c>
      <c r="N16" s="32">
        <v>9.1076933593750002</v>
      </c>
      <c r="O16" s="32">
        <v>44.246781249999998</v>
      </c>
      <c r="P16" s="32">
        <v>0.22940240478515625</v>
      </c>
      <c r="Q16" s="32">
        <v>0</v>
      </c>
      <c r="R16" s="32">
        <v>0.72887890625000007</v>
      </c>
      <c r="S16" s="32">
        <v>0.18629714965820313</v>
      </c>
      <c r="T16" s="32">
        <v>3.0708274841308593E-2</v>
      </c>
      <c r="U16" s="32">
        <v>1.9401935577392577E-2</v>
      </c>
      <c r="V16" s="32">
        <v>0</v>
      </c>
      <c r="W16" s="32">
        <v>7.8576675415039057E-2</v>
      </c>
      <c r="X16" s="32">
        <v>11.585494140625</v>
      </c>
      <c r="Y16" s="32">
        <v>0.33642196655273438</v>
      </c>
      <c r="Z16" s="32">
        <v>0.14491148376464844</v>
      </c>
      <c r="AA16" s="32">
        <v>1.3283576965332031E-2</v>
      </c>
      <c r="AB16" s="32">
        <v>0</v>
      </c>
      <c r="AC16" s="32">
        <v>0</v>
      </c>
      <c r="AD16" s="32">
        <v>0.79301135253906252</v>
      </c>
      <c r="AE16" s="32">
        <v>1.6037103271484376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1105.2351343946918</v>
      </c>
      <c r="E17" s="36">
        <v>36.947050036787985</v>
      </c>
      <c r="F17" s="36">
        <v>38.860012715816495</v>
      </c>
      <c r="G17" s="36">
        <v>12.550164886713029</v>
      </c>
      <c r="H17" s="36">
        <v>8.7687690324783318</v>
      </c>
      <c r="I17" s="36">
        <v>2.6221618539108897</v>
      </c>
      <c r="J17" s="36">
        <v>20.951490702152253</v>
      </c>
      <c r="K17" s="36">
        <v>22.410410230159759</v>
      </c>
      <c r="L17" s="36">
        <v>1.79696952855587</v>
      </c>
      <c r="M17" s="36">
        <v>20.833360677719117</v>
      </c>
      <c r="N17" s="36">
        <v>135.5165116710663</v>
      </c>
      <c r="O17" s="36">
        <v>283.40475612258911</v>
      </c>
      <c r="P17" s="36">
        <v>20.120647708654403</v>
      </c>
      <c r="Q17" s="36">
        <v>15.296476883888245</v>
      </c>
      <c r="R17" s="36">
        <v>15.333184744834901</v>
      </c>
      <c r="S17" s="36">
        <v>137.3105036995411</v>
      </c>
      <c r="T17" s="36">
        <v>2.5430717537403109</v>
      </c>
      <c r="U17" s="36">
        <v>2.6333693499863147</v>
      </c>
      <c r="V17" s="36">
        <v>1.9979659097180702</v>
      </c>
      <c r="W17" s="36">
        <v>0.5715271835341118</v>
      </c>
      <c r="X17" s="36">
        <v>39.848871429786087</v>
      </c>
      <c r="Y17" s="36">
        <v>27.852244216680528</v>
      </c>
      <c r="Z17" s="36">
        <v>31.716561381101609</v>
      </c>
      <c r="AA17" s="36">
        <v>24.651023704528811</v>
      </c>
      <c r="AB17" s="36">
        <v>8.4714027309715743</v>
      </c>
      <c r="AC17" s="36">
        <v>4.2203558969497683</v>
      </c>
      <c r="AD17" s="36">
        <v>139.93462741088868</v>
      </c>
      <c r="AE17" s="36">
        <v>48.071642931938172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35.385516062527898</v>
      </c>
      <c r="E18" s="30">
        <v>1.0612315673828125</v>
      </c>
      <c r="F18" s="30">
        <v>0.87148333740234374</v>
      </c>
      <c r="G18" s="30">
        <v>0.26278558349609377</v>
      </c>
      <c r="H18" s="30">
        <v>0.10202811431884766</v>
      </c>
      <c r="I18" s="30">
        <v>1.0471929550170898E-2</v>
      </c>
      <c r="J18" s="30">
        <v>1.1384107666015626</v>
      </c>
      <c r="K18" s="30">
        <v>1.4814058837890625</v>
      </c>
      <c r="L18" s="30">
        <v>0.14028504943847656</v>
      </c>
      <c r="M18" s="30">
        <v>2.7772233886718749</v>
      </c>
      <c r="N18" s="30">
        <v>3.8656874999999999</v>
      </c>
      <c r="O18" s="30">
        <v>8.3252832031250001</v>
      </c>
      <c r="P18" s="30">
        <v>0.2640027770996094</v>
      </c>
      <c r="Q18" s="30">
        <v>0.85249829101562502</v>
      </c>
      <c r="R18" s="30">
        <v>0.182424560546875</v>
      </c>
      <c r="S18" s="30">
        <v>3.5460043945312503</v>
      </c>
      <c r="T18" s="30">
        <v>0.11542799377441407</v>
      </c>
      <c r="U18" s="30">
        <v>0.19323098754882814</v>
      </c>
      <c r="V18" s="30">
        <v>2.6353187561035156E-2</v>
      </c>
      <c r="W18" s="30">
        <v>2.5919035077095033E-4</v>
      </c>
      <c r="X18" s="30">
        <v>1.6629779052734375</v>
      </c>
      <c r="Y18" s="30">
        <v>2.3618056640625</v>
      </c>
      <c r="Z18" s="30">
        <v>0.28982962036132814</v>
      </c>
      <c r="AA18" s="30">
        <v>0.70043408203125002</v>
      </c>
      <c r="AB18" s="30">
        <v>0.38860513305664063</v>
      </c>
      <c r="AC18" s="30">
        <v>0.13864915466308594</v>
      </c>
      <c r="AD18" s="30">
        <v>1.8925498046875</v>
      </c>
      <c r="AE18" s="30">
        <v>2.7341669921875003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426.12755065536498</v>
      </c>
      <c r="E19" s="40">
        <v>14.8330234375</v>
      </c>
      <c r="F19" s="40">
        <v>21.579394531249999</v>
      </c>
      <c r="G19" s="40">
        <v>4.7996484375000001</v>
      </c>
      <c r="H19" s="40">
        <v>2.3193603515625001</v>
      </c>
      <c r="I19" s="40">
        <v>1.0390098876953124</v>
      </c>
      <c r="J19" s="40">
        <v>13.0322861328125</v>
      </c>
      <c r="K19" s="40">
        <v>6.3541337890624998</v>
      </c>
      <c r="L19" s="40">
        <v>4.0478530883789061E-2</v>
      </c>
      <c r="M19" s="40">
        <v>4.4603779296874997</v>
      </c>
      <c r="N19" s="40">
        <v>67.103085937499998</v>
      </c>
      <c r="O19" s="40">
        <v>108.296890625</v>
      </c>
      <c r="P19" s="40">
        <v>8.4506152343750003</v>
      </c>
      <c r="Q19" s="40">
        <v>10.194827148437501</v>
      </c>
      <c r="R19" s="40">
        <v>4.8755419921875003</v>
      </c>
      <c r="S19" s="40">
        <v>68.179242187499995</v>
      </c>
      <c r="T19" s="40">
        <v>5.4950832366943363E-2</v>
      </c>
      <c r="U19" s="40">
        <v>0.2088914031982422</v>
      </c>
      <c r="V19" s="40">
        <v>1.4546314697265625</v>
      </c>
      <c r="W19" s="40">
        <v>0.36363845825195312</v>
      </c>
      <c r="X19" s="40">
        <v>15.218238281250001</v>
      </c>
      <c r="Y19" s="40">
        <v>3.600474609375</v>
      </c>
      <c r="Z19" s="40">
        <v>7.0278872070312506</v>
      </c>
      <c r="AA19" s="40">
        <v>5.854396484375</v>
      </c>
      <c r="AB19" s="40">
        <v>4.4744252929687498</v>
      </c>
      <c r="AC19" s="40">
        <v>1.8309095458984375</v>
      </c>
      <c r="AD19" s="40">
        <v>43.596257812499999</v>
      </c>
      <c r="AE19" s="40">
        <v>6.8849331054687504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16.509485487163069</v>
      </c>
      <c r="E21" s="23">
        <v>0.38863254499435423</v>
      </c>
      <c r="F21" s="23">
        <v>0.56584535980224615</v>
      </c>
      <c r="G21" s="23">
        <v>6.0075679779052739E-2</v>
      </c>
      <c r="H21" s="23">
        <v>5.3772112846374516E-2</v>
      </c>
      <c r="I21" s="23">
        <v>7.4991694092750548E-3</v>
      </c>
      <c r="J21" s="23">
        <v>0.82319724273681638</v>
      </c>
      <c r="K21" s="23">
        <v>0.34204801940917967</v>
      </c>
      <c r="L21" s="23">
        <v>2.4037410736083984E-2</v>
      </c>
      <c r="M21" s="23">
        <v>0.28637110900878909</v>
      </c>
      <c r="N21" s="23">
        <v>1.4405443725585938</v>
      </c>
      <c r="O21" s="23">
        <v>6.5908049011230467</v>
      </c>
      <c r="P21" s="23">
        <v>0.2189458236694336</v>
      </c>
      <c r="Q21" s="23">
        <v>0.19436029815673828</v>
      </c>
      <c r="R21" s="23">
        <v>0.11140300369262696</v>
      </c>
      <c r="S21" s="23">
        <v>2.3517453308105467</v>
      </c>
      <c r="T21" s="23">
        <v>6.0300737857818608E-2</v>
      </c>
      <c r="U21" s="23">
        <v>7.0383392333984371E-2</v>
      </c>
      <c r="V21" s="23">
        <v>1.894059181213379E-2</v>
      </c>
      <c r="W21" s="23">
        <v>5.2694237232208253E-4</v>
      </c>
      <c r="X21" s="23">
        <v>0.8135096473693848</v>
      </c>
      <c r="Y21" s="23">
        <v>0.68375135040283208</v>
      </c>
      <c r="Z21" s="23">
        <v>0.13919335842132569</v>
      </c>
      <c r="AA21" s="23">
        <v>0.20408679580688477</v>
      </c>
      <c r="AB21" s="23">
        <v>0.12148235702514648</v>
      </c>
      <c r="AC21" s="23">
        <v>8.7504650115966795E-2</v>
      </c>
      <c r="AD21" s="23">
        <v>0.73324590492248531</v>
      </c>
      <c r="AE21" s="23">
        <v>0.11727737998962402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81.887582060039051</v>
      </c>
      <c r="E22" s="30">
        <v>3.0977946567535399</v>
      </c>
      <c r="F22" s="30">
        <v>0.89764446830749511</v>
      </c>
      <c r="G22" s="30">
        <v>1.2953256778717042</v>
      </c>
      <c r="H22" s="30">
        <v>0.48997034454345706</v>
      </c>
      <c r="I22" s="30">
        <v>7.2409933805465704E-4</v>
      </c>
      <c r="J22" s="30">
        <v>2.5070593109130859</v>
      </c>
      <c r="K22" s="30">
        <v>3.2068270015716553</v>
      </c>
      <c r="L22" s="30">
        <v>0.94350591087341307</v>
      </c>
      <c r="M22" s="30">
        <v>8.3707294006347652</v>
      </c>
      <c r="N22" s="30">
        <v>6.9823377685546877</v>
      </c>
      <c r="O22" s="30">
        <v>13.209973144531251</v>
      </c>
      <c r="P22" s="30">
        <v>0.53533023834228521</v>
      </c>
      <c r="Q22" s="30">
        <v>2.3646961975097658</v>
      </c>
      <c r="R22" s="30">
        <v>0.40898937606811525</v>
      </c>
      <c r="S22" s="30">
        <v>5.3241177940368649</v>
      </c>
      <c r="T22" s="30">
        <v>1.1895437917709351</v>
      </c>
      <c r="U22" s="30">
        <v>1.4108654403686525</v>
      </c>
      <c r="V22" s="30">
        <v>2.7348875522613527E-2</v>
      </c>
      <c r="W22" s="30">
        <v>0</v>
      </c>
      <c r="X22" s="30">
        <v>2.4660377044677735</v>
      </c>
      <c r="Y22" s="30">
        <v>6.2218755187988286</v>
      </c>
      <c r="Z22" s="30">
        <v>2.1669497451782229</v>
      </c>
      <c r="AA22" s="30">
        <v>2.5372826442718508</v>
      </c>
      <c r="AB22" s="30">
        <v>1.0694496345520019</v>
      </c>
      <c r="AC22" s="30">
        <v>0.29739302015304564</v>
      </c>
      <c r="AD22" s="30">
        <v>1.6928207931518555</v>
      </c>
      <c r="AE22" s="30">
        <v>13.172989501953126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14.210806359291077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2.4183017730712891E-2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0.1499010467529297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20.64238390135765</v>
      </c>
      <c r="E24" s="30">
        <v>0.64330218505859371</v>
      </c>
      <c r="F24" s="30">
        <v>0.16079315185546875</v>
      </c>
      <c r="G24" s="30">
        <v>0.5508441772460938</v>
      </c>
      <c r="H24" s="30">
        <v>9.9430809020996103E-2</v>
      </c>
      <c r="I24" s="30">
        <v>0</v>
      </c>
      <c r="J24" s="30">
        <v>0.18335792541503906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3.1671633300781252</v>
      </c>
      <c r="P24" s="30">
        <v>0.18219531250000001</v>
      </c>
      <c r="Q24" s="30">
        <v>1.592605712890625</v>
      </c>
      <c r="R24" s="30">
        <v>1.5139103889465332E-2</v>
      </c>
      <c r="S24" s="30">
        <v>7.7479609375000003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0.3565238037109375</v>
      </c>
      <c r="AE24" s="30">
        <v>6.4203720092773434E-2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133.25025780785083</v>
      </c>
      <c r="E25" s="105">
        <v>4.5127258772850034</v>
      </c>
      <c r="F25" s="105">
        <v>1.9991737880706788</v>
      </c>
      <c r="G25" s="105">
        <v>1.9826744594573977</v>
      </c>
      <c r="H25" s="105">
        <v>0.68953816890716557</v>
      </c>
      <c r="I25" s="105">
        <v>3.2406286478042605E-2</v>
      </c>
      <c r="J25" s="105">
        <v>3.6336501770019534</v>
      </c>
      <c r="K25" s="105">
        <v>5.5528853969573975</v>
      </c>
      <c r="L25" s="105">
        <v>1.0017784214019776</v>
      </c>
      <c r="M25" s="105">
        <v>8.8598167877197262</v>
      </c>
      <c r="N25" s="105">
        <v>12.257751647949217</v>
      </c>
      <c r="O25" s="105">
        <v>25.247665985107425</v>
      </c>
      <c r="P25" s="105">
        <v>1.0218196487426758</v>
      </c>
      <c r="Q25" s="105">
        <v>4.3436330490112312</v>
      </c>
      <c r="R25" s="105">
        <v>0.70395183277130124</v>
      </c>
      <c r="S25" s="105">
        <v>16.926530483245848</v>
      </c>
      <c r="T25" s="105">
        <v>1.2617091202735902</v>
      </c>
      <c r="U25" s="105">
        <v>1.5194056899547579</v>
      </c>
      <c r="V25" s="105">
        <v>7.0172062397003174E-2</v>
      </c>
      <c r="W25" s="105">
        <v>5.2694237232208253E-4</v>
      </c>
      <c r="X25" s="105">
        <v>4.3689253349304202</v>
      </c>
      <c r="Y25" s="105">
        <v>9.3849039993286141</v>
      </c>
      <c r="Z25" s="105">
        <v>2.5721431951522828</v>
      </c>
      <c r="AA25" s="105">
        <v>4.0568940067291255</v>
      </c>
      <c r="AB25" s="105">
        <v>1.7006038360595703</v>
      </c>
      <c r="AC25" s="105">
        <v>0.58087187147140507</v>
      </c>
      <c r="AD25" s="105">
        <v>4.825672410964966</v>
      </c>
      <c r="AE25" s="105">
        <v>14.142427328109742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76.812906706929212</v>
      </c>
      <c r="E26" s="30">
        <v>2.3127827148437499</v>
      </c>
      <c r="F26" s="30">
        <v>1.7363526611328126</v>
      </c>
      <c r="G26" s="30">
        <v>0.65060888671875006</v>
      </c>
      <c r="H26" s="30">
        <v>0.22579257202148437</v>
      </c>
      <c r="I26" s="30">
        <v>3.1682186126708985E-2</v>
      </c>
      <c r="J26" s="30">
        <v>2.2226416015625001</v>
      </c>
      <c r="K26" s="30">
        <v>2.9260131835937502</v>
      </c>
      <c r="L26" s="30">
        <v>0.33038043212890628</v>
      </c>
      <c r="M26" s="30">
        <v>5.7016552734374999</v>
      </c>
      <c r="N26" s="30">
        <v>9.1060078124999997</v>
      </c>
      <c r="O26" s="30">
        <v>18.064689453125002</v>
      </c>
      <c r="P26" s="30">
        <v>0.51467401123046874</v>
      </c>
      <c r="Q26" s="30">
        <v>1.7834490966796874</v>
      </c>
      <c r="R26" s="30">
        <v>0.44386010742187498</v>
      </c>
      <c r="S26" s="30">
        <v>7.1818837890624998</v>
      </c>
      <c r="T26" s="30">
        <v>0.24579782104492187</v>
      </c>
      <c r="U26" s="30">
        <v>0.41608450317382811</v>
      </c>
      <c r="V26" s="30">
        <v>7.0172065734863287E-2</v>
      </c>
      <c r="W26" s="30">
        <v>5.2694237232208253E-4</v>
      </c>
      <c r="X26" s="30">
        <v>3.29364208984375</v>
      </c>
      <c r="Y26" s="30">
        <v>4.9355346679687502</v>
      </c>
      <c r="Z26" s="30">
        <v>0.63954443359375002</v>
      </c>
      <c r="AA26" s="30">
        <v>1.6963234863281251</v>
      </c>
      <c r="AB26" s="30">
        <v>0.76741979980468755</v>
      </c>
      <c r="AC26" s="30">
        <v>0.28394277954101566</v>
      </c>
      <c r="AD26" s="30">
        <v>4.4691484375000003</v>
      </c>
      <c r="AE26" s="30">
        <v>6.7622958984375003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56.43735053366423</v>
      </c>
      <c r="E27" s="40">
        <v>2.1999431152343751</v>
      </c>
      <c r="F27" s="40">
        <v>0.26282110595703123</v>
      </c>
      <c r="G27" s="40">
        <v>1.3320656738281251</v>
      </c>
      <c r="H27" s="40">
        <v>0.46374557495117186</v>
      </c>
      <c r="I27" s="40">
        <v>7.2409933805465704E-4</v>
      </c>
      <c r="J27" s="40">
        <v>1.411008544921875</v>
      </c>
      <c r="K27" s="40">
        <v>2.6268720703124999</v>
      </c>
      <c r="L27" s="40">
        <v>0.67139794921875007</v>
      </c>
      <c r="M27" s="40">
        <v>3.1581611328124999</v>
      </c>
      <c r="N27" s="40">
        <v>3.1517436523437499</v>
      </c>
      <c r="O27" s="40">
        <v>7.1829775390625006</v>
      </c>
      <c r="P27" s="40">
        <v>0.50714562988281253</v>
      </c>
      <c r="Q27" s="40">
        <v>2.5601838378906252</v>
      </c>
      <c r="R27" s="40">
        <v>0.26009173583984374</v>
      </c>
      <c r="S27" s="40">
        <v>9.744646484375</v>
      </c>
      <c r="T27" s="40">
        <v>1.0159112548828124</v>
      </c>
      <c r="U27" s="40">
        <v>1.1033211669921876</v>
      </c>
      <c r="V27" s="40">
        <v>0</v>
      </c>
      <c r="W27" s="40">
        <v>0</v>
      </c>
      <c r="X27" s="40">
        <v>1.0752833251953124</v>
      </c>
      <c r="Y27" s="40">
        <v>4.4493696289062497</v>
      </c>
      <c r="Z27" s="40">
        <v>1.9325987548828125</v>
      </c>
      <c r="AA27" s="40">
        <v>2.3605705566406252</v>
      </c>
      <c r="AB27" s="40">
        <v>0.9331839599609375</v>
      </c>
      <c r="AC27" s="40">
        <v>0.29692907714843753</v>
      </c>
      <c r="AD27" s="40">
        <v>0.3565238037109375</v>
      </c>
      <c r="AE27" s="40">
        <v>7.3801308593749999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61.437115611463788</v>
      </c>
      <c r="E30" s="23">
        <v>1.2026640701293945</v>
      </c>
      <c r="F30" s="23">
        <v>1.7454145870208742</v>
      </c>
      <c r="G30" s="23">
        <v>0.37809340667724611</v>
      </c>
      <c r="H30" s="23">
        <v>0.28653821849822997</v>
      </c>
      <c r="I30" s="23">
        <v>4.4480165362358097E-2</v>
      </c>
      <c r="J30" s="23">
        <v>3.3269766712188722</v>
      </c>
      <c r="K30" s="23">
        <v>1.17302587890625</v>
      </c>
      <c r="L30" s="23">
        <v>0.12654744720458985</v>
      </c>
      <c r="M30" s="23">
        <v>0.78812907218933104</v>
      </c>
      <c r="N30" s="23">
        <v>6.5529323501586916</v>
      </c>
      <c r="O30" s="23">
        <v>20.234126220703125</v>
      </c>
      <c r="P30" s="23">
        <v>0.9614583759307862</v>
      </c>
      <c r="Q30" s="23">
        <v>1.1405948867797853</v>
      </c>
      <c r="R30" s="23">
        <v>0.65149079895019535</v>
      </c>
      <c r="S30" s="23">
        <v>8.0355557861328126</v>
      </c>
      <c r="T30" s="23">
        <v>0.27454468059539794</v>
      </c>
      <c r="U30" s="23">
        <v>0.31984230995178226</v>
      </c>
      <c r="V30" s="23">
        <v>4.4789468616247177E-2</v>
      </c>
      <c r="W30" s="23">
        <v>4.867679238319397E-3</v>
      </c>
      <c r="X30" s="23">
        <v>2.9644278610348702</v>
      </c>
      <c r="Y30" s="23">
        <v>3.7347440147399902</v>
      </c>
      <c r="Z30" s="23">
        <v>0.76049630165100102</v>
      </c>
      <c r="AA30" s="23">
        <v>1.3569786605834961</v>
      </c>
      <c r="AB30" s="23">
        <v>0.55228636479377746</v>
      </c>
      <c r="AC30" s="23">
        <v>0.45653728675842287</v>
      </c>
      <c r="AD30" s="23">
        <v>3.6748178405761718</v>
      </c>
      <c r="AE30" s="23">
        <v>0.64475520706176759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170.19864328217506</v>
      </c>
      <c r="E31" s="30">
        <v>4.8030875740051266</v>
      </c>
      <c r="F31" s="30">
        <v>3.3597919254302981</v>
      </c>
      <c r="G31" s="30">
        <v>2.2673271884918211</v>
      </c>
      <c r="H31" s="30">
        <v>0.55160713315010068</v>
      </c>
      <c r="I31" s="30">
        <v>2.973355484008789E-2</v>
      </c>
      <c r="J31" s="30">
        <v>4.6419669494628906</v>
      </c>
      <c r="K31" s="30">
        <v>4.90560736656189</v>
      </c>
      <c r="L31" s="30">
        <v>0.77550447463989258</v>
      </c>
      <c r="M31" s="30">
        <v>15.469305679321289</v>
      </c>
      <c r="N31" s="30">
        <v>20.401067398071291</v>
      </c>
      <c r="O31" s="30">
        <v>27.861648193359375</v>
      </c>
      <c r="P31" s="30">
        <v>1.9062944145202636</v>
      </c>
      <c r="Q31" s="30">
        <v>3.7468704414367675</v>
      </c>
      <c r="R31" s="30">
        <v>1.1021582260131837</v>
      </c>
      <c r="S31" s="30">
        <v>16.171642028808595</v>
      </c>
      <c r="T31" s="30">
        <v>0.47432793426513675</v>
      </c>
      <c r="U31" s="30">
        <v>0.88245484924316409</v>
      </c>
      <c r="V31" s="30">
        <v>6.625267410278321E-2</v>
      </c>
      <c r="W31" s="30">
        <v>1.6289764404296875E-2</v>
      </c>
      <c r="X31" s="30">
        <v>4.46494811630249</v>
      </c>
      <c r="Y31" s="30">
        <v>19.17330844116211</v>
      </c>
      <c r="Z31" s="30">
        <v>3.9940844802856446</v>
      </c>
      <c r="AA31" s="30">
        <v>4.7834541320800783</v>
      </c>
      <c r="AB31" s="30">
        <v>2.7199418754577636</v>
      </c>
      <c r="AC31" s="30">
        <v>0.5542326803207398</v>
      </c>
      <c r="AD31" s="30">
        <v>8.800343078613281</v>
      </c>
      <c r="AE31" s="30">
        <v>16.275392707824707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26.866567887306214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3.9799999237060547E-2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1.461985969543457E-2</v>
      </c>
      <c r="X32" s="30">
        <v>2.4050387573242187</v>
      </c>
      <c r="Y32" s="30">
        <v>0.56686744308471682</v>
      </c>
      <c r="Z32" s="30">
        <v>0.35761128997802732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24.317758140537887</v>
      </c>
      <c r="E33" s="30">
        <v>0.58898498535156252</v>
      </c>
      <c r="F33" s="30">
        <v>0.30572650146484376</v>
      </c>
      <c r="G33" s="30">
        <v>0.63683489990234377</v>
      </c>
      <c r="H33" s="30">
        <v>8.7672180175781253E-2</v>
      </c>
      <c r="I33" s="30">
        <v>2.6377389207482339E-5</v>
      </c>
      <c r="J33" s="30">
        <v>0.15338453674316407</v>
      </c>
      <c r="K33" s="30">
        <v>0.34251058959960939</v>
      </c>
      <c r="L33" s="30">
        <v>3.0676902770996096E-2</v>
      </c>
      <c r="M33" s="30">
        <v>0.15286325073242188</v>
      </c>
      <c r="N33" s="30">
        <v>3.0566249999999999</v>
      </c>
      <c r="O33" s="30">
        <v>2.124411376953125</v>
      </c>
      <c r="P33" s="30">
        <v>0.45947503662109374</v>
      </c>
      <c r="Q33" s="30">
        <v>0.77979211425781247</v>
      </c>
      <c r="R33" s="30">
        <v>7.643162536621094E-2</v>
      </c>
      <c r="S33" s="30">
        <v>10.4590693359375</v>
      </c>
      <c r="T33" s="30">
        <v>3.0676902770996096E-2</v>
      </c>
      <c r="U33" s="30">
        <v>6.1390571594238282E-2</v>
      </c>
      <c r="V33" s="30">
        <v>2.1906450390815734E-5</v>
      </c>
      <c r="W33" s="30">
        <v>2.6377389207482339E-5</v>
      </c>
      <c r="X33" s="30">
        <v>0.30572650146484376</v>
      </c>
      <c r="Y33" s="30">
        <v>0.55218432617187496</v>
      </c>
      <c r="Z33" s="30">
        <v>0.41659500122070314</v>
      </c>
      <c r="AA33" s="30">
        <v>2.150185791015625</v>
      </c>
      <c r="AB33" s="30">
        <v>0.14662701416015625</v>
      </c>
      <c r="AC33" s="30">
        <v>0.18970698547363282</v>
      </c>
      <c r="AD33" s="30">
        <v>0.95535998535156252</v>
      </c>
      <c r="AE33" s="30">
        <v>0.25477206420898441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302.338514251709</v>
      </c>
      <c r="E34" s="30">
        <v>38.187621093750003</v>
      </c>
      <c r="F34" s="30">
        <v>0.16082118225097655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15.709781250000001</v>
      </c>
      <c r="P34" s="30">
        <v>4.9701376953125003</v>
      </c>
      <c r="Q34" s="30">
        <v>0.18972164916992187</v>
      </c>
      <c r="R34" s="30">
        <v>0.65204028320312502</v>
      </c>
      <c r="S34" s="30">
        <v>36.204777343750003</v>
      </c>
      <c r="T34" s="30">
        <v>3.3190886230468752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9.9414042968749996</v>
      </c>
      <c r="AA34" s="30">
        <v>18.505263671874999</v>
      </c>
      <c r="AB34" s="30">
        <v>4.1833046874999997</v>
      </c>
      <c r="AC34" s="30">
        <v>3.8486684570312502</v>
      </c>
      <c r="AD34" s="30">
        <v>25.756375000000002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53.897934016227723</v>
      </c>
      <c r="E35" s="30">
        <v>8.2285898437500009</v>
      </c>
      <c r="F35" s="30">
        <v>0.18973495483398439</v>
      </c>
      <c r="G35" s="30">
        <v>0.68815899658203128</v>
      </c>
      <c r="H35" s="30">
        <v>0.67727795410156255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9.264504882812501</v>
      </c>
      <c r="O35" s="30">
        <v>5.7008295898437504</v>
      </c>
      <c r="P35" s="30">
        <v>0.23197116088867187</v>
      </c>
      <c r="Q35" s="30">
        <v>8.0043235778808591E-2</v>
      </c>
      <c r="R35" s="30">
        <v>0.188998779296875</v>
      </c>
      <c r="S35" s="30">
        <v>8.2000058593750005</v>
      </c>
      <c r="T35" s="30">
        <v>0.16365180969238283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1.3902939453125001</v>
      </c>
      <c r="AA35" s="30">
        <v>1.878322998046875</v>
      </c>
      <c r="AB35" s="30">
        <v>0.35333319091796878</v>
      </c>
      <c r="AC35" s="30">
        <v>0.80943536376953129</v>
      </c>
      <c r="AD35" s="30">
        <v>5.1489741210937501</v>
      </c>
      <c r="AE35" s="30">
        <v>5.4640224609375005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572.99376645660402</v>
      </c>
      <c r="E36" s="32">
        <v>16.099770996093749</v>
      </c>
      <c r="F36" s="32">
        <v>18.759969238281251</v>
      </c>
      <c r="G36" s="32">
        <v>7.347817626953125</v>
      </c>
      <c r="H36" s="32">
        <v>3.1205633544921874</v>
      </c>
      <c r="I36" s="32">
        <v>1.6880079345703125</v>
      </c>
      <c r="J36" s="32">
        <v>15.1086845703125</v>
      </c>
      <c r="K36" s="32">
        <v>6.293566284179688</v>
      </c>
      <c r="L36" s="32">
        <v>4.3806510925292967E-2</v>
      </c>
      <c r="M36" s="32">
        <v>3.9040751953125001</v>
      </c>
      <c r="N36" s="32">
        <v>90.579863281249999</v>
      </c>
      <c r="O36" s="32">
        <v>128.61476953125</v>
      </c>
      <c r="P36" s="32">
        <v>13.810510498046876</v>
      </c>
      <c r="Q36" s="32">
        <v>13.37364208984375</v>
      </c>
      <c r="R36" s="32">
        <v>4.3510260620117185</v>
      </c>
      <c r="S36" s="32">
        <v>117.96502734375001</v>
      </c>
      <c r="T36" s="32">
        <v>6.0937156677246092E-2</v>
      </c>
      <c r="U36" s="32">
        <v>0.22301930236816406</v>
      </c>
      <c r="V36" s="32">
        <v>1.3506613311767579</v>
      </c>
      <c r="W36" s="32">
        <v>0.54755193328857421</v>
      </c>
      <c r="X36" s="32">
        <v>15.07040966796875</v>
      </c>
      <c r="Y36" s="32">
        <v>3.6692268066406251</v>
      </c>
      <c r="Z36" s="32">
        <v>10.919718505859375</v>
      </c>
      <c r="AA36" s="32">
        <v>8.6062529296874999</v>
      </c>
      <c r="AB36" s="32">
        <v>5.3720284423828124</v>
      </c>
      <c r="AC36" s="32">
        <v>2.3978071289062499</v>
      </c>
      <c r="AD36" s="32">
        <v>77.440242187500004</v>
      </c>
      <c r="AE36" s="32">
        <v>6.274810546875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12.283273254394532</v>
      </c>
      <c r="E37" s="30">
        <v>0</v>
      </c>
      <c r="F37" s="30">
        <v>0</v>
      </c>
      <c r="G37" s="30">
        <v>0</v>
      </c>
      <c r="H37" s="30">
        <v>0</v>
      </c>
      <c r="I37" s="30">
        <v>5.6972656250000005E-3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0.46150860595703125</v>
      </c>
      <c r="AA37" s="30">
        <v>0</v>
      </c>
      <c r="AB37" s="30">
        <v>0</v>
      </c>
      <c r="AC37" s="30">
        <v>0</v>
      </c>
      <c r="AD37" s="30">
        <v>11.7106943359375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763.90001291781937</v>
      </c>
      <c r="E39" s="32">
        <v>19.327860502726534</v>
      </c>
      <c r="F39" s="32">
        <v>18.005688248237455</v>
      </c>
      <c r="G39" s="32">
        <v>6.5393946588971934</v>
      </c>
      <c r="H39" s="32">
        <v>8.1742363281249997</v>
      </c>
      <c r="I39" s="32">
        <v>3.1132627908621457</v>
      </c>
      <c r="J39" s="32">
        <v>2.6362394425214637</v>
      </c>
      <c r="K39" s="32">
        <v>21.856807216426461</v>
      </c>
      <c r="L39" s="32">
        <v>4.1266439866088964</v>
      </c>
      <c r="M39" s="32">
        <v>21.272230164894896</v>
      </c>
      <c r="N39" s="32">
        <v>58.362687183603541</v>
      </c>
      <c r="O39" s="32">
        <v>160.46762952681581</v>
      </c>
      <c r="P39" s="32">
        <v>16.284544921875</v>
      </c>
      <c r="Q39" s="32">
        <v>0.87424163818359379</v>
      </c>
      <c r="R39" s="32">
        <v>28.199325120238189</v>
      </c>
      <c r="S39" s="32">
        <v>57.638692407540169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38.845299287655259</v>
      </c>
      <c r="AA39" s="32">
        <v>15.748146067600159</v>
      </c>
      <c r="AB39" s="32">
        <v>0.8966254975481841</v>
      </c>
      <c r="AC39" s="32">
        <v>0.86654040527343756</v>
      </c>
      <c r="AD39" s="32">
        <v>152.57264275782711</v>
      </c>
      <c r="AE39" s="32">
        <v>50.493631696565416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278.81600667956832</v>
      </c>
      <c r="E40" s="32">
        <v>0</v>
      </c>
      <c r="F40" s="32">
        <v>14.482897469385859</v>
      </c>
      <c r="G40" s="32">
        <v>6.6890701293945309E-2</v>
      </c>
      <c r="H40" s="32">
        <v>0</v>
      </c>
      <c r="I40" s="32">
        <v>0.10074240112304687</v>
      </c>
      <c r="J40" s="32">
        <v>0</v>
      </c>
      <c r="K40" s="32">
        <v>20.506985805367517</v>
      </c>
      <c r="L40" s="32">
        <v>0.15036192817907029</v>
      </c>
      <c r="M40" s="32">
        <v>1.1218649935035709</v>
      </c>
      <c r="N40" s="32">
        <v>32.505031316174424</v>
      </c>
      <c r="O40" s="32">
        <v>155.04797119861996</v>
      </c>
      <c r="P40" s="32">
        <v>0.71116552173010938</v>
      </c>
      <c r="Q40" s="32">
        <v>0</v>
      </c>
      <c r="R40" s="32">
        <v>3.0134825311595677</v>
      </c>
      <c r="S40" s="32">
        <v>0.56464168451622943</v>
      </c>
      <c r="T40" s="32">
        <v>0.10761749618953502</v>
      </c>
      <c r="U40" s="32">
        <v>6.8463825390450553E-2</v>
      </c>
      <c r="V40" s="32">
        <v>0</v>
      </c>
      <c r="W40" s="32">
        <v>0.25478683471679686</v>
      </c>
      <c r="X40" s="32">
        <v>40.951431042375106</v>
      </c>
      <c r="Y40" s="32">
        <v>1.1071250297355204</v>
      </c>
      <c r="Z40" s="32">
        <v>0.45775027465820312</v>
      </c>
      <c r="AA40" s="32">
        <v>4.7927406121500385E-2</v>
      </c>
      <c r="AB40" s="32">
        <v>0</v>
      </c>
      <c r="AC40" s="32">
        <v>0</v>
      </c>
      <c r="AD40" s="32">
        <v>2.486362818341481</v>
      </c>
      <c r="AE40" s="32">
        <v>5.0625064009864289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2267.2558206726335</v>
      </c>
      <c r="E41" s="36">
        <v>89.151915308482145</v>
      </c>
      <c r="F41" s="36">
        <v>57.772829263155536</v>
      </c>
      <c r="G41" s="36">
        <v>21.673407081458837</v>
      </c>
      <c r="H41" s="36">
        <v>19.719391842126846</v>
      </c>
      <c r="I41" s="36">
        <v>5.0264530923493673</v>
      </c>
      <c r="J41" s="36">
        <v>28.497818912202248</v>
      </c>
      <c r="K41" s="36">
        <v>55.857632156010283</v>
      </c>
      <c r="L41" s="36">
        <v>5.3428191739127238</v>
      </c>
      <c r="M41" s="36">
        <v>58.120300997555567</v>
      </c>
      <c r="N41" s="36">
        <v>275.49894627535167</v>
      </c>
      <c r="O41" s="36">
        <v>520.68513014438111</v>
      </c>
      <c r="P41" s="36">
        <v>39.594699821580576</v>
      </c>
      <c r="Q41" s="36">
        <v>20.514623432159425</v>
      </c>
      <c r="R41" s="36">
        <v>38.545409667985645</v>
      </c>
      <c r="S41" s="36">
        <v>258.97557953587989</v>
      </c>
      <c r="T41" s="36">
        <v>5.8127049731593567</v>
      </c>
      <c r="U41" s="36">
        <v>7.8956883147869652</v>
      </c>
      <c r="V41" s="36">
        <v>2.13634758878066</v>
      </c>
      <c r="W41" s="36">
        <v>1.0661279657485514</v>
      </c>
      <c r="X41" s="36">
        <v>88.725120677682938</v>
      </c>
      <c r="Y41" s="36">
        <v>79.298043658874647</v>
      </c>
      <c r="Z41" s="36">
        <v>67.721462123730092</v>
      </c>
      <c r="AA41" s="36">
        <v>53.932321940213363</v>
      </c>
      <c r="AB41" s="36">
        <v>14.37784340759953</v>
      </c>
      <c r="AC41" s="36">
        <v>9.1977693338394175</v>
      </c>
      <c r="AD41" s="36">
        <v>292.69702428344391</v>
      </c>
      <c r="AE41" s="36">
        <v>149.41840970018248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189.3149165364504</v>
      </c>
      <c r="E42" s="30">
        <v>5.9104697265624999</v>
      </c>
      <c r="F42" s="30">
        <v>4.28486865234375</v>
      </c>
      <c r="G42" s="30">
        <v>1.6055762939453124</v>
      </c>
      <c r="H42" s="30">
        <v>0.63846166992187503</v>
      </c>
      <c r="I42" s="30">
        <v>6.4800750732421877E-2</v>
      </c>
      <c r="J42" s="30">
        <v>6.5565092773437499</v>
      </c>
      <c r="K42" s="30">
        <v>6.6240966796874998</v>
      </c>
      <c r="L42" s="30">
        <v>0.78331005859375002</v>
      </c>
      <c r="M42" s="30">
        <v>16.317809570312502</v>
      </c>
      <c r="N42" s="30">
        <v>22.48139453125</v>
      </c>
      <c r="O42" s="30">
        <v>38.842316406249999</v>
      </c>
      <c r="P42" s="30">
        <v>1.66076318359375</v>
      </c>
      <c r="Q42" s="30">
        <v>3.6236708984375001</v>
      </c>
      <c r="R42" s="30">
        <v>1.121941650390625</v>
      </c>
      <c r="S42" s="30">
        <v>18.436509765625001</v>
      </c>
      <c r="T42" s="30">
        <v>0.68122357177734372</v>
      </c>
      <c r="U42" s="30">
        <v>1.0326812744140625</v>
      </c>
      <c r="V42" s="30">
        <v>0.1418352508544922</v>
      </c>
      <c r="W42" s="30">
        <v>1.4416066408157349E-3</v>
      </c>
      <c r="X42" s="30">
        <v>8.3044121093750007</v>
      </c>
      <c r="Y42" s="30">
        <v>13.157999999999999</v>
      </c>
      <c r="Z42" s="30">
        <v>1.8729538574218751</v>
      </c>
      <c r="AA42" s="30">
        <v>4.3858559570312501</v>
      </c>
      <c r="AB42" s="30">
        <v>2.3529780273437502</v>
      </c>
      <c r="AC42" s="30">
        <v>0.82979260253906251</v>
      </c>
      <c r="AD42" s="30">
        <v>11.636962890625</v>
      </c>
      <c r="AE42" s="30">
        <v>15.964280273437501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414.02908950805664</v>
      </c>
      <c r="E43" s="40">
        <v>13.543400390625001</v>
      </c>
      <c r="F43" s="40">
        <v>16.0747763671875</v>
      </c>
      <c r="G43" s="40">
        <v>5.1089541015625004</v>
      </c>
      <c r="H43" s="40">
        <v>2.38916015625</v>
      </c>
      <c r="I43" s="40">
        <v>1.4358751220703125</v>
      </c>
      <c r="J43" s="40">
        <v>10.915873046874999</v>
      </c>
      <c r="K43" s="40">
        <v>4.8727138671874997</v>
      </c>
      <c r="L43" s="40">
        <v>3.3238197326660154E-2</v>
      </c>
      <c r="M43" s="40">
        <v>3.2380952148437498</v>
      </c>
      <c r="N43" s="40">
        <v>68.496867187500001</v>
      </c>
      <c r="O43" s="40">
        <v>86.015187499999996</v>
      </c>
      <c r="P43" s="40">
        <v>10.24728125</v>
      </c>
      <c r="Q43" s="40">
        <v>9.4106708984375</v>
      </c>
      <c r="R43" s="40">
        <v>3.694806884765625</v>
      </c>
      <c r="S43" s="40">
        <v>78.413468750000007</v>
      </c>
      <c r="T43" s="40">
        <v>4.6492698669433598E-2</v>
      </c>
      <c r="U43" s="40">
        <v>0.17583932495117188</v>
      </c>
      <c r="V43" s="40">
        <v>1.1316275634765625</v>
      </c>
      <c r="W43" s="40">
        <v>0.49761523437499999</v>
      </c>
      <c r="X43" s="40">
        <v>12.046758789062499</v>
      </c>
      <c r="Y43" s="40">
        <v>3.033508544921875</v>
      </c>
      <c r="Z43" s="40">
        <v>9.3881992187499996</v>
      </c>
      <c r="AA43" s="40">
        <v>6.3879501953125004</v>
      </c>
      <c r="AB43" s="40">
        <v>4.0713037109375003</v>
      </c>
      <c r="AC43" s="40">
        <v>1.7690390625000001</v>
      </c>
      <c r="AD43" s="40">
        <v>56.428937500000004</v>
      </c>
      <c r="AE43" s="40">
        <v>5.1614487304687504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30.300061084866524</v>
      </c>
      <c r="E45" s="23">
        <v>0.8461714062690735</v>
      </c>
      <c r="F45" s="23">
        <v>1.0088399658203124</v>
      </c>
      <c r="G45" s="23">
        <v>0.11154245853424072</v>
      </c>
      <c r="H45" s="23">
        <v>0.12324842643737793</v>
      </c>
      <c r="I45" s="23">
        <v>6.191940724849701E-3</v>
      </c>
      <c r="J45" s="23">
        <v>2.5191752319335938</v>
      </c>
      <c r="K45" s="23">
        <v>0.85589917564392093</v>
      </c>
      <c r="L45" s="23">
        <v>6.0909168243408203E-2</v>
      </c>
      <c r="M45" s="23">
        <v>0.5749243469238281</v>
      </c>
      <c r="N45" s="23">
        <v>3.1139117736816408</v>
      </c>
      <c r="O45" s="23">
        <v>11.47623617553711</v>
      </c>
      <c r="P45" s="23">
        <v>0.29768158721923826</v>
      </c>
      <c r="Q45" s="23">
        <v>0.34396411895751955</v>
      </c>
      <c r="R45" s="23">
        <v>0.21438476181030275</v>
      </c>
      <c r="S45" s="23">
        <v>2.6331032409667969</v>
      </c>
      <c r="T45" s="23">
        <v>0.20193923139572145</v>
      </c>
      <c r="U45" s="23">
        <v>0.2040291862487793</v>
      </c>
      <c r="V45" s="23">
        <v>3.7013236999511721E-2</v>
      </c>
      <c r="W45" s="23">
        <v>4.6856945753097535E-4</v>
      </c>
      <c r="X45" s="23">
        <v>1.7698768920898438</v>
      </c>
      <c r="Y45" s="23">
        <v>1.8030305557250976</v>
      </c>
      <c r="Z45" s="23">
        <v>0.12571208000183107</v>
      </c>
      <c r="AA45" s="23">
        <v>0.39609905624389652</v>
      </c>
      <c r="AB45" s="23">
        <v>0.33960790061950685</v>
      </c>
      <c r="AC45" s="23">
        <v>0.19395277786254883</v>
      </c>
      <c r="AD45" s="23">
        <v>0.8572637023925781</v>
      </c>
      <c r="AE45" s="23">
        <v>0.18488411712646485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275.93443624222277</v>
      </c>
      <c r="E46" s="30">
        <v>9.9632868118286133</v>
      </c>
      <c r="F46" s="30">
        <v>2.6858725147247315</v>
      </c>
      <c r="G46" s="30">
        <v>4.5717633857727051</v>
      </c>
      <c r="H46" s="30">
        <v>1.51420951461792</v>
      </c>
      <c r="I46" s="30">
        <v>7.8202736377716066E-4</v>
      </c>
      <c r="J46" s="30">
        <v>9.9528505859375009</v>
      </c>
      <c r="K46" s="30">
        <v>11.154580154418946</v>
      </c>
      <c r="L46" s="30">
        <v>3.6181235198974608</v>
      </c>
      <c r="M46" s="30">
        <v>33.641058288574222</v>
      </c>
      <c r="N46" s="30">
        <v>23.87414958190918</v>
      </c>
      <c r="O46" s="30">
        <v>40.383289062499998</v>
      </c>
      <c r="P46" s="30">
        <v>1.4560199432373047</v>
      </c>
      <c r="Q46" s="30">
        <v>6.3833116760253912</v>
      </c>
      <c r="R46" s="30">
        <v>1.2123428421020508</v>
      </c>
      <c r="S46" s="30">
        <v>13.972455589294434</v>
      </c>
      <c r="T46" s="30">
        <v>5.1434240055084226</v>
      </c>
      <c r="U46" s="30">
        <v>5.9072843418121339</v>
      </c>
      <c r="V46" s="30">
        <v>5.3841558456420899E-2</v>
      </c>
      <c r="W46" s="30">
        <v>0</v>
      </c>
      <c r="X46" s="30">
        <v>8.0347699737548837</v>
      </c>
      <c r="Y46" s="30">
        <v>23.071895751953125</v>
      </c>
      <c r="Z46" s="30">
        <v>4.1124083366394046</v>
      </c>
      <c r="AA46" s="30">
        <v>8.7385512313842781</v>
      </c>
      <c r="AB46" s="30">
        <v>4.038611145019531</v>
      </c>
      <c r="AC46" s="30">
        <v>0.86833596992492679</v>
      </c>
      <c r="AD46" s="30">
        <v>3.2793868865966798</v>
      </c>
      <c r="AE46" s="30">
        <v>48.301831542968749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39.891841701507566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3.85489616394043E-2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0.25952264404296876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50.192565743446352</v>
      </c>
      <c r="E48" s="30">
        <v>1.7899739990234376</v>
      </c>
      <c r="F48" s="30">
        <v>0.40088092041015627</v>
      </c>
      <c r="G48" s="30">
        <v>1.3090532226562501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4.2652397460937497</v>
      </c>
      <c r="R48" s="30">
        <v>4.0228851318359377E-2</v>
      </c>
      <c r="S48" s="30">
        <v>15.824657226562501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0.63009588623046875</v>
      </c>
      <c r="AE48" s="30">
        <v>0.18910467529296876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396.3189047720432</v>
      </c>
      <c r="E49" s="105">
        <v>13.863935513019563</v>
      </c>
      <c r="F49" s="105">
        <v>5.0657461109161375</v>
      </c>
      <c r="G49" s="105">
        <v>6.1941314210891729</v>
      </c>
      <c r="H49" s="105">
        <v>1.9471412754058837</v>
      </c>
      <c r="I49" s="105">
        <v>4.552292972803116E-2</v>
      </c>
      <c r="J49" s="105">
        <v>13.323865051269534</v>
      </c>
      <c r="K49" s="105">
        <v>18.779973714828493</v>
      </c>
      <c r="L49" s="105">
        <v>3.7863597297668456</v>
      </c>
      <c r="M49" s="105">
        <v>35.121075042724613</v>
      </c>
      <c r="N49" s="105">
        <v>39.474246170043948</v>
      </c>
      <c r="O49" s="105">
        <v>67.154414398193353</v>
      </c>
      <c r="P49" s="105">
        <v>2.2622214889526364</v>
      </c>
      <c r="Q49" s="105">
        <v>11.515948341369629</v>
      </c>
      <c r="R49" s="105">
        <v>1.9115861854553222</v>
      </c>
      <c r="S49" s="105">
        <v>35.840629386901853</v>
      </c>
      <c r="T49" s="105">
        <v>5.3845163817405703</v>
      </c>
      <c r="U49" s="105">
        <v>6.236066718101501</v>
      </c>
      <c r="V49" s="105">
        <v>0.15524031639099123</v>
      </c>
      <c r="W49" s="105">
        <v>4.6856945753097535E-4</v>
      </c>
      <c r="X49" s="105">
        <v>12.754771438598635</v>
      </c>
      <c r="Y49" s="105">
        <v>31.494382972717286</v>
      </c>
      <c r="Z49" s="105">
        <v>4.7407398624420169</v>
      </c>
      <c r="AA49" s="105">
        <v>12.427293476104737</v>
      </c>
      <c r="AB49" s="105">
        <v>6.0420388698577874</v>
      </c>
      <c r="AC49" s="105">
        <v>1.6039640026092528</v>
      </c>
      <c r="AD49" s="105">
        <v>8.6510960845947267</v>
      </c>
      <c r="AE49" s="105">
        <v>50.541529319763178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199.3454577319026</v>
      </c>
      <c r="E50" s="30">
        <v>6.2556083984375004</v>
      </c>
      <c r="F50" s="30">
        <v>4.270263671875</v>
      </c>
      <c r="G50" s="30">
        <v>1.6868652343750001</v>
      </c>
      <c r="H50" s="30">
        <v>0.56627807617187498</v>
      </c>
      <c r="I50" s="30">
        <v>4.4740901947021489E-2</v>
      </c>
      <c r="J50" s="30">
        <v>7.1660932617187498</v>
      </c>
      <c r="K50" s="30">
        <v>9.7539335937500002</v>
      </c>
      <c r="L50" s="30">
        <v>0.92220196533203125</v>
      </c>
      <c r="M50" s="30">
        <v>20.632960937500002</v>
      </c>
      <c r="N50" s="30">
        <v>25.513808593749999</v>
      </c>
      <c r="O50" s="30">
        <v>40.660847656249999</v>
      </c>
      <c r="P50" s="30">
        <v>0.89534899902343756</v>
      </c>
      <c r="Q50" s="30">
        <v>3.2269011230468752</v>
      </c>
      <c r="R50" s="30">
        <v>1.0820521240234375</v>
      </c>
      <c r="S50" s="30">
        <v>13.200951171874999</v>
      </c>
      <c r="T50" s="30">
        <v>0.80997552490234381</v>
      </c>
      <c r="U50" s="30">
        <v>1.0995760498046876</v>
      </c>
      <c r="V50" s="30">
        <v>0.15524032592773437</v>
      </c>
      <c r="W50" s="30">
        <v>4.6856945753097535E-4</v>
      </c>
      <c r="X50" s="30">
        <v>8.6689580078125008</v>
      </c>
      <c r="Y50" s="30">
        <v>15.1043544921875</v>
      </c>
      <c r="Z50" s="30">
        <v>1.0305637207031251</v>
      </c>
      <c r="AA50" s="30">
        <v>4.34521484375</v>
      </c>
      <c r="AB50" s="30">
        <v>2.37203564453125</v>
      </c>
      <c r="AC50" s="30">
        <v>0.65667382812499997</v>
      </c>
      <c r="AD50" s="30">
        <v>8.0210000000000008</v>
      </c>
      <c r="AE50" s="30">
        <v>21.202541015625002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196.97343900978566</v>
      </c>
      <c r="E51" s="40">
        <v>7.6083271484375006</v>
      </c>
      <c r="F51" s="40">
        <v>0.79548236083984381</v>
      </c>
      <c r="G51" s="40">
        <v>4.5072661132812497</v>
      </c>
      <c r="H51" s="40">
        <v>1.3808632812500001</v>
      </c>
      <c r="I51" s="40">
        <v>7.8202736377716066E-4</v>
      </c>
      <c r="J51" s="40">
        <v>6.157771484375</v>
      </c>
      <c r="K51" s="40">
        <v>9.0260390625000007</v>
      </c>
      <c r="L51" s="40">
        <v>2.86415771484375</v>
      </c>
      <c r="M51" s="40">
        <v>14.488111328125001</v>
      </c>
      <c r="N51" s="40">
        <v>13.9604384765625</v>
      </c>
      <c r="O51" s="40">
        <v>26.493562499999999</v>
      </c>
      <c r="P51" s="40">
        <v>1.3668724365234375</v>
      </c>
      <c r="Q51" s="40">
        <v>8.2890468750000004</v>
      </c>
      <c r="R51" s="40">
        <v>0.82953405761718757</v>
      </c>
      <c r="S51" s="40">
        <v>22.639677734374999</v>
      </c>
      <c r="T51" s="40">
        <v>4.5745410156249999</v>
      </c>
      <c r="U51" s="40">
        <v>5.1364907226562497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3.7101762695312499</v>
      </c>
      <c r="AA51" s="40">
        <v>8.0820786132812508</v>
      </c>
      <c r="AB51" s="40">
        <v>3.6700031738281251</v>
      </c>
      <c r="AC51" s="40">
        <v>0.9472901611328125</v>
      </c>
      <c r="AD51" s="40">
        <v>0.63009588623046875</v>
      </c>
      <c r="AE51" s="40">
        <v>29.338990234375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0.73354813454875989</v>
      </c>
      <c r="E53" s="44">
        <v>1.1283026267717067</v>
      </c>
      <c r="F53" s="44">
        <v>0.58188742391388992</v>
      </c>
      <c r="G53" s="44">
        <v>0.57805061240627531</v>
      </c>
      <c r="H53" s="44">
        <v>0.96345651133302745</v>
      </c>
      <c r="I53" s="44">
        <v>0.80784520377233127</v>
      </c>
      <c r="J53" s="44">
        <v>0.38926976247624906</v>
      </c>
      <c r="K53" s="44">
        <v>1.0810019940148896</v>
      </c>
      <c r="L53" s="44">
        <v>0.51884018958857858</v>
      </c>
      <c r="M53" s="44">
        <v>0.61628391245402658</v>
      </c>
      <c r="N53" s="44">
        <v>0.4590822756493026</v>
      </c>
      <c r="O53" s="44">
        <v>0.97289521929306333</v>
      </c>
      <c r="P53" s="44">
        <v>0.68336910918910021</v>
      </c>
      <c r="Q53" s="44">
        <v>0.38694051771019439</v>
      </c>
      <c r="R53" s="44">
        <v>0.67638956797396588</v>
      </c>
      <c r="S53" s="44">
        <v>0.76259902806829261</v>
      </c>
      <c r="T53" s="44">
        <v>0.63794704610121478</v>
      </c>
      <c r="U53" s="44">
        <v>0.60732514538602322</v>
      </c>
      <c r="V53" s="44">
        <v>0.9493169278279423</v>
      </c>
      <c r="W53" s="44">
        <v>0.30556834787863324</v>
      </c>
      <c r="X53" s="44">
        <v>0.6993510005151411</v>
      </c>
      <c r="Y53" s="44">
        <v>0.40239147793935925</v>
      </c>
      <c r="Z53" s="44">
        <v>1.3187331953958539</v>
      </c>
      <c r="AA53" s="44">
        <v>0.72152706763348906</v>
      </c>
      <c r="AB53" s="44">
        <v>0.4066292103038775</v>
      </c>
      <c r="AC53" s="44">
        <v>0.54498777564418577</v>
      </c>
      <c r="AD53" s="44">
        <v>0.99325284249938284</v>
      </c>
      <c r="AE53" s="44">
        <v>0.98828235796138941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99.285234374999987</v>
      </c>
      <c r="G54" s="51">
        <v>37.493960937499999</v>
      </c>
      <c r="H54" s="51">
        <v>20.46733984375</v>
      </c>
      <c r="I54" s="51">
        <v>6.2220498046874999</v>
      </c>
      <c r="J54" s="51">
        <v>73.20840625000001</v>
      </c>
      <c r="K54" s="51">
        <v>51.672089843750008</v>
      </c>
      <c r="L54" s="51">
        <v>10.297620117187501</v>
      </c>
      <c r="M54" s="51">
        <v>94.307671874999997</v>
      </c>
      <c r="N54" s="51">
        <v>600.10799999999995</v>
      </c>
      <c r="O54" s="51">
        <v>535.19137499999999</v>
      </c>
      <c r="P54" s="51">
        <v>57.940429687500007</v>
      </c>
      <c r="Q54" s="51">
        <v>53.017511718750008</v>
      </c>
      <c r="R54" s="51">
        <v>56.986996093750001</v>
      </c>
      <c r="S54" s="51">
        <v>339.596</v>
      </c>
      <c r="T54" s="51">
        <v>9.1115791015624996</v>
      </c>
      <c r="U54" s="51">
        <v>13.000759765625002</v>
      </c>
      <c r="V54" s="51">
        <v>2.2504050292968754</v>
      </c>
      <c r="W54" s="51">
        <v>3.4889999999999999</v>
      </c>
      <c r="X54" s="51">
        <v>126.867796875</v>
      </c>
      <c r="Y54" s="51">
        <v>197.06690624999999</v>
      </c>
      <c r="Z54" s="51">
        <v>51.353421875000002</v>
      </c>
      <c r="AA54" s="51">
        <v>74.74746875000001</v>
      </c>
      <c r="AB54" s="51">
        <v>35.358609375</v>
      </c>
      <c r="AC54" s="51">
        <v>16.877019531250003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700.71192702415124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8.4071891367435453E-2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49.492670974731446</v>
      </c>
      <c r="O56" s="113">
        <v>117.61942326554961</v>
      </c>
      <c r="P56" s="113">
        <v>2.4312110519409176</v>
      </c>
      <c r="Q56" s="113">
        <v>15.352540372954575</v>
      </c>
      <c r="R56" s="113">
        <v>2.3562159156799316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4800.8625331357616</v>
      </c>
      <c r="E59" s="59">
        <v>4567.9255043328485</v>
      </c>
      <c r="F59" s="59">
        <v>4695.6690947701982</v>
      </c>
      <c r="G59" s="59">
        <v>6227.5477473832898</v>
      </c>
      <c r="H59" s="59">
        <v>6346.1429209920288</v>
      </c>
      <c r="I59" s="59">
        <v>6063.7435171406714</v>
      </c>
      <c r="J59" s="59">
        <v>6027.8116950394315</v>
      </c>
      <c r="K59" s="59">
        <v>4651.986581997372</v>
      </c>
      <c r="L59" s="59">
        <v>6091.369137412501</v>
      </c>
      <c r="M59" s="59">
        <v>5063.0298528468384</v>
      </c>
      <c r="N59" s="59">
        <v>6218.0893960933536</v>
      </c>
      <c r="O59" s="59">
        <v>3960.7559788077469</v>
      </c>
      <c r="P59" s="59">
        <v>6126.6116566705505</v>
      </c>
      <c r="Q59" s="59">
        <v>6420.1843395311789</v>
      </c>
      <c r="R59" s="59">
        <v>5920.0851918432254</v>
      </c>
      <c r="S59" s="59">
        <v>4126.3422789060251</v>
      </c>
      <c r="T59" s="59">
        <v>5735.0464326685697</v>
      </c>
      <c r="U59" s="59">
        <v>6314.5224766567835</v>
      </c>
      <c r="V59" s="59">
        <v>4128.2891256422308</v>
      </c>
      <c r="W59" s="59">
        <v>6190.782919704704</v>
      </c>
      <c r="X59" s="59">
        <v>5249.8658444353659</v>
      </c>
      <c r="Y59" s="59">
        <v>6419.2278297157491</v>
      </c>
      <c r="Z59" s="59">
        <v>6195.518208139275</v>
      </c>
      <c r="AA59" s="59">
        <v>6470.6732775045784</v>
      </c>
      <c r="AB59" s="59">
        <v>5974.4081980123374</v>
      </c>
      <c r="AC59" s="59">
        <v>6293.6071454628118</v>
      </c>
      <c r="AD59" s="59">
        <v>5626.2188987400768</v>
      </c>
      <c r="AE59" s="59">
        <v>6047.1259934961054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5137.0109578160564</v>
      </c>
      <c r="E60" s="63">
        <v>5809.2629898755131</v>
      </c>
      <c r="F60" s="63">
        <v>3102.2447265557439</v>
      </c>
      <c r="G60" s="63">
        <v>5887.7270849712359</v>
      </c>
      <c r="H60" s="63">
        <v>5714.0233126306248</v>
      </c>
      <c r="I60" s="63">
        <v>6499.9996872784232</v>
      </c>
      <c r="J60" s="63">
        <v>5276.9034632149333</v>
      </c>
      <c r="K60" s="63">
        <v>4158.609806499876</v>
      </c>
      <c r="L60" s="63">
        <v>4389.8035552557958</v>
      </c>
      <c r="M60" s="63">
        <v>5922.0337334600654</v>
      </c>
      <c r="N60" s="63">
        <v>5750.656542083113</v>
      </c>
      <c r="O60" s="63">
        <v>4713.4499809185254</v>
      </c>
      <c r="P60" s="63">
        <v>5870.5577761635914</v>
      </c>
      <c r="Q60" s="63">
        <v>4015.0642104206549</v>
      </c>
      <c r="R60" s="63">
        <v>5524.4117034270803</v>
      </c>
      <c r="S60" s="63">
        <v>5059.8777512314919</v>
      </c>
      <c r="T60" s="63">
        <v>5973.1095918393312</v>
      </c>
      <c r="U60" s="63">
        <v>5136.41363815356</v>
      </c>
      <c r="V60" s="63">
        <v>6138.6451921039798</v>
      </c>
      <c r="W60" s="63">
        <v>6500.0000475673169</v>
      </c>
      <c r="X60" s="63">
        <v>3514.3008668338366</v>
      </c>
      <c r="Y60" s="63">
        <v>5182.3083342490918</v>
      </c>
      <c r="Z60" s="63">
        <v>6047.0519773338456</v>
      </c>
      <c r="AA60" s="63">
        <v>6029.3407183650042</v>
      </c>
      <c r="AB60" s="63">
        <v>5812.0921554676625</v>
      </c>
      <c r="AC60" s="63">
        <v>5540.4843095958931</v>
      </c>
      <c r="AD60" s="63">
        <v>4991.845513051956</v>
      </c>
      <c r="AE60" s="63">
        <v>5905.6392105825944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6233.4976444846534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6489.1309494220068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6500.0000530005345</v>
      </c>
      <c r="X61" s="63">
        <v>6490.3580990427972</v>
      </c>
      <c r="Y61" s="63">
        <v>6499.9999343880154</v>
      </c>
      <c r="Z61" s="63">
        <v>6302.2551085591076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6511.521983136482</v>
      </c>
      <c r="E62" s="63">
        <v>6992.8764536366207</v>
      </c>
      <c r="F62" s="63">
        <v>4999.9998752251722</v>
      </c>
      <c r="G62" s="63">
        <v>6632.719064246482</v>
      </c>
      <c r="H62" s="63">
        <v>6136.1805595140659</v>
      </c>
      <c r="I62" s="63">
        <v>6000.0002118456678</v>
      </c>
      <c r="J62" s="63">
        <v>5999.9997015581503</v>
      </c>
      <c r="K62" s="63">
        <v>4999.9997772508523</v>
      </c>
      <c r="L62" s="63">
        <v>5999.9998134738134</v>
      </c>
      <c r="M62" s="63">
        <v>4999.9998752251722</v>
      </c>
      <c r="N62" s="63">
        <v>6967.380513787115</v>
      </c>
      <c r="O62" s="63">
        <v>5000.0005027817833</v>
      </c>
      <c r="P62" s="63">
        <v>6825.3109561063739</v>
      </c>
      <c r="Q62" s="63">
        <v>6831.3601870159064</v>
      </c>
      <c r="R62" s="63">
        <v>4999.9998752251722</v>
      </c>
      <c r="S62" s="63">
        <v>7000.686009363586</v>
      </c>
      <c r="T62" s="63">
        <v>5999.9998134738134</v>
      </c>
      <c r="U62" s="63">
        <v>6000</v>
      </c>
      <c r="V62" s="63">
        <v>4999.9998937159444</v>
      </c>
      <c r="W62" s="63">
        <v>6000.0002118456678</v>
      </c>
      <c r="X62" s="63">
        <v>4999.9998752251722</v>
      </c>
      <c r="Y62" s="63">
        <v>5999.9998341989667</v>
      </c>
      <c r="Z62" s="63">
        <v>6948.6269466761269</v>
      </c>
      <c r="AA62" s="63">
        <v>6616.4259707438659</v>
      </c>
      <c r="AB62" s="63">
        <v>6000</v>
      </c>
      <c r="AC62" s="63">
        <v>6599.9588452707603</v>
      </c>
      <c r="AD62" s="63">
        <v>6963.2653542402468</v>
      </c>
      <c r="AE62" s="63">
        <v>4999.9998502701956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3103.7475258592799</v>
      </c>
      <c r="E63" s="63">
        <v>4335.7657629488795</v>
      </c>
      <c r="F63" s="63">
        <v>2842.0452437245985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4436.5108597470744</v>
      </c>
      <c r="N63" s="63">
        <v>3012.3855248137506</v>
      </c>
      <c r="O63" s="63">
        <v>4532.4741810559171</v>
      </c>
      <c r="P63" s="63">
        <v>1618.5316562292892</v>
      </c>
      <c r="Q63" s="63">
        <v>4142.0836597028674</v>
      </c>
      <c r="R63" s="63">
        <v>3023.9801877874602</v>
      </c>
      <c r="S63" s="63">
        <v>2912.5115856453172</v>
      </c>
      <c r="T63" s="63">
        <v>1906.3003743335305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2259.5384503380874</v>
      </c>
      <c r="AA63" s="63">
        <v>2597.6531401805241</v>
      </c>
      <c r="AB63" s="63">
        <v>2472.3728664011883</v>
      </c>
      <c r="AC63" s="63">
        <v>3858.4327599544208</v>
      </c>
      <c r="AD63" s="63">
        <v>2049.2622718042494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3149.1595261957423</v>
      </c>
      <c r="E64" s="63">
        <v>4339.6036246127369</v>
      </c>
      <c r="F64" s="63">
        <v>2860.3258426100447</v>
      </c>
      <c r="G64" s="63">
        <v>1670.3883044934919</v>
      </c>
      <c r="H64" s="63">
        <v>3247.2451949850329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3023.234444119129</v>
      </c>
      <c r="O64" s="63">
        <v>4540.603427824728</v>
      </c>
      <c r="P64" s="63">
        <v>1620.8535525168527</v>
      </c>
      <c r="Q64" s="63">
        <v>4064.0699281330772</v>
      </c>
      <c r="R64" s="63">
        <v>3023.9802841808905</v>
      </c>
      <c r="S64" s="63">
        <v>2914.486716816642</v>
      </c>
      <c r="T64" s="63">
        <v>1924.1832938258426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2259.537944209731</v>
      </c>
      <c r="AA64" s="63">
        <v>2623.4599095689177</v>
      </c>
      <c r="AB64" s="63">
        <v>2532.48267041894</v>
      </c>
      <c r="AC64" s="63">
        <v>3841.5707761366648</v>
      </c>
      <c r="AD64" s="63">
        <v>2053.9527116157674</v>
      </c>
      <c r="AE64" s="63">
        <v>4032.488174496913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1046.8062653235847</v>
      </c>
      <c r="E65" s="63">
        <v>953.57910605719383</v>
      </c>
      <c r="F65" s="63">
        <v>732.49974483375706</v>
      </c>
      <c r="G65" s="63">
        <v>1128.969200722853</v>
      </c>
      <c r="H65" s="63">
        <v>1046.8616771115026</v>
      </c>
      <c r="I65" s="63">
        <v>1405.6339848922787</v>
      </c>
      <c r="J65" s="63">
        <v>874.91705382422174</v>
      </c>
      <c r="K65" s="63">
        <v>794.11497333270336</v>
      </c>
      <c r="L65" s="63">
        <v>845.34153969370414</v>
      </c>
      <c r="M65" s="63">
        <v>753.80262505268945</v>
      </c>
      <c r="N65" s="63">
        <v>1102.2349788161448</v>
      </c>
      <c r="O65" s="63">
        <v>884.20107657251162</v>
      </c>
      <c r="P65" s="63">
        <v>1277.3535201244226</v>
      </c>
      <c r="Q65" s="63">
        <v>984.85484501272401</v>
      </c>
      <c r="R65" s="63">
        <v>778.92094522678917</v>
      </c>
      <c r="S65" s="63">
        <v>1270.9892987951714</v>
      </c>
      <c r="T65" s="63">
        <v>870.53951503214205</v>
      </c>
      <c r="U65" s="63">
        <v>862.89301585335988</v>
      </c>
      <c r="V65" s="63">
        <v>789.39144128131977</v>
      </c>
      <c r="W65" s="63">
        <v>1380.468437199012</v>
      </c>
      <c r="X65" s="63">
        <v>804.93439021149334</v>
      </c>
      <c r="Y65" s="63">
        <v>868.09546694478854</v>
      </c>
      <c r="Z65" s="63">
        <v>1347.0597872817816</v>
      </c>
      <c r="AA65" s="63">
        <v>1135.9202896874165</v>
      </c>
      <c r="AB65" s="63">
        <v>949.21238462632346</v>
      </c>
      <c r="AC65" s="63">
        <v>1018.6730452806361</v>
      </c>
      <c r="AD65" s="63">
        <v>1379.2260390659039</v>
      </c>
      <c r="AE65" s="63">
        <v>774.01164431455254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4217.4750522778158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4091.7192649068638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4095.1005783494575</v>
      </c>
      <c r="AA66" s="63" t="s">
        <v>122</v>
      </c>
      <c r="AB66" s="63" t="s">
        <v>122</v>
      </c>
      <c r="AC66" s="63" t="s">
        <v>122</v>
      </c>
      <c r="AD66" s="63">
        <v>4229.6349359862916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2487.0374905395975</v>
      </c>
      <c r="E68" s="63">
        <v>2392.3655460308173</v>
      </c>
      <c r="F68" s="63">
        <v>2512.9377065055155</v>
      </c>
      <c r="G68" s="63">
        <v>2139.3748638971679</v>
      </c>
      <c r="H68" s="63">
        <v>2520.6093185916666</v>
      </c>
      <c r="I68" s="63">
        <v>2275.1662121846557</v>
      </c>
      <c r="J68" s="63">
        <v>2618.5676271810457</v>
      </c>
      <c r="K68" s="63">
        <v>2922.8761964949304</v>
      </c>
      <c r="L68" s="63">
        <v>2780.5268540893849</v>
      </c>
      <c r="M68" s="63">
        <v>2348.3697276034459</v>
      </c>
      <c r="N68" s="63">
        <v>3110.2153679015696</v>
      </c>
      <c r="O68" s="63">
        <v>2090.1056090148722</v>
      </c>
      <c r="P68" s="63">
        <v>3094.0042233370077</v>
      </c>
      <c r="Q68" s="63">
        <v>2325.482001048641</v>
      </c>
      <c r="R68" s="63">
        <v>3370.8309731368695</v>
      </c>
      <c r="S68" s="63">
        <v>2638.4120247264264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2234.6612193293508</v>
      </c>
      <c r="AA68" s="63">
        <v>2028.9404110047449</v>
      </c>
      <c r="AB68" s="63">
        <v>2410.9447923967814</v>
      </c>
      <c r="AC68" s="63">
        <v>1945.1051021922203</v>
      </c>
      <c r="AD68" s="63">
        <v>2462.5226674658329</v>
      </c>
      <c r="AE68" s="63">
        <v>2808.6507084102182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3518.8192645416157</v>
      </c>
      <c r="E69" s="63" t="s">
        <v>122</v>
      </c>
      <c r="F69" s="63">
        <v>3345.6964394885067</v>
      </c>
      <c r="G69" s="63">
        <v>3716.70183597906</v>
      </c>
      <c r="H69" s="63" t="s">
        <v>122</v>
      </c>
      <c r="I69" s="63">
        <v>3155.7668560197326</v>
      </c>
      <c r="J69" s="63" t="s">
        <v>122</v>
      </c>
      <c r="K69" s="63">
        <v>3821.0639116345783</v>
      </c>
      <c r="L69" s="63">
        <v>3602.6367315126909</v>
      </c>
      <c r="M69" s="63">
        <v>3263.1217254184317</v>
      </c>
      <c r="N69" s="63">
        <v>3568.9641749648263</v>
      </c>
      <c r="O69" s="63">
        <v>3504.1638469153045</v>
      </c>
      <c r="P69" s="63">
        <v>3100.0787563501872</v>
      </c>
      <c r="Q69" s="63" t="s">
        <v>122</v>
      </c>
      <c r="R69" s="63">
        <v>4134.4076571835449</v>
      </c>
      <c r="S69" s="63">
        <v>3030.86593408525</v>
      </c>
      <c r="T69" s="63">
        <v>3504.5113001518598</v>
      </c>
      <c r="U69" s="63">
        <v>3528.7110977847806</v>
      </c>
      <c r="V69" s="63" t="s">
        <v>122</v>
      </c>
      <c r="W69" s="63">
        <v>3242.5250033934672</v>
      </c>
      <c r="X69" s="63">
        <v>3534.7159599155352</v>
      </c>
      <c r="Y69" s="63">
        <v>3290.8821058269918</v>
      </c>
      <c r="Z69" s="63">
        <v>3158.8267731882306</v>
      </c>
      <c r="AA69" s="63">
        <v>3608.0196054559019</v>
      </c>
      <c r="AB69" s="63" t="s">
        <v>122</v>
      </c>
      <c r="AC69" s="63" t="s">
        <v>122</v>
      </c>
      <c r="AD69" s="63">
        <v>3135.3432840282153</v>
      </c>
      <c r="AE69" s="63">
        <v>3156.7461500282834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2051.3787067711614</v>
      </c>
      <c r="E70" s="67">
        <v>2412.9643698133964</v>
      </c>
      <c r="F70" s="67">
        <v>1486.6909510722135</v>
      </c>
      <c r="G70" s="67">
        <v>1726.942018459428</v>
      </c>
      <c r="H70" s="67">
        <v>2248.8209883381455</v>
      </c>
      <c r="I70" s="67">
        <v>1916.9118354965528</v>
      </c>
      <c r="J70" s="67">
        <v>1360.1809683773383</v>
      </c>
      <c r="K70" s="67">
        <v>2492.4859287420586</v>
      </c>
      <c r="L70" s="67">
        <v>2973.238604778383</v>
      </c>
      <c r="M70" s="67">
        <v>2789.7707862233729</v>
      </c>
      <c r="N70" s="67">
        <v>2032.9548250478808</v>
      </c>
      <c r="O70" s="67">
        <v>1837.2490894935947</v>
      </c>
      <c r="P70" s="67">
        <v>1967.8640764904346</v>
      </c>
      <c r="Q70" s="67">
        <v>1341.1338825195394</v>
      </c>
      <c r="R70" s="67">
        <v>2513.8554259557827</v>
      </c>
      <c r="S70" s="67">
        <v>1886.0580404144669</v>
      </c>
      <c r="T70" s="67">
        <v>2285.7023065157796</v>
      </c>
      <c r="U70" s="67">
        <v>2998.3216425101923</v>
      </c>
      <c r="V70" s="67">
        <v>1069.2612813809806</v>
      </c>
      <c r="W70" s="67">
        <v>1865.402025422504</v>
      </c>
      <c r="X70" s="67">
        <v>2226.5403634834938</v>
      </c>
      <c r="Y70" s="67">
        <v>2847.0970971661795</v>
      </c>
      <c r="Z70" s="67">
        <v>2135.2082058959295</v>
      </c>
      <c r="AA70" s="67">
        <v>2187.8329511445431</v>
      </c>
      <c r="AB70" s="67">
        <v>1697.2210936252529</v>
      </c>
      <c r="AC70" s="67">
        <v>2179.3823929605173</v>
      </c>
      <c r="AD70" s="67">
        <v>2091.6697296374009</v>
      </c>
      <c r="AE70" s="67">
        <v>3108.2442909582946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5350.0679826718342</v>
      </c>
      <c r="E71" s="63">
        <v>5569.4439443963947</v>
      </c>
      <c r="F71" s="63">
        <v>4916.7533886715319</v>
      </c>
      <c r="G71" s="63">
        <v>6109.8340045323639</v>
      </c>
      <c r="H71" s="63">
        <v>6257.7033221119918</v>
      </c>
      <c r="I71" s="63">
        <v>6188.0430365733655</v>
      </c>
      <c r="J71" s="63">
        <v>5759.3528361617218</v>
      </c>
      <c r="K71" s="63">
        <v>4471.4934321340297</v>
      </c>
      <c r="L71" s="63">
        <v>5583.7030512455185</v>
      </c>
      <c r="M71" s="63">
        <v>5875.5840948451796</v>
      </c>
      <c r="N71" s="63">
        <v>5815.6264652147902</v>
      </c>
      <c r="O71" s="63">
        <v>4665.5849967566328</v>
      </c>
      <c r="P71" s="63">
        <v>6290.7034609228249</v>
      </c>
      <c r="Q71" s="63">
        <v>4250.6488712375412</v>
      </c>
      <c r="R71" s="63">
        <v>6150.1677571663158</v>
      </c>
      <c r="S71" s="63">
        <v>5199.2348892906939</v>
      </c>
      <c r="T71" s="63">
        <v>5901.7188941937984</v>
      </c>
      <c r="U71" s="63">
        <v>5344.2839966499214</v>
      </c>
      <c r="V71" s="63">
        <v>5382.0908960631587</v>
      </c>
      <c r="W71" s="63">
        <v>5561.9610704169318</v>
      </c>
      <c r="X71" s="63">
        <v>4993.6996054133006</v>
      </c>
      <c r="Y71" s="63">
        <v>5571.1611671585024</v>
      </c>
      <c r="Z71" s="63">
        <v>6462.258257409575</v>
      </c>
      <c r="AA71" s="63">
        <v>6261.6255684079833</v>
      </c>
      <c r="AB71" s="63">
        <v>6054.9329568448984</v>
      </c>
      <c r="AC71" s="63">
        <v>5984.8370843330295</v>
      </c>
      <c r="AD71" s="63">
        <v>6148.8278204369417</v>
      </c>
      <c r="AE71" s="63">
        <v>5838.8095237244825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971.60835733643262</v>
      </c>
      <c r="E72" s="71">
        <v>913.05730404128883</v>
      </c>
      <c r="F72" s="71">
        <v>744.91322469260956</v>
      </c>
      <c r="G72" s="71">
        <v>1064.443399988606</v>
      </c>
      <c r="H72" s="71">
        <v>1030.094420058736</v>
      </c>
      <c r="I72" s="71">
        <v>1381.9648292811819</v>
      </c>
      <c r="J72" s="71">
        <v>837.60231594295442</v>
      </c>
      <c r="K72" s="71">
        <v>766.85729777597726</v>
      </c>
      <c r="L72" s="71">
        <v>821.13151344559958</v>
      </c>
      <c r="M72" s="71">
        <v>725.96880037710514</v>
      </c>
      <c r="N72" s="71">
        <v>1020.7707474332577</v>
      </c>
      <c r="O72" s="71">
        <v>794.25352845858765</v>
      </c>
      <c r="P72" s="71">
        <v>1212.6077174022325</v>
      </c>
      <c r="Q72" s="71">
        <v>923.08292837312263</v>
      </c>
      <c r="R72" s="71">
        <v>757.82485120344188</v>
      </c>
      <c r="S72" s="71">
        <v>1150.1076608383946</v>
      </c>
      <c r="T72" s="71">
        <v>846.07815144583867</v>
      </c>
      <c r="U72" s="71">
        <v>841.77387034112064</v>
      </c>
      <c r="V72" s="71">
        <v>777.94794559840125</v>
      </c>
      <c r="W72" s="71">
        <v>1368.434012087409</v>
      </c>
      <c r="X72" s="71">
        <v>791.60008973607671</v>
      </c>
      <c r="Y72" s="71">
        <v>842.53018672126018</v>
      </c>
      <c r="Z72" s="71">
        <v>1335.8494441056635</v>
      </c>
      <c r="AA72" s="71">
        <v>1091.1372696334317</v>
      </c>
      <c r="AB72" s="71">
        <v>909.90539440568443</v>
      </c>
      <c r="AC72" s="71">
        <v>966.20778807066779</v>
      </c>
      <c r="AD72" s="71">
        <v>1294.3527800640859</v>
      </c>
      <c r="AE72" s="71">
        <v>749.67303986860463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Z1224"/>
  <sheetViews>
    <sheetView zoomScaleNormal="100" workbookViewId="0">
      <pane xSplit="2" ySplit="3" topLeftCell="C22" activePane="bottomRight" state="frozen"/>
      <selection sqref="A1:XFD1048576"/>
      <selection pane="topRight" sqref="A1:XFD1048576"/>
      <selection pane="bottomLeft" sqref="A1:XFD1048576"/>
      <selection pane="bottomRight" activeCell="D11" sqref="D11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12.841416865877807</v>
      </c>
      <c r="E6" s="23">
        <v>0.2975694899559021</v>
      </c>
      <c r="F6" s="23">
        <v>0.40194183492660523</v>
      </c>
      <c r="G6" s="23">
        <v>4.8213432312011723E-2</v>
      </c>
      <c r="H6" s="23">
        <v>3.6108791112899781E-2</v>
      </c>
      <c r="I6" s="23">
        <v>6.4940338134765628E-3</v>
      </c>
      <c r="J6" s="23">
        <v>0.57588950347900392</v>
      </c>
      <c r="K6" s="23">
        <v>0.2497529640197754</v>
      </c>
      <c r="L6" s="23">
        <v>1.9285952329635619E-2</v>
      </c>
      <c r="M6" s="23">
        <v>0.14282934951782228</v>
      </c>
      <c r="N6" s="23">
        <v>1.159758581161499</v>
      </c>
      <c r="O6" s="23">
        <v>4.9807657012939455</v>
      </c>
      <c r="P6" s="23">
        <v>0.14675371098518372</v>
      </c>
      <c r="Q6" s="23">
        <v>0.19655437088012695</v>
      </c>
      <c r="R6" s="23">
        <v>0.12495672130584717</v>
      </c>
      <c r="S6" s="23">
        <v>1.8466832580566406</v>
      </c>
      <c r="T6" s="23">
        <v>5.3997080087661742E-2</v>
      </c>
      <c r="U6" s="23">
        <v>4.1519049406051639E-2</v>
      </c>
      <c r="V6" s="23">
        <v>1.2430436737835407E-2</v>
      </c>
      <c r="W6" s="23">
        <v>7.8627845644950868E-4</v>
      </c>
      <c r="X6" s="23">
        <v>0.7001343579739332</v>
      </c>
      <c r="Y6" s="23">
        <v>0.63554907584190368</v>
      </c>
      <c r="Z6" s="23">
        <v>0.11509813112020492</v>
      </c>
      <c r="AA6" s="23">
        <v>0.16913527393341066</v>
      </c>
      <c r="AB6" s="23">
        <v>0.10409126225113868</v>
      </c>
      <c r="AC6" s="23">
        <v>7.2057971000671392E-2</v>
      </c>
      <c r="AD6" s="23">
        <v>0.60576844692230225</v>
      </c>
      <c r="AE6" s="23"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32.861897413432601</v>
      </c>
      <c r="E7" s="30">
        <v>0.81851486241817473</v>
      </c>
      <c r="F7" s="30">
        <v>1.1438099269866944</v>
      </c>
      <c r="G7" s="30">
        <v>0.29673281478881836</v>
      </c>
      <c r="H7" s="30">
        <v>8.3128236293792721E-2</v>
      </c>
      <c r="I7" s="30">
        <v>0</v>
      </c>
      <c r="J7" s="30">
        <v>0.88728442668914798</v>
      </c>
      <c r="K7" s="30">
        <v>1.1840292143821716</v>
      </c>
      <c r="L7" s="30">
        <v>0.18768979454040527</v>
      </c>
      <c r="M7" s="30">
        <v>2.5604535436630251</v>
      </c>
      <c r="N7" s="30">
        <v>4.0467892074584961</v>
      </c>
      <c r="O7" s="30">
        <v>5.6413381919860841</v>
      </c>
      <c r="P7" s="30">
        <v>0.29450706100463869</v>
      </c>
      <c r="Q7" s="30">
        <v>0.98005427742004392</v>
      </c>
      <c r="R7" s="30">
        <v>0.23029088783264159</v>
      </c>
      <c r="S7" s="30">
        <v>2.9363644466400145</v>
      </c>
      <c r="T7" s="30">
        <v>8.6516448736190799E-2</v>
      </c>
      <c r="U7" s="30">
        <v>0.16183902144432069</v>
      </c>
      <c r="V7" s="30">
        <v>1.3363965034484863E-2</v>
      </c>
      <c r="W7" s="30">
        <v>1.5036709308624268E-3</v>
      </c>
      <c r="X7" s="30">
        <v>1.3374758344292641</v>
      </c>
      <c r="Y7" s="30">
        <v>3.9752465896606446</v>
      </c>
      <c r="Z7" s="30">
        <v>0.56841365098953245</v>
      </c>
      <c r="AA7" s="30">
        <v>0.61045708465576176</v>
      </c>
      <c r="AB7" s="30">
        <v>0.4734553375244141</v>
      </c>
      <c r="AC7" s="30">
        <v>0.10859095764160157</v>
      </c>
      <c r="AD7" s="30">
        <v>1.5641315631866455</v>
      </c>
      <c r="AE7" s="30"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4.2994126359522342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4.4517889022827146E-3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1.8561177253723145E-3</v>
      </c>
      <c r="X8" s="30">
        <v>0.37055563354492188</v>
      </c>
      <c r="Y8" s="30">
        <v>8.7210376739501952E-2</v>
      </c>
      <c r="Z8" s="30">
        <v>4.8199688434600832E-2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3.4447471013376489</v>
      </c>
      <c r="E9" s="30">
        <v>7.4332695007324215E-2</v>
      </c>
      <c r="F9" s="30">
        <v>7.9216979980468755E-2</v>
      </c>
      <c r="G9" s="30">
        <v>9.6014152526855467E-2</v>
      </c>
      <c r="H9" s="30">
        <v>1.4287744522094727E-2</v>
      </c>
      <c r="I9" s="30">
        <v>0</v>
      </c>
      <c r="J9" s="30">
        <v>2.3476129531860353E-2</v>
      </c>
      <c r="K9" s="30">
        <v>6.8502120971679695E-2</v>
      </c>
      <c r="L9" s="30">
        <v>4.6952247619628908E-3</v>
      </c>
      <c r="M9" s="30">
        <v>2.709633255004883E-2</v>
      </c>
      <c r="N9" s="30">
        <v>0.44827505493164066</v>
      </c>
      <c r="O9" s="30">
        <v>0.33338406372070312</v>
      </c>
      <c r="P9" s="30">
        <v>5.5770324707031249E-2</v>
      </c>
      <c r="Q9" s="30">
        <v>0.11414888000488281</v>
      </c>
      <c r="R9" s="30">
        <v>1.9804244995117189E-2</v>
      </c>
      <c r="S9" s="30">
        <v>1.3470418701171876</v>
      </c>
      <c r="T9" s="30">
        <v>5.5011782646179203E-3</v>
      </c>
      <c r="U9" s="30">
        <v>8.4924011230468749E-3</v>
      </c>
      <c r="V9" s="30">
        <v>5.676194094121456E-6</v>
      </c>
      <c r="W9" s="30">
        <v>3.2359231263399127E-6</v>
      </c>
      <c r="X9" s="30">
        <v>7.9216979980468755E-2</v>
      </c>
      <c r="Y9" s="30">
        <v>9.9021224975585936E-2</v>
      </c>
      <c r="Z9" s="30">
        <v>3.9073513031005862E-2</v>
      </c>
      <c r="AA9" s="30">
        <v>0.32497692871093753</v>
      </c>
      <c r="AB9" s="30">
        <v>2.7047702789306641E-2</v>
      </c>
      <c r="AC9" s="30">
        <v>2.6260269165039062E-2</v>
      </c>
      <c r="AD9" s="30">
        <v>8.394161987304688E-2</v>
      </c>
      <c r="AE9" s="30"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96.670567749023434</v>
      </c>
      <c r="E10" s="30">
        <v>8.8075839843750003</v>
      </c>
      <c r="F10" s="30">
        <v>5.6650009155273441E-2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2.9628703613281249</v>
      </c>
      <c r="N10" s="30">
        <v>16.466109375000002</v>
      </c>
      <c r="O10" s="30">
        <v>3.37169970703125</v>
      </c>
      <c r="P10" s="30">
        <v>3.0043752441406251</v>
      </c>
      <c r="Q10" s="30">
        <v>4.5803432464599607E-2</v>
      </c>
      <c r="R10" s="30">
        <v>0.21711181640624999</v>
      </c>
      <c r="S10" s="30">
        <v>12.430775390625</v>
      </c>
      <c r="T10" s="30">
        <v>1.7543918457031251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4.3139033203124999</v>
      </c>
      <c r="AA10" s="30">
        <v>6.9850180664062504</v>
      </c>
      <c r="AB10" s="30">
        <v>1.6920201416015626</v>
      </c>
      <c r="AC10" s="30">
        <v>0.99746936035156253</v>
      </c>
      <c r="AD10" s="30">
        <v>12.19896484375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16.671411246776582</v>
      </c>
      <c r="E11" s="30">
        <v>1.89616162109375</v>
      </c>
      <c r="F11" s="30">
        <v>6.9366668701171877E-2</v>
      </c>
      <c r="G11" s="30">
        <v>0.2980778503417969</v>
      </c>
      <c r="H11" s="30">
        <v>0.19638511657714844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3.11285400390625</v>
      </c>
      <c r="O11" s="30">
        <v>1.1936300048828126</v>
      </c>
      <c r="P11" s="30">
        <v>0.14311666870117187</v>
      </c>
      <c r="Q11" s="30">
        <v>1.9695339202880861E-2</v>
      </c>
      <c r="R11" s="30">
        <v>6.6000000000000003E-2</v>
      </c>
      <c r="S11" s="30">
        <v>2.813533447265625</v>
      </c>
      <c r="T11" s="30">
        <v>8.8598167419433591E-2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0.52698492431640631</v>
      </c>
      <c r="AA11" s="30">
        <v>0.6590409545898438</v>
      </c>
      <c r="AB11" s="30">
        <v>0.13952047729492187</v>
      </c>
      <c r="AC11" s="30">
        <v>0.21070426940917969</v>
      </c>
      <c r="AD11" s="30">
        <v>2.3664760742187498</v>
      </c>
      <c r="AE11" s="30"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486.74013168907169</v>
      </c>
      <c r="E12" s="32">
        <v>15.953395263671876</v>
      </c>
      <c r="F12" s="32">
        <v>26.543275390625002</v>
      </c>
      <c r="G12" s="32">
        <v>4.3746549072265628</v>
      </c>
      <c r="H12" s="32">
        <v>1.8500260620117188</v>
      </c>
      <c r="I12" s="32">
        <v>1.2008872528076173</v>
      </c>
      <c r="J12" s="32">
        <v>13.22771435546875</v>
      </c>
      <c r="K12" s="32">
        <v>5.4943658447265626</v>
      </c>
      <c r="L12" s="32">
        <v>3.1307701110839845E-2</v>
      </c>
      <c r="M12" s="32">
        <v>1.7206185607910156</v>
      </c>
      <c r="N12" s="32">
        <v>82.178360351562503</v>
      </c>
      <c r="O12" s="32">
        <v>129.70437109375001</v>
      </c>
      <c r="P12" s="32">
        <v>10.179239990234375</v>
      </c>
      <c r="Q12" s="32">
        <v>13.579302734375</v>
      </c>
      <c r="R12" s="32">
        <v>5.5859661865234376</v>
      </c>
      <c r="S12" s="32">
        <v>72.913359374999999</v>
      </c>
      <c r="T12" s="32">
        <v>6.9999300003051754E-2</v>
      </c>
      <c r="U12" s="32">
        <v>0.15815532684326172</v>
      </c>
      <c r="V12" s="32">
        <v>1.7983889770507813</v>
      </c>
      <c r="W12" s="32">
        <v>0.36792447280883789</v>
      </c>
      <c r="X12" s="32">
        <v>20.965309082031251</v>
      </c>
      <c r="Y12" s="32">
        <v>4.2267549438476566</v>
      </c>
      <c r="Z12" s="32">
        <v>6.145243957519531</v>
      </c>
      <c r="AA12" s="32">
        <v>3.775092224121094</v>
      </c>
      <c r="AB12" s="32">
        <v>5.659458862304688</v>
      </c>
      <c r="AC12" s="32">
        <v>2.2891153564453126</v>
      </c>
      <c r="AD12" s="32">
        <v>54.051798828125001</v>
      </c>
      <c r="AE12" s="32"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1.7386638140678405</v>
      </c>
      <c r="E13" s="30">
        <v>0</v>
      </c>
      <c r="F13" s="30">
        <v>0</v>
      </c>
      <c r="G13" s="30">
        <v>0</v>
      </c>
      <c r="H13" s="30">
        <v>0</v>
      </c>
      <c r="I13" s="30">
        <v>5.0851202011108405E-4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6.3898097991943362E-2</v>
      </c>
      <c r="AA13" s="30">
        <v>0</v>
      </c>
      <c r="AB13" s="30">
        <v>0</v>
      </c>
      <c r="AC13" s="30">
        <v>0</v>
      </c>
      <c r="AD13" s="30">
        <v>1.64460107421875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270.90216332244876</v>
      </c>
      <c r="E15" s="32">
        <v>6.7413061523437499</v>
      </c>
      <c r="F15" s="32">
        <v>7.1652446289062501</v>
      </c>
      <c r="G15" s="32">
        <v>1.71222900390625</v>
      </c>
      <c r="H15" s="32">
        <v>1.9191210937500001</v>
      </c>
      <c r="I15" s="32">
        <v>0.99700762939453125</v>
      </c>
      <c r="J15" s="32">
        <v>0.89035382080078129</v>
      </c>
      <c r="K15" s="32">
        <v>7.4752783203125004</v>
      </c>
      <c r="L15" s="32">
        <v>1.484123046875</v>
      </c>
      <c r="M15" s="32">
        <v>5.5452714843750002</v>
      </c>
      <c r="N15" s="32">
        <v>18.764837890625</v>
      </c>
      <c r="O15" s="32">
        <v>71.163984374999998</v>
      </c>
      <c r="P15" s="32">
        <v>5.2399145507812497</v>
      </c>
      <c r="Q15" s="32">
        <v>0.37593997192382811</v>
      </c>
      <c r="R15" s="32">
        <v>8.3656894531250003</v>
      </c>
      <c r="S15" s="32">
        <v>19.160634765625002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12.4678427734375</v>
      </c>
      <c r="AA15" s="32">
        <v>4.97878173828125</v>
      </c>
      <c r="AB15" s="32">
        <v>0.37189797973632815</v>
      </c>
      <c r="AC15" s="32">
        <v>0.51582147216796881</v>
      </c>
      <c r="AD15" s="32">
        <v>52.658523437500001</v>
      </c>
      <c r="AE15" s="32"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58.883732192516327</v>
      </c>
      <c r="E16" s="32">
        <v>0</v>
      </c>
      <c r="F16" s="32">
        <v>5.3473681640624999</v>
      </c>
      <c r="G16" s="32">
        <v>7.2807383537292483E-3</v>
      </c>
      <c r="H16" s="32">
        <v>0</v>
      </c>
      <c r="I16" s="32">
        <v>0</v>
      </c>
      <c r="J16" s="32">
        <v>0</v>
      </c>
      <c r="K16" s="32">
        <v>3.2895075683593751</v>
      </c>
      <c r="L16" s="32">
        <v>3.3777565002441404E-2</v>
      </c>
      <c r="M16" s="32">
        <v>0.19166122436523439</v>
      </c>
      <c r="N16" s="32">
        <v>9.1076933593750002</v>
      </c>
      <c r="O16" s="32">
        <v>25.660314453125</v>
      </c>
      <c r="P16" s="32">
        <v>0.19444264221191407</v>
      </c>
      <c r="Q16" s="32">
        <v>0</v>
      </c>
      <c r="R16" s="32">
        <v>0.72887890625000007</v>
      </c>
      <c r="S16" s="32">
        <v>0.13898619079589844</v>
      </c>
      <c r="T16" s="32">
        <v>3.0708274841308593E-2</v>
      </c>
      <c r="U16" s="32">
        <v>1.395160484313965E-2</v>
      </c>
      <c r="V16" s="32">
        <v>0</v>
      </c>
      <c r="W16" s="32">
        <v>6.9097824096679694E-2</v>
      </c>
      <c r="X16" s="32">
        <v>12.10369140625</v>
      </c>
      <c r="Y16" s="32">
        <v>0.41696093750000002</v>
      </c>
      <c r="Z16" s="32">
        <v>6.730509948730469E-2</v>
      </c>
      <c r="AA16" s="32">
        <v>9.3793048858642585E-3</v>
      </c>
      <c r="AB16" s="32">
        <v>0</v>
      </c>
      <c r="AC16" s="32">
        <v>0</v>
      </c>
      <c r="AD16" s="32">
        <v>0.32972070312500001</v>
      </c>
      <c r="AE16" s="32"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985.11591112726273</v>
      </c>
      <c r="E17" s="36">
        <v>34.695365808367733</v>
      </c>
      <c r="F17" s="36">
        <v>40.923197089672087</v>
      </c>
      <c r="G17" s="36">
        <v>8.8464586386680608</v>
      </c>
      <c r="H17" s="36">
        <v>6.2794460670948027</v>
      </c>
      <c r="I17" s="36">
        <v>2.2108934180736544</v>
      </c>
      <c r="J17" s="36">
        <v>16.823577080726626</v>
      </c>
      <c r="K17" s="36">
        <v>17.901634731769562</v>
      </c>
      <c r="L17" s="36">
        <v>1.7776199538707733</v>
      </c>
      <c r="M17" s="36">
        <v>13.64162139415741</v>
      </c>
      <c r="N17" s="36">
        <v>136.17959219169617</v>
      </c>
      <c r="O17" s="36">
        <v>242.80763590621947</v>
      </c>
      <c r="P17" s="36">
        <v>19.311433118104937</v>
      </c>
      <c r="Q17" s="36">
        <v>15.362224760055541</v>
      </c>
      <c r="R17" s="36">
        <v>15.388384453773499</v>
      </c>
      <c r="S17" s="36">
        <v>114.17030901837349</v>
      </c>
      <c r="T17" s="36">
        <v>2.5735164625644686</v>
      </c>
      <c r="U17" s="36">
        <v>2.5067821657955647</v>
      </c>
      <c r="V17" s="36">
        <v>2.0894925319468602</v>
      </c>
      <c r="W17" s="36">
        <v>0.53193398244865242</v>
      </c>
      <c r="X17" s="36">
        <v>42.830352341040971</v>
      </c>
      <c r="Y17" s="36">
        <v>28.269001357793808</v>
      </c>
      <c r="Z17" s="36">
        <v>24.410500235497953</v>
      </c>
      <c r="AA17" s="36">
        <v>17.6435416097641</v>
      </c>
      <c r="AB17" s="36">
        <v>8.491137351423502</v>
      </c>
      <c r="AC17" s="36">
        <v>4.231533659934998</v>
      </c>
      <c r="AD17" s="36">
        <v>126.14257464694977</v>
      </c>
      <c r="AE17" s="36"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34.877087222844366</v>
      </c>
      <c r="E18" s="30">
        <v>1.1029696044921875</v>
      </c>
      <c r="F18" s="30">
        <v>0.9193175048828125</v>
      </c>
      <c r="G18" s="30">
        <v>0.21666290283203127</v>
      </c>
      <c r="H18" s="30">
        <v>8.5541748046875005E-2</v>
      </c>
      <c r="I18" s="30">
        <v>8.1612749099731451E-3</v>
      </c>
      <c r="J18" s="30">
        <v>1.1486929931640626</v>
      </c>
      <c r="K18" s="30">
        <v>1.4902572021484375</v>
      </c>
      <c r="L18" s="30">
        <v>0.1448551788330078</v>
      </c>
      <c r="M18" s="30">
        <v>2.7170153808593751</v>
      </c>
      <c r="N18" s="30">
        <v>4.0723161621093755</v>
      </c>
      <c r="O18" s="30">
        <v>8.0983769531249994</v>
      </c>
      <c r="P18" s="30">
        <v>0.22656166076660156</v>
      </c>
      <c r="Q18" s="30">
        <v>0.87461761474609379</v>
      </c>
      <c r="R18" s="30">
        <v>0.20278216552734377</v>
      </c>
      <c r="S18" s="30">
        <v>3.314224365234375</v>
      </c>
      <c r="T18" s="30">
        <v>0.12640756225585939</v>
      </c>
      <c r="U18" s="30">
        <v>0.17385725402832031</v>
      </c>
      <c r="V18" s="30">
        <v>3.0299493789672852E-2</v>
      </c>
      <c r="W18" s="30">
        <v>2.5919035077095033E-4</v>
      </c>
      <c r="X18" s="30">
        <v>1.7872813720703125</v>
      </c>
      <c r="Y18" s="30">
        <v>2.3876462402343752</v>
      </c>
      <c r="Z18" s="30">
        <v>0.23287216186523438</v>
      </c>
      <c r="AA18" s="30">
        <v>0.56262078857421871</v>
      </c>
      <c r="AB18" s="30">
        <v>0.39452740478515624</v>
      </c>
      <c r="AC18" s="30">
        <v>0.14186441040039063</v>
      </c>
      <c r="AD18" s="30">
        <v>1.7753105468750001</v>
      </c>
      <c r="AE18" s="30"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378.08015864562987</v>
      </c>
      <c r="E19" s="40">
        <v>14.554220703125001</v>
      </c>
      <c r="F19" s="40">
        <v>22.31525390625</v>
      </c>
      <c r="G19" s="40">
        <v>3.2685517578124998</v>
      </c>
      <c r="H19" s="40">
        <v>1.497059326171875</v>
      </c>
      <c r="I19" s="40">
        <v>1.0390098876953124</v>
      </c>
      <c r="J19" s="40">
        <v>9.8792167968749993</v>
      </c>
      <c r="K19" s="40">
        <v>4.5621005859375003</v>
      </c>
      <c r="L19" s="40">
        <v>2.3036281585693361E-2</v>
      </c>
      <c r="M19" s="40">
        <v>1.3093126220703126</v>
      </c>
      <c r="N19" s="40">
        <v>67.103085937499998</v>
      </c>
      <c r="O19" s="40">
        <v>96.490195312500006</v>
      </c>
      <c r="P19" s="40">
        <v>8.1153916015625001</v>
      </c>
      <c r="Q19" s="40">
        <v>10.194827148437501</v>
      </c>
      <c r="R19" s="40">
        <v>4.8755419921875003</v>
      </c>
      <c r="S19" s="40">
        <v>49.366820312500003</v>
      </c>
      <c r="T19" s="40">
        <v>5.4950832366943363E-2</v>
      </c>
      <c r="U19" s="40">
        <v>0.12187670135498047</v>
      </c>
      <c r="V19" s="40">
        <v>1.5420045166015626</v>
      </c>
      <c r="W19" s="40">
        <v>0.33492080688476561</v>
      </c>
      <c r="X19" s="40">
        <v>17.461015625000002</v>
      </c>
      <c r="Y19" s="40">
        <v>3.600474609375</v>
      </c>
      <c r="Z19" s="40">
        <v>5.60321923828125</v>
      </c>
      <c r="AA19" s="40">
        <v>2.874418212890625</v>
      </c>
      <c r="AB19" s="40">
        <v>4.4744252929687498</v>
      </c>
      <c r="AC19" s="40">
        <v>1.8309095458984375</v>
      </c>
      <c r="AD19" s="40">
        <v>43.596257812499999</v>
      </c>
      <c r="AE19" s="40"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16.415065215706825</v>
      </c>
      <c r="E21" s="23">
        <v>0.45235082292556766</v>
      </c>
      <c r="F21" s="23">
        <v>0.61414662933349606</v>
      </c>
      <c r="G21" s="23">
        <v>4.9728190422058109E-2</v>
      </c>
      <c r="H21" s="23">
        <v>4.115808868408203E-2</v>
      </c>
      <c r="I21" s="23">
        <v>6.4195182323455811E-3</v>
      </c>
      <c r="J21" s="23">
        <v>0.84355579757690435</v>
      </c>
      <c r="K21" s="23">
        <v>0.34220078945159915</v>
      </c>
      <c r="L21" s="23">
        <v>2.1936161041259766E-2</v>
      </c>
      <c r="M21" s="23">
        <v>0.26786905670166017</v>
      </c>
      <c r="N21" s="23">
        <v>1.5809702606201173</v>
      </c>
      <c r="O21" s="23">
        <v>6.347440490722656</v>
      </c>
      <c r="P21" s="23">
        <v>0.20147240829467775</v>
      </c>
      <c r="Q21" s="23">
        <v>0.21244251251220703</v>
      </c>
      <c r="R21" s="23">
        <v>0.11713522815704346</v>
      </c>
      <c r="S21" s="23">
        <v>2.1839106140136719</v>
      </c>
      <c r="T21" s="23">
        <v>6.7390820264816284E-2</v>
      </c>
      <c r="U21" s="23">
        <v>5.5729478836059575E-2</v>
      </c>
      <c r="V21" s="23">
        <v>2.1660552978515626E-2</v>
      </c>
      <c r="W21" s="23">
        <v>5.2694237232208253E-4</v>
      </c>
      <c r="X21" s="23">
        <v>1.0084829597473144</v>
      </c>
      <c r="Y21" s="23">
        <v>0.7075463027954102</v>
      </c>
      <c r="Z21" s="23">
        <v>0.1268376545906067</v>
      </c>
      <c r="AA21" s="23">
        <v>0.1635699405670166</v>
      </c>
      <c r="AB21" s="23">
        <v>0.12990316200256347</v>
      </c>
      <c r="AC21" s="23">
        <v>8.5831614494323735E-2</v>
      </c>
      <c r="AD21" s="23">
        <v>0.65813770484924317</v>
      </c>
      <c r="AE21" s="23">
        <v>0.10671151351928711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78.598594122409821</v>
      </c>
      <c r="E22" s="30">
        <v>3.1049997777938843</v>
      </c>
      <c r="F22" s="30">
        <v>0.93303781700134281</v>
      </c>
      <c r="G22" s="30">
        <v>1.2025680370330811</v>
      </c>
      <c r="H22" s="30">
        <v>0.47129942512512207</v>
      </c>
      <c r="I22" s="30">
        <v>0</v>
      </c>
      <c r="J22" s="30">
        <v>2.5085853786468508</v>
      </c>
      <c r="K22" s="30">
        <v>3.0604756526947021</v>
      </c>
      <c r="L22" s="30">
        <v>0.95524548721313474</v>
      </c>
      <c r="M22" s="30">
        <v>8.2312303237915039</v>
      </c>
      <c r="N22" s="30">
        <v>7.2385998535156251</v>
      </c>
      <c r="O22" s="30">
        <v>13.063082935333252</v>
      </c>
      <c r="P22" s="30">
        <v>0.47552477645874025</v>
      </c>
      <c r="Q22" s="30">
        <v>2.3914825897216798</v>
      </c>
      <c r="R22" s="30">
        <v>0.44701977539062498</v>
      </c>
      <c r="S22" s="30">
        <v>5.0070950813293456</v>
      </c>
      <c r="T22" s="30">
        <v>1.2062859234809875</v>
      </c>
      <c r="U22" s="30">
        <v>1.3893437156677246</v>
      </c>
      <c r="V22" s="30">
        <v>3.3645803928375247E-2</v>
      </c>
      <c r="W22" s="30">
        <v>0</v>
      </c>
      <c r="X22" s="30">
        <v>2.485346977233887</v>
      </c>
      <c r="Y22" s="30">
        <v>6.2532766113281255</v>
      </c>
      <c r="Z22" s="30">
        <v>1.7860715827941895</v>
      </c>
      <c r="AA22" s="30">
        <v>2.2786384792327881</v>
      </c>
      <c r="AB22" s="30">
        <v>1.0712253923416137</v>
      </c>
      <c r="AC22" s="30">
        <v>0.30714093732833864</v>
      </c>
      <c r="AD22" s="30">
        <v>1.5240810775756837</v>
      </c>
      <c r="AE22" s="30">
        <v>11.173290710449219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14.199465792655944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1.7574338912963866E-2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0.14516915893554688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20.567305607557298</v>
      </c>
      <c r="E24" s="30">
        <v>0.63829699707031251</v>
      </c>
      <c r="F24" s="30">
        <v>0.19567410278320313</v>
      </c>
      <c r="G24" s="30">
        <v>0.47234716796875004</v>
      </c>
      <c r="H24" s="30">
        <v>9.9430809020996103E-2</v>
      </c>
      <c r="I24" s="30">
        <v>0</v>
      </c>
      <c r="J24" s="30">
        <v>0.18335794067382813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3.1671630859375002</v>
      </c>
      <c r="P24" s="30">
        <v>0.18219531250000001</v>
      </c>
      <c r="Q24" s="30">
        <v>2.0230238037109376</v>
      </c>
      <c r="R24" s="30">
        <v>1.9330005645751953E-2</v>
      </c>
      <c r="S24" s="30">
        <v>7.5383349609375001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0.12175762176513673</v>
      </c>
      <c r="AE24" s="30">
        <v>4.7530067443847655E-2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129.78043073832987</v>
      </c>
      <c r="E25" s="105">
        <v>4.5786440882682804</v>
      </c>
      <c r="F25" s="105">
        <v>2.1177493572235107</v>
      </c>
      <c r="G25" s="105">
        <v>1.8010723199844363</v>
      </c>
      <c r="H25" s="105">
        <v>0.65825322532653807</v>
      </c>
      <c r="I25" s="105">
        <v>2.3993857145309445E-2</v>
      </c>
      <c r="J25" s="105">
        <v>3.6555348148345952</v>
      </c>
      <c r="K25" s="105">
        <v>5.4066868181228642</v>
      </c>
      <c r="L25" s="105">
        <v>1.011416748046875</v>
      </c>
      <c r="M25" s="105">
        <v>8.7018156585693358</v>
      </c>
      <c r="N25" s="105">
        <v>12.654439620971679</v>
      </c>
      <c r="O25" s="105">
        <v>24.857411121368411</v>
      </c>
      <c r="P25" s="105">
        <v>0.94454077148437499</v>
      </c>
      <c r="Q25" s="105">
        <v>4.818919746398926</v>
      </c>
      <c r="R25" s="105">
        <v>0.75190535831451411</v>
      </c>
      <c r="S25" s="105">
        <v>16.232047077178954</v>
      </c>
      <c r="T25" s="105">
        <v>1.2855413343906403</v>
      </c>
      <c r="U25" s="105">
        <v>1.4832300517559054</v>
      </c>
      <c r="V25" s="105">
        <v>7.9188951969146729E-2</v>
      </c>
      <c r="W25" s="105">
        <v>5.2694237232208253E-4</v>
      </c>
      <c r="X25" s="105">
        <v>4.5832079200744626</v>
      </c>
      <c r="Y25" s="105">
        <v>9.4401000442504888</v>
      </c>
      <c r="Z25" s="105">
        <v>2.1741774411201478</v>
      </c>
      <c r="AA25" s="105">
        <v>3.7577329864501952</v>
      </c>
      <c r="AB25" s="105">
        <v>1.7108003988265992</v>
      </c>
      <c r="AC25" s="105">
        <v>0.58894675302505495</v>
      </c>
      <c r="AD25" s="105">
        <v>4.3470583133697511</v>
      </c>
      <c r="AE25" s="105">
        <v>12.115489017486572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75.581183703541754</v>
      </c>
      <c r="E26" s="30">
        <v>2.3957578124999999</v>
      </c>
      <c r="F26" s="30">
        <v>1.8200473632812499</v>
      </c>
      <c r="G26" s="30">
        <v>0.54590887451171877</v>
      </c>
      <c r="H26" s="30">
        <v>0.19378581237792969</v>
      </c>
      <c r="I26" s="30">
        <v>2.3993858337402345E-2</v>
      </c>
      <c r="J26" s="30">
        <v>2.2411262207031251</v>
      </c>
      <c r="K26" s="30">
        <v>2.9491486816406249</v>
      </c>
      <c r="L26" s="30">
        <v>0.33917535400390625</v>
      </c>
      <c r="M26" s="30">
        <v>5.5543706054687503</v>
      </c>
      <c r="N26" s="30">
        <v>9.499041015625</v>
      </c>
      <c r="O26" s="30">
        <v>17.607058593750001</v>
      </c>
      <c r="P26" s="30">
        <v>0.43621881103515625</v>
      </c>
      <c r="Q26" s="30">
        <v>1.8261219482421875</v>
      </c>
      <c r="R26" s="30">
        <v>0.4876227722167969</v>
      </c>
      <c r="S26" s="30">
        <v>6.6889296874999999</v>
      </c>
      <c r="T26" s="30">
        <v>0.26950729370117188</v>
      </c>
      <c r="U26" s="30">
        <v>0.37691653442382811</v>
      </c>
      <c r="V26" s="30">
        <v>7.9188949584960935E-2</v>
      </c>
      <c r="W26" s="30">
        <v>5.2694237232208253E-4</v>
      </c>
      <c r="X26" s="30">
        <v>3.5127204589843752</v>
      </c>
      <c r="Y26" s="30">
        <v>4.9895244140625001</v>
      </c>
      <c r="Z26" s="30">
        <v>0.51000045776367187</v>
      </c>
      <c r="AA26" s="30">
        <v>1.3971433105468751</v>
      </c>
      <c r="AB26" s="30">
        <v>0.77802947998046879</v>
      </c>
      <c r="AC26" s="30">
        <v>0.2920176696777344</v>
      </c>
      <c r="AD26" s="30">
        <v>4.2253002929687504</v>
      </c>
      <c r="AE26" s="30">
        <v>6.5420004882812499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54.199244865417484</v>
      </c>
      <c r="E27" s="40">
        <v>2.1828862304687502</v>
      </c>
      <c r="F27" s="40">
        <v>0.29770205688476564</v>
      </c>
      <c r="G27" s="40">
        <v>1.2551634521484376</v>
      </c>
      <c r="H27" s="40">
        <v>0.46446743774414062</v>
      </c>
      <c r="I27" s="40">
        <v>0</v>
      </c>
      <c r="J27" s="40">
        <v>1.4144084472656251</v>
      </c>
      <c r="K27" s="40">
        <v>2.4575380859375002</v>
      </c>
      <c r="L27" s="40">
        <v>0.67224139404296879</v>
      </c>
      <c r="M27" s="40">
        <v>3.1474448242187503</v>
      </c>
      <c r="N27" s="40">
        <v>3.1553979492187501</v>
      </c>
      <c r="O27" s="40">
        <v>7.2503510742187505</v>
      </c>
      <c r="P27" s="40">
        <v>0.50832196044921873</v>
      </c>
      <c r="Q27" s="40">
        <v>2.9927978515625</v>
      </c>
      <c r="R27" s="40">
        <v>0.26428259277343752</v>
      </c>
      <c r="S27" s="40">
        <v>9.5431171875</v>
      </c>
      <c r="T27" s="40">
        <v>1.0160340576171876</v>
      </c>
      <c r="U27" s="40">
        <v>1.1063135986328125</v>
      </c>
      <c r="V27" s="40">
        <v>0</v>
      </c>
      <c r="W27" s="40">
        <v>0</v>
      </c>
      <c r="X27" s="40">
        <v>1.07048779296875</v>
      </c>
      <c r="Y27" s="40">
        <v>4.4505756835937502</v>
      </c>
      <c r="Z27" s="40">
        <v>1.664177001953125</v>
      </c>
      <c r="AA27" s="40">
        <v>2.3605898437500001</v>
      </c>
      <c r="AB27" s="40">
        <v>0.9327708740234375</v>
      </c>
      <c r="AC27" s="40">
        <v>0.29692907714843753</v>
      </c>
      <c r="AD27" s="40">
        <v>0.12175762176513673</v>
      </c>
      <c r="AE27" s="40">
        <v>5.5734887695312505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61.943015751868487</v>
      </c>
      <c r="E30" s="23">
        <v>1.4255154838562012</v>
      </c>
      <c r="F30" s="23">
        <v>1.9428840694427492</v>
      </c>
      <c r="G30" s="23">
        <v>0.29261218643188475</v>
      </c>
      <c r="H30" s="23">
        <v>0.22786026287078859</v>
      </c>
      <c r="I30" s="23">
        <v>3.9744472980499268E-2</v>
      </c>
      <c r="J30" s="23">
        <v>3.4821691112518312</v>
      </c>
      <c r="K30" s="23">
        <v>1.1579911918640138</v>
      </c>
      <c r="L30" s="23">
        <v>0.11688443470001221</v>
      </c>
      <c r="M30" s="23">
        <v>0.70704282188415524</v>
      </c>
      <c r="N30" s="23">
        <v>7.2495626296997075</v>
      </c>
      <c r="O30" s="23">
        <v>19.433562988281249</v>
      </c>
      <c r="P30" s="23">
        <v>0.89392747592926025</v>
      </c>
      <c r="Q30" s="23">
        <v>1.2644236068725587</v>
      </c>
      <c r="R30" s="23">
        <v>0.74902048492431639</v>
      </c>
      <c r="S30" s="23">
        <v>7.4208169250488281</v>
      </c>
      <c r="T30" s="23">
        <v>0.31444428157806398</v>
      </c>
      <c r="U30" s="23">
        <v>0.23609686851501466</v>
      </c>
      <c r="V30" s="23">
        <v>5.5066217273473737E-2</v>
      </c>
      <c r="W30" s="23">
        <v>4.867679238319397E-3</v>
      </c>
      <c r="X30" s="23">
        <v>3.8455502975583076</v>
      </c>
      <c r="Y30" s="23">
        <v>4.084459468841553</v>
      </c>
      <c r="Z30" s="23">
        <v>0.7155709304809571</v>
      </c>
      <c r="AA30" s="23">
        <v>1.094074104309082</v>
      </c>
      <c r="AB30" s="23">
        <v>0.62792242836952206</v>
      </c>
      <c r="AC30" s="23">
        <v>0.45389008712768558</v>
      </c>
      <c r="AD30" s="23">
        <v>3.5212158279418948</v>
      </c>
      <c r="AE30" s="23">
        <v>0.58583941459655764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170.42694957756996</v>
      </c>
      <c r="E31" s="30">
        <v>4.7499096450805665</v>
      </c>
      <c r="F31" s="30">
        <v>4.056429132461548</v>
      </c>
      <c r="G31" s="30">
        <v>1.612152442932129</v>
      </c>
      <c r="H31" s="30">
        <v>0.46445876240730288</v>
      </c>
      <c r="I31" s="30">
        <v>0</v>
      </c>
      <c r="J31" s="30">
        <v>4.7976755828857423</v>
      </c>
      <c r="K31" s="30">
        <v>4.9531654720306397</v>
      </c>
      <c r="L31" s="30">
        <v>0.84714966583251949</v>
      </c>
      <c r="M31" s="30">
        <v>15.126386848449707</v>
      </c>
      <c r="N31" s="30">
        <v>23.706544937133788</v>
      </c>
      <c r="O31" s="30">
        <v>27.305989715576171</v>
      </c>
      <c r="P31" s="30">
        <v>1.7105428733825685</v>
      </c>
      <c r="Q31" s="30">
        <v>4.0465241775512695</v>
      </c>
      <c r="R31" s="30">
        <v>1.3022542648315429</v>
      </c>
      <c r="S31" s="30">
        <v>14.917558746337891</v>
      </c>
      <c r="T31" s="30">
        <v>0.52051625823974612</v>
      </c>
      <c r="U31" s="30">
        <v>0.66424656677246097</v>
      </c>
      <c r="V31" s="30">
        <v>8.2965775489807131E-2</v>
      </c>
      <c r="W31" s="30">
        <v>9.7738609313964848E-3</v>
      </c>
      <c r="X31" s="30">
        <v>5.1239057159423833</v>
      </c>
      <c r="Y31" s="30">
        <v>20.963956268310547</v>
      </c>
      <c r="Z31" s="30">
        <v>3.2115837554931641</v>
      </c>
      <c r="AA31" s="30">
        <v>3.6602022323608399</v>
      </c>
      <c r="AB31" s="30">
        <v>2.7563079185485839</v>
      </c>
      <c r="AC31" s="30">
        <v>0.60985777282714848</v>
      </c>
      <c r="AD31" s="30">
        <v>7.5080651092529296</v>
      </c>
      <c r="AE31" s="30">
        <v>15.718826076507568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26.797548722267152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2.8869955062866211E-2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1.2064765930175782E-2</v>
      </c>
      <c r="X32" s="30">
        <v>2.4050387573242187</v>
      </c>
      <c r="Y32" s="30">
        <v>0.56686744308471682</v>
      </c>
      <c r="Z32" s="30">
        <v>0.30207726287841796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22.386789537690582</v>
      </c>
      <c r="E33" s="30">
        <v>0.51972888183593746</v>
      </c>
      <c r="F33" s="30">
        <v>0.39608489990234375</v>
      </c>
      <c r="G33" s="30">
        <v>0.63683489990234377</v>
      </c>
      <c r="H33" s="30">
        <v>8.7672180175781253E-2</v>
      </c>
      <c r="I33" s="30">
        <v>0</v>
      </c>
      <c r="J33" s="30">
        <v>0.14085676574707032</v>
      </c>
      <c r="K33" s="30">
        <v>0.34251058959960939</v>
      </c>
      <c r="L33" s="30">
        <v>2.8171348571777343E-2</v>
      </c>
      <c r="M33" s="30">
        <v>0.13548165893554687</v>
      </c>
      <c r="N33" s="30">
        <v>3.1044750976562501</v>
      </c>
      <c r="O33" s="30">
        <v>1.66692041015625</v>
      </c>
      <c r="P33" s="30">
        <v>0.37863226318359378</v>
      </c>
      <c r="Q33" s="30">
        <v>0.77979211425781247</v>
      </c>
      <c r="R33" s="30">
        <v>9.9021224975585936E-2</v>
      </c>
      <c r="S33" s="30">
        <v>9.4303183593750006</v>
      </c>
      <c r="T33" s="30">
        <v>3.3007068634033201E-2</v>
      </c>
      <c r="U33" s="30">
        <v>5.0954406738281249E-2</v>
      </c>
      <c r="V33" s="30">
        <v>2.8380971401929855E-5</v>
      </c>
      <c r="W33" s="30">
        <v>1.9415538758039476E-5</v>
      </c>
      <c r="X33" s="30">
        <v>0.39608489990234375</v>
      </c>
      <c r="Y33" s="30">
        <v>0.59412731933593754</v>
      </c>
      <c r="Z33" s="30">
        <v>0.27043457031250001</v>
      </c>
      <c r="AA33" s="30">
        <v>2.150185791015625</v>
      </c>
      <c r="AB33" s="30">
        <v>0.16228620910644531</v>
      </c>
      <c r="AC33" s="30">
        <v>0.17480662536621094</v>
      </c>
      <c r="AD33" s="30">
        <v>0.58255139160156255</v>
      </c>
      <c r="AE33" s="30">
        <v>0.22580276489257814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300.5880736846924</v>
      </c>
      <c r="E34" s="30">
        <v>38.187621093750003</v>
      </c>
      <c r="F34" s="30">
        <v>0.16100189208984375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15.3249072265625</v>
      </c>
      <c r="P34" s="30">
        <v>4.8528427734374997</v>
      </c>
      <c r="Q34" s="30">
        <v>0.18972164916992187</v>
      </c>
      <c r="R34" s="30">
        <v>0.6565418090820313</v>
      </c>
      <c r="S34" s="30">
        <v>36.204777343750003</v>
      </c>
      <c r="T34" s="30">
        <v>3.3418496093750001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9.7597148437500003</v>
      </c>
      <c r="AA34" s="30">
        <v>18.1621640625</v>
      </c>
      <c r="AB34" s="30">
        <v>4.1833046874999997</v>
      </c>
      <c r="AC34" s="30">
        <v>3.8486684570312502</v>
      </c>
      <c r="AD34" s="30">
        <v>25.005449218750002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52.86207960033417</v>
      </c>
      <c r="E35" s="30">
        <v>8.2285898437500009</v>
      </c>
      <c r="F35" s="30">
        <v>0.19921791076660156</v>
      </c>
      <c r="G35" s="30">
        <v>0.49850772094726564</v>
      </c>
      <c r="H35" s="30">
        <v>0.64196618652343751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9.4103623046874993</v>
      </c>
      <c r="O35" s="30">
        <v>5.4279404296875002</v>
      </c>
      <c r="P35" s="30">
        <v>0.23197116088867187</v>
      </c>
      <c r="Q35" s="30">
        <v>8.0043235778808591E-2</v>
      </c>
      <c r="R35" s="30">
        <v>0.20064111328125001</v>
      </c>
      <c r="S35" s="30">
        <v>8.2000058593750005</v>
      </c>
      <c r="T35" s="30">
        <v>0.16973463439941405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1.2023941650390626</v>
      </c>
      <c r="AA35" s="30">
        <v>1.729513916015625</v>
      </c>
      <c r="AB35" s="30">
        <v>0.35333319091796878</v>
      </c>
      <c r="AC35" s="30">
        <v>0.80943536376953129</v>
      </c>
      <c r="AD35" s="30">
        <v>4.8780678710937497</v>
      </c>
      <c r="AE35" s="30">
        <v>5.3605698242187501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512.87510427856444</v>
      </c>
      <c r="E36" s="32">
        <v>15.056255493164063</v>
      </c>
      <c r="F36" s="32">
        <v>19.351097412109375</v>
      </c>
      <c r="G36" s="32">
        <v>4.946746948242188</v>
      </c>
      <c r="H36" s="32">
        <v>1.9427082214355469</v>
      </c>
      <c r="I36" s="32">
        <v>1.6880079345703125</v>
      </c>
      <c r="J36" s="32">
        <v>11.621060302734374</v>
      </c>
      <c r="K36" s="32">
        <v>4.4567580566406253</v>
      </c>
      <c r="L36" s="32">
        <v>2.6622634887695312E-2</v>
      </c>
      <c r="M36" s="32">
        <v>1.3427705383300781</v>
      </c>
      <c r="N36" s="32">
        <v>90.579863281249999</v>
      </c>
      <c r="O36" s="32">
        <v>116.42215234375</v>
      </c>
      <c r="P36" s="32">
        <v>12.961498779296875</v>
      </c>
      <c r="Q36" s="32">
        <v>13.37364208984375</v>
      </c>
      <c r="R36" s="32">
        <v>4.3510260620117185</v>
      </c>
      <c r="S36" s="32">
        <v>96.291296875</v>
      </c>
      <c r="T36" s="32">
        <v>6.0937156677246092E-2</v>
      </c>
      <c r="U36" s="32">
        <v>0.13712629699707032</v>
      </c>
      <c r="V36" s="32">
        <v>1.4031541290283203</v>
      </c>
      <c r="W36" s="32">
        <v>0.52059047698974614</v>
      </c>
      <c r="X36" s="32">
        <v>16.38446142578125</v>
      </c>
      <c r="Y36" s="32">
        <v>3.6692268066406251</v>
      </c>
      <c r="Z36" s="32">
        <v>8.1856931152343755</v>
      </c>
      <c r="AA36" s="32">
        <v>4.3301947021484377</v>
      </c>
      <c r="AB36" s="32">
        <v>5.3720284423828124</v>
      </c>
      <c r="AC36" s="32">
        <v>2.3210313720703124</v>
      </c>
      <c r="AD36" s="32">
        <v>73.931800781250004</v>
      </c>
      <c r="AE36" s="32">
        <v>2.1473526000976562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7.3822078247070317</v>
      </c>
      <c r="E37" s="30">
        <v>0</v>
      </c>
      <c r="F37" s="30">
        <v>0</v>
      </c>
      <c r="G37" s="30">
        <v>0</v>
      </c>
      <c r="H37" s="30">
        <v>0</v>
      </c>
      <c r="I37" s="30">
        <v>2.0806884765625002E-3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0.26166912841796874</v>
      </c>
      <c r="AA37" s="30">
        <v>0</v>
      </c>
      <c r="AB37" s="30">
        <v>0</v>
      </c>
      <c r="AC37" s="30">
        <v>0</v>
      </c>
      <c r="AD37" s="30">
        <v>7.0130849609375003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683.09515887981445</v>
      </c>
      <c r="E39" s="32">
        <v>16.353380314340711</v>
      </c>
      <c r="F39" s="32">
        <v>18.005740268186976</v>
      </c>
      <c r="G39" s="32">
        <v>3.7312001192790425</v>
      </c>
      <c r="H39" s="32">
        <v>5.1013066406250003</v>
      </c>
      <c r="I39" s="32">
        <v>2.4467508586071043</v>
      </c>
      <c r="J39" s="32">
        <v>2.3379025693310247</v>
      </c>
      <c r="K39" s="32">
        <v>21.851061086749727</v>
      </c>
      <c r="L39" s="32">
        <v>4.1266439866088964</v>
      </c>
      <c r="M39" s="32">
        <v>13.269942502305648</v>
      </c>
      <c r="N39" s="32">
        <v>58.362687183603541</v>
      </c>
      <c r="O39" s="32">
        <v>149.47531403082166</v>
      </c>
      <c r="P39" s="32">
        <v>16.215649414062501</v>
      </c>
      <c r="Q39" s="32">
        <v>0.87424163818359379</v>
      </c>
      <c r="R39" s="32">
        <v>28.199325120238189</v>
      </c>
      <c r="S39" s="32">
        <v>50.963124024936143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28.262994604519353</v>
      </c>
      <c r="AA39" s="32">
        <v>10.31821572097355</v>
      </c>
      <c r="AB39" s="32">
        <v>0.8966254975481841</v>
      </c>
      <c r="AC39" s="32">
        <v>0.97077258300781255</v>
      </c>
      <c r="AD39" s="32">
        <v>131.07919921292395</v>
      </c>
      <c r="AE39" s="32">
        <v>42.655438435168236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207.38102382022518</v>
      </c>
      <c r="E40" s="32">
        <v>0</v>
      </c>
      <c r="F40" s="32">
        <v>17.833564009059412</v>
      </c>
      <c r="G40" s="32">
        <v>2.71199951171875E-2</v>
      </c>
      <c r="H40" s="32">
        <v>0</v>
      </c>
      <c r="I40" s="32">
        <v>0</v>
      </c>
      <c r="J40" s="32">
        <v>0</v>
      </c>
      <c r="K40" s="32">
        <v>12.627595520271354</v>
      </c>
      <c r="L40" s="32">
        <v>0.1214924194936042</v>
      </c>
      <c r="M40" s="32">
        <v>0.61289502303212617</v>
      </c>
      <c r="N40" s="32">
        <v>32.505031316174424</v>
      </c>
      <c r="O40" s="32">
        <v>90.169580180568474</v>
      </c>
      <c r="P40" s="32">
        <v>0.60103012092018371</v>
      </c>
      <c r="Q40" s="32">
        <v>0</v>
      </c>
      <c r="R40" s="32">
        <v>3.0134825311595677</v>
      </c>
      <c r="S40" s="32">
        <v>0.41929418010794056</v>
      </c>
      <c r="T40" s="32">
        <v>0.10761749618953502</v>
      </c>
      <c r="U40" s="32">
        <v>4.8666529996077006E-2</v>
      </c>
      <c r="V40" s="32">
        <v>0</v>
      </c>
      <c r="W40" s="32">
        <v>0.22369049072265626</v>
      </c>
      <c r="X40" s="32">
        <v>42.804035388448618</v>
      </c>
      <c r="Y40" s="32">
        <v>1.3850308033697252</v>
      </c>
      <c r="Z40" s="32">
        <v>0.21227349853515626</v>
      </c>
      <c r="AA40" s="32">
        <v>3.3899872071367E-2</v>
      </c>
      <c r="AB40" s="32">
        <v>0</v>
      </c>
      <c r="AC40" s="32">
        <v>0</v>
      </c>
      <c r="AD40" s="32">
        <v>1.0513638527774904</v>
      </c>
      <c r="AE40" s="32">
        <v>3.5833605922102705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2058.5076289018107</v>
      </c>
      <c r="E41" s="36">
        <v>86.201262226572155</v>
      </c>
      <c r="F41" s="36">
        <v>63.237434587304975</v>
      </c>
      <c r="G41" s="36">
        <v>15.494063915513173</v>
      </c>
      <c r="H41" s="36">
        <v>15.287494505167007</v>
      </c>
      <c r="I41" s="36">
        <v>4.2101565130374938</v>
      </c>
      <c r="J41" s="36">
        <v>25.755317514933441</v>
      </c>
      <c r="K41" s="36">
        <v>47.00362039409994</v>
      </c>
      <c r="L41" s="36">
        <v>5.530695503630958</v>
      </c>
      <c r="M41" s="36">
        <v>48.095485945671641</v>
      </c>
      <c r="N41" s="36">
        <v>279.66360200655288</v>
      </c>
      <c r="O41" s="36">
        <v>430.64459596408227</v>
      </c>
      <c r="P41" s="36">
        <v>38.405380475114825</v>
      </c>
      <c r="Q41" s="36">
        <v>21.195404251098633</v>
      </c>
      <c r="R41" s="36">
        <v>39.145911774470846</v>
      </c>
      <c r="S41" s="36">
        <v>229.65913314624754</v>
      </c>
      <c r="T41" s="36">
        <v>5.9611869677882634</v>
      </c>
      <c r="U41" s="36">
        <v>7.4636538711076792</v>
      </c>
      <c r="V41" s="36">
        <v>2.2607083866888171</v>
      </c>
      <c r="W41" s="36">
        <v>0.99899216440530403</v>
      </c>
      <c r="X41" s="36">
        <v>94.680832821379127</v>
      </c>
      <c r="Y41" s="36">
        <v>81.758255554335037</v>
      </c>
      <c r="Z41" s="36">
        <v>52.488833626130699</v>
      </c>
      <c r="AA41" s="36">
        <v>42.334240684597646</v>
      </c>
      <c r="AB41" s="36">
        <v>15.069624844519696</v>
      </c>
      <c r="AC41" s="36">
        <v>9.3067978115081793</v>
      </c>
      <c r="AD41" s="36">
        <v>258.73693199991783</v>
      </c>
      <c r="AE41" s="36">
        <v>137.91801144593472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186.03737695896626</v>
      </c>
      <c r="E42" s="30">
        <v>6.1835844726562499</v>
      </c>
      <c r="F42" s="30">
        <v>4.5960493164062504</v>
      </c>
      <c r="G42" s="30">
        <v>1.3048685302734375</v>
      </c>
      <c r="H42" s="30">
        <v>0.53140026855468747</v>
      </c>
      <c r="I42" s="30">
        <v>5.051486587524414E-2</v>
      </c>
      <c r="J42" s="30">
        <v>6.6228491210937506</v>
      </c>
      <c r="K42" s="30">
        <v>6.6859824218749999</v>
      </c>
      <c r="L42" s="30">
        <v>0.81303076171874999</v>
      </c>
      <c r="M42" s="30">
        <v>15.920405273437501</v>
      </c>
      <c r="N42" s="30">
        <v>23.832705078124999</v>
      </c>
      <c r="O42" s="30">
        <v>37.398128906250001</v>
      </c>
      <c r="P42" s="30">
        <v>1.4213360595703126</v>
      </c>
      <c r="Q42" s="30">
        <v>3.7684472656249999</v>
      </c>
      <c r="R42" s="30">
        <v>1.254885986328125</v>
      </c>
      <c r="S42" s="30">
        <v>16.968199218750001</v>
      </c>
      <c r="T42" s="30">
        <v>0.75267352294921874</v>
      </c>
      <c r="U42" s="30">
        <v>0.86457104492187498</v>
      </c>
      <c r="V42" s="30">
        <v>0.1674862823486328</v>
      </c>
      <c r="W42" s="30">
        <v>1.4416066408157349E-3</v>
      </c>
      <c r="X42" s="30">
        <v>9.1129697265625005</v>
      </c>
      <c r="Y42" s="30">
        <v>13.32634765625</v>
      </c>
      <c r="Z42" s="30">
        <v>1.4611232910156251</v>
      </c>
      <c r="AA42" s="30">
        <v>3.4909147949218751</v>
      </c>
      <c r="AB42" s="30">
        <v>2.392163818359375</v>
      </c>
      <c r="AC42" s="30">
        <v>0.85117657470703123</v>
      </c>
      <c r="AD42" s="30">
        <v>10.8985771484375</v>
      </c>
      <c r="AE42" s="30">
        <v>15.365543945312501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369.80576148223878</v>
      </c>
      <c r="E43" s="40">
        <v>13.311892578125001</v>
      </c>
      <c r="F43" s="40">
        <v>16.4973671875</v>
      </c>
      <c r="G43" s="40">
        <v>3.497519287109375</v>
      </c>
      <c r="H43" s="40">
        <v>1.5524505615234376</v>
      </c>
      <c r="I43" s="40">
        <v>1.4358751220703125</v>
      </c>
      <c r="J43" s="40">
        <v>8.3033046875000007</v>
      </c>
      <c r="K43" s="40">
        <v>3.6132412109375003</v>
      </c>
      <c r="L43" s="40">
        <v>1.8915817260742186E-2</v>
      </c>
      <c r="M43" s="40">
        <v>0.96168688964843752</v>
      </c>
      <c r="N43" s="40">
        <v>68.496867187500001</v>
      </c>
      <c r="O43" s="40">
        <v>78.132289062500007</v>
      </c>
      <c r="P43" s="40">
        <v>9.8469960937500005</v>
      </c>
      <c r="Q43" s="40">
        <v>9.4106708984375</v>
      </c>
      <c r="R43" s="40">
        <v>3.694806884765625</v>
      </c>
      <c r="S43" s="40">
        <v>58.376761718750004</v>
      </c>
      <c r="T43" s="40">
        <v>4.6492698669433598E-2</v>
      </c>
      <c r="U43" s="40">
        <v>0.10259262084960938</v>
      </c>
      <c r="V43" s="40">
        <v>1.184120361328125</v>
      </c>
      <c r="W43" s="40">
        <v>0.47065377807617187</v>
      </c>
      <c r="X43" s="40">
        <v>13.360810546875001</v>
      </c>
      <c r="Y43" s="40">
        <v>3.033508544921875</v>
      </c>
      <c r="Z43" s="40">
        <v>7.5117607421875006</v>
      </c>
      <c r="AA43" s="40">
        <v>3.1699765625</v>
      </c>
      <c r="AB43" s="40">
        <v>4.0713037109375003</v>
      </c>
      <c r="AC43" s="40">
        <v>1.7690390625000001</v>
      </c>
      <c r="AD43" s="40">
        <v>56.428937500000004</v>
      </c>
      <c r="AE43" s="40">
        <v>1.505920166015625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30.646344768941404</v>
      </c>
      <c r="E45" s="23">
        <v>1.063412169456482</v>
      </c>
      <c r="F45" s="23">
        <v>1.1429567871093751</v>
      </c>
      <c r="G45" s="23">
        <v>7.7166315078735351E-2</v>
      </c>
      <c r="H45" s="23">
        <v>8.8121719360351569E-2</v>
      </c>
      <c r="I45" s="23">
        <v>5.1059944629669191E-3</v>
      </c>
      <c r="J45" s="23">
        <v>2.5777407226562499</v>
      </c>
      <c r="K45" s="23">
        <v>0.86141663551330572</v>
      </c>
      <c r="L45" s="23">
        <v>5.4097292900085449E-2</v>
      </c>
      <c r="M45" s="23">
        <v>0.5261802825927735</v>
      </c>
      <c r="N45" s="23">
        <v>3.6075557250976562</v>
      </c>
      <c r="O45" s="23">
        <v>10.825172119140625</v>
      </c>
      <c r="P45" s="23">
        <v>0.27108360290527345</v>
      </c>
      <c r="Q45" s="23">
        <v>0.3973273468017578</v>
      </c>
      <c r="R45" s="23">
        <v>0.23346240043640137</v>
      </c>
      <c r="S45" s="23">
        <v>2.372707977294922</v>
      </c>
      <c r="T45" s="23">
        <v>0.22937486505508423</v>
      </c>
      <c r="U45" s="23">
        <v>0.15073221397399902</v>
      </c>
      <c r="V45" s="23">
        <v>4.5672142028808593E-2</v>
      </c>
      <c r="W45" s="23">
        <v>4.6856945753097535E-4</v>
      </c>
      <c r="X45" s="23">
        <v>2.3319472732543947</v>
      </c>
      <c r="Y45" s="23">
        <v>1.8908422470092774</v>
      </c>
      <c r="Z45" s="23">
        <v>0.10938150978088379</v>
      </c>
      <c r="AA45" s="23">
        <v>0.28669202423095702</v>
      </c>
      <c r="AB45" s="23">
        <v>0.36295872306823729</v>
      </c>
      <c r="AC45" s="23">
        <v>0.19087722778320312</v>
      </c>
      <c r="AD45" s="23">
        <v>0.77929273414611822</v>
      </c>
      <c r="AE45" s="23">
        <v>0.16459814834594727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266.48534391975403</v>
      </c>
      <c r="E46" s="30">
        <v>9.9939938011169431</v>
      </c>
      <c r="F46" s="30">
        <v>2.7861176624298096</v>
      </c>
      <c r="G46" s="30">
        <v>4.3220936508178713</v>
      </c>
      <c r="H46" s="30">
        <v>1.4648591804504394</v>
      </c>
      <c r="I46" s="30">
        <v>0</v>
      </c>
      <c r="J46" s="30">
        <v>9.946711402893067</v>
      </c>
      <c r="K46" s="30">
        <v>10.626551116943359</v>
      </c>
      <c r="L46" s="30">
        <v>3.6638400917053224</v>
      </c>
      <c r="M46" s="30">
        <v>33.333987304687504</v>
      </c>
      <c r="N46" s="30">
        <v>24.320385421752931</v>
      </c>
      <c r="O46" s="30">
        <v>39.91486447143555</v>
      </c>
      <c r="P46" s="30">
        <v>1.3304252853393554</v>
      </c>
      <c r="Q46" s="30">
        <v>6.4412817535400393</v>
      </c>
      <c r="R46" s="30">
        <v>1.3092260665893556</v>
      </c>
      <c r="S46" s="30">
        <v>13.244096145629882</v>
      </c>
      <c r="T46" s="30">
        <v>5.1973804779052735</v>
      </c>
      <c r="U46" s="30">
        <v>5.8236250457763674</v>
      </c>
      <c r="V46" s="30">
        <v>6.6366151809692381E-2</v>
      </c>
      <c r="W46" s="30">
        <v>0</v>
      </c>
      <c r="X46" s="30">
        <v>8.1029146423339853</v>
      </c>
      <c r="Y46" s="30">
        <v>23.171946594238282</v>
      </c>
      <c r="Z46" s="30">
        <v>3.484471134185791</v>
      </c>
      <c r="AA46" s="30">
        <v>8.0425146179199221</v>
      </c>
      <c r="AB46" s="30">
        <v>4.0436792221069338</v>
      </c>
      <c r="AC46" s="30">
        <v>0.89361584281921391</v>
      </c>
      <c r="AD46" s="30">
        <v>2.9650638275146486</v>
      </c>
      <c r="AE46" s="30">
        <v>41.995333007812498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39.881180696487426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2.9270372390747069E-2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0.25814022827148436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50.354822670936585</v>
      </c>
      <c r="E48" s="30">
        <v>1.7764600830078126</v>
      </c>
      <c r="F48" s="30">
        <v>0.48459521484375001</v>
      </c>
      <c r="G48" s="30">
        <v>1.1206604003906251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5.2982431640624998</v>
      </c>
      <c r="R48" s="30">
        <v>5.0287017822265627E-2</v>
      </c>
      <c r="S48" s="30">
        <v>15.4158857421875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0.32627612304687503</v>
      </c>
      <c r="AE48" s="30">
        <v>0.13908370971679687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387.36769205611944</v>
      </c>
      <c r="E49" s="105">
        <v>14.098369349479675</v>
      </c>
      <c r="F49" s="105">
        <v>5.3838223743438718</v>
      </c>
      <c r="G49" s="105">
        <v>5.7216927204132091</v>
      </c>
      <c r="H49" s="105">
        <v>1.8626642341613768</v>
      </c>
      <c r="I49" s="105">
        <v>3.4376366853713987E-2</v>
      </c>
      <c r="J49" s="105">
        <v>13.376291358947755</v>
      </c>
      <c r="K49" s="105">
        <v>18.257462137222291</v>
      </c>
      <c r="L49" s="105">
        <v>3.8252644262313846</v>
      </c>
      <c r="M49" s="105">
        <v>34.765259994506842</v>
      </c>
      <c r="N49" s="105">
        <v>40.414125961303711</v>
      </c>
      <c r="O49" s="105">
        <v>66.034925750732427</v>
      </c>
      <c r="P49" s="105">
        <v>2.1100288467407227</v>
      </c>
      <c r="Q49" s="105">
        <v>12.660285064697266</v>
      </c>
      <c r="R49" s="105">
        <v>2.0376052150726318</v>
      </c>
      <c r="S49" s="105">
        <v>34.443103195190432</v>
      </c>
      <c r="T49" s="105">
        <v>5.4659084877967841</v>
      </c>
      <c r="U49" s="105">
        <v>6.0991104497909543</v>
      </c>
      <c r="V49" s="105">
        <v>0.17642381477355956</v>
      </c>
      <c r="W49" s="105">
        <v>4.6856945753097535E-4</v>
      </c>
      <c r="X49" s="105">
        <v>13.384986488342287</v>
      </c>
      <c r="Y49" s="105">
        <v>31.682245506286623</v>
      </c>
      <c r="Z49" s="105">
        <v>4.0950896739959717</v>
      </c>
      <c r="AA49" s="105">
        <v>11.621849830627442</v>
      </c>
      <c r="AB49" s="105">
        <v>6.0704577693939203</v>
      </c>
      <c r="AC49" s="105">
        <v>1.6261683254241941</v>
      </c>
      <c r="AD49" s="105">
        <v>7.9549822940826411</v>
      </c>
      <c r="AE49" s="105">
        <v>44.16472385025024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196.83563810223342</v>
      </c>
      <c r="E50" s="30">
        <v>6.5035541992187502</v>
      </c>
      <c r="F50" s="30">
        <v>4.50462548828125</v>
      </c>
      <c r="G50" s="30">
        <v>1.4045720214843751</v>
      </c>
      <c r="H50" s="30">
        <v>0.48180111694335936</v>
      </c>
      <c r="I50" s="30">
        <v>3.4376365661621097E-2</v>
      </c>
      <c r="J50" s="30">
        <v>7.2185166015625004</v>
      </c>
      <c r="K50" s="30">
        <v>9.8273388671874997</v>
      </c>
      <c r="L50" s="30">
        <v>0.96112231445312502</v>
      </c>
      <c r="M50" s="30">
        <v>20.278154296875002</v>
      </c>
      <c r="N50" s="30">
        <v>26.453687500000001</v>
      </c>
      <c r="O50" s="30">
        <v>39.541367187500001</v>
      </c>
      <c r="P50" s="30">
        <v>0.74315631103515623</v>
      </c>
      <c r="Q50" s="30">
        <v>3.3382346191406249</v>
      </c>
      <c r="R50" s="30">
        <v>1.19801318359375</v>
      </c>
      <c r="S50" s="30">
        <v>12.2211318359375</v>
      </c>
      <c r="T50" s="30">
        <v>0.89136767578124998</v>
      </c>
      <c r="U50" s="30">
        <v>0.96262060546875006</v>
      </c>
      <c r="V50" s="30">
        <v>0.17642381286621095</v>
      </c>
      <c r="W50" s="30">
        <v>4.6856945753097535E-4</v>
      </c>
      <c r="X50" s="30">
        <v>9.299172851562501</v>
      </c>
      <c r="Y50" s="30">
        <v>15.292216796875</v>
      </c>
      <c r="Z50" s="30">
        <v>0.80041387939453124</v>
      </c>
      <c r="AA50" s="30">
        <v>3.5397702636718749</v>
      </c>
      <c r="AB50" s="30">
        <v>2.4004548339843752</v>
      </c>
      <c r="AC50" s="30">
        <v>0.67887817382812499</v>
      </c>
      <c r="AD50" s="30">
        <v>7.6287065429687502</v>
      </c>
      <c r="AE50" s="30">
        <v>20.455492187499999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190.53204992675782</v>
      </c>
      <c r="E51" s="40">
        <v>7.5948149414062502</v>
      </c>
      <c r="F51" s="40">
        <v>0.87919665527343749</v>
      </c>
      <c r="G51" s="40">
        <v>4.31712109375</v>
      </c>
      <c r="H51" s="40">
        <v>1.3808631591796876</v>
      </c>
      <c r="I51" s="40">
        <v>0</v>
      </c>
      <c r="J51" s="40">
        <v>6.1577744140624997</v>
      </c>
      <c r="K51" s="40">
        <v>8.4301230468749999</v>
      </c>
      <c r="L51" s="40">
        <v>2.8641418457031249</v>
      </c>
      <c r="M51" s="40">
        <v>14.4871044921875</v>
      </c>
      <c r="N51" s="40">
        <v>13.960439453125</v>
      </c>
      <c r="O51" s="40">
        <v>26.493554687500001</v>
      </c>
      <c r="P51" s="40">
        <v>1.36687255859375</v>
      </c>
      <c r="Q51" s="40">
        <v>9.3220507812500006</v>
      </c>
      <c r="R51" s="40">
        <v>0.83959204101562501</v>
      </c>
      <c r="S51" s="40">
        <v>22.221970703124999</v>
      </c>
      <c r="T51" s="40">
        <v>4.5745410156249999</v>
      </c>
      <c r="U51" s="40">
        <v>5.1364897460937504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3.29467578125</v>
      </c>
      <c r="AA51" s="40">
        <v>8.082079589843751</v>
      </c>
      <c r="AB51" s="40">
        <v>3.6700029296875001</v>
      </c>
      <c r="AC51" s="40">
        <v>0.9472901611328125</v>
      </c>
      <c r="AD51" s="40">
        <v>0.32627612304687503</v>
      </c>
      <c r="AE51" s="40">
        <v>23.709234375000001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0.66600972742781783</v>
      </c>
      <c r="E53" s="44">
        <v>1.0909592941972879</v>
      </c>
      <c r="F53" s="44">
        <v>0.63692688026960176</v>
      </c>
      <c r="G53" s="44">
        <v>0.41324158686090201</v>
      </c>
      <c r="H53" s="44">
        <v>0.746921418311978</v>
      </c>
      <c r="I53" s="44">
        <v>0.67665104671224141</v>
      </c>
      <c r="J53" s="44">
        <v>0.35180819845990624</v>
      </c>
      <c r="K53" s="44">
        <v>0.90965201013222163</v>
      </c>
      <c r="L53" s="44">
        <v>0.53708482549281589</v>
      </c>
      <c r="M53" s="44">
        <v>0.5099848717442601</v>
      </c>
      <c r="N53" s="44">
        <v>0.46602211936276944</v>
      </c>
      <c r="O53" s="44">
        <v>0.80465533654028387</v>
      </c>
      <c r="P53" s="44">
        <v>0.66284252088314011</v>
      </c>
      <c r="Q53" s="44">
        <v>0.39978119613642177</v>
      </c>
      <c r="R53" s="44">
        <v>0.68692709666730689</v>
      </c>
      <c r="S53" s="44">
        <v>0.67627160845901468</v>
      </c>
      <c r="T53" s="44">
        <v>0.65424301335056279</v>
      </c>
      <c r="U53" s="44">
        <v>0.57409366880558388</v>
      </c>
      <c r="V53" s="44">
        <v>1.0045784457721201</v>
      </c>
      <c r="W53" s="44">
        <v>0.28632621507747319</v>
      </c>
      <c r="X53" s="44">
        <v>0.74629523924551189</v>
      </c>
      <c r="Y53" s="44">
        <v>0.41487562325972749</v>
      </c>
      <c r="Z53" s="44">
        <v>1.0221097584089804</v>
      </c>
      <c r="AA53" s="44">
        <v>0.56636353568290754</v>
      </c>
      <c r="AB53" s="44">
        <v>0.42619393440214154</v>
      </c>
      <c r="AC53" s="44">
        <v>0.55144794934173247</v>
      </c>
      <c r="AD53" s="44">
        <v>0.87801095278516073</v>
      </c>
      <c r="AE53" s="44">
        <v>0.91221649213529143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99.285234375000002</v>
      </c>
      <c r="G54" s="51">
        <v>37.493960937499999</v>
      </c>
      <c r="H54" s="51">
        <v>20.46733984375</v>
      </c>
      <c r="I54" s="51">
        <v>6.2220498046874999</v>
      </c>
      <c r="J54" s="51">
        <v>73.208406249999996</v>
      </c>
      <c r="K54" s="51">
        <v>51.672089843750001</v>
      </c>
      <c r="L54" s="51">
        <v>10.297620117187499</v>
      </c>
      <c r="M54" s="51">
        <v>94.307671874999997</v>
      </c>
      <c r="N54" s="51">
        <v>600.10800000000006</v>
      </c>
      <c r="O54" s="51">
        <v>535.19137499999999</v>
      </c>
      <c r="P54" s="51">
        <v>57.940429687499993</v>
      </c>
      <c r="Q54" s="51">
        <v>53.017511718750001</v>
      </c>
      <c r="R54" s="51">
        <v>56.986996093750001</v>
      </c>
      <c r="S54" s="51">
        <v>339.596</v>
      </c>
      <c r="T54" s="51">
        <v>9.1115791015624996</v>
      </c>
      <c r="U54" s="51">
        <v>13.000759765625</v>
      </c>
      <c r="V54" s="51">
        <v>2.2504050292968749</v>
      </c>
      <c r="W54" s="51">
        <v>3.4890000000000003</v>
      </c>
      <c r="X54" s="51">
        <v>126.867796875</v>
      </c>
      <c r="Y54" s="51">
        <v>197.06690624999999</v>
      </c>
      <c r="Z54" s="51">
        <v>51.353421874999995</v>
      </c>
      <c r="AA54" s="51">
        <v>74.74746875000001</v>
      </c>
      <c r="AB54" s="51">
        <v>35.358609375</v>
      </c>
      <c r="AC54" s="51">
        <v>16.877019531249999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701.60520805069348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6.3646739244461056E-2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50.432550765991209</v>
      </c>
      <c r="O56" s="113">
        <v>117.61942326554961</v>
      </c>
      <c r="P56" s="113">
        <v>2.2790184097290038</v>
      </c>
      <c r="Q56" s="113">
        <v>15.352540372954575</v>
      </c>
      <c r="R56" s="113">
        <v>2.4822349452972414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4823.6901269410055</v>
      </c>
      <c r="E59" s="59">
        <v>4790.5297148153641</v>
      </c>
      <c r="F59" s="59">
        <v>4833.7443396443678</v>
      </c>
      <c r="G59" s="59">
        <v>6069.1009206366834</v>
      </c>
      <c r="H59" s="59">
        <v>6310.3819277235798</v>
      </c>
      <c r="I59" s="59">
        <v>6120.1518381411352</v>
      </c>
      <c r="J59" s="59">
        <v>6046.5924282622145</v>
      </c>
      <c r="K59" s="59">
        <v>4636.5463425383987</v>
      </c>
      <c r="L59" s="59">
        <v>6060.5995857618391</v>
      </c>
      <c r="M59" s="59">
        <v>4950.2628435336419</v>
      </c>
      <c r="N59" s="59">
        <v>6250.9238969710968</v>
      </c>
      <c r="O59" s="59">
        <v>3901.7219748426701</v>
      </c>
      <c r="P59" s="59">
        <v>6091.3449474508434</v>
      </c>
      <c r="Q59" s="59">
        <v>6432.9457605585148</v>
      </c>
      <c r="R59" s="59">
        <v>5994.2392621761846</v>
      </c>
      <c r="S59" s="59">
        <v>4018.4568158473121</v>
      </c>
      <c r="T59" s="59">
        <v>5823.3571346372491</v>
      </c>
      <c r="U59" s="59">
        <v>5686.4709547180091</v>
      </c>
      <c r="V59" s="59">
        <v>4429.9503255476748</v>
      </c>
      <c r="W59" s="59">
        <v>6190.782919704704</v>
      </c>
      <c r="X59" s="59">
        <v>5492.5890348913317</v>
      </c>
      <c r="Y59" s="59">
        <v>6426.662588456953</v>
      </c>
      <c r="Z59" s="59">
        <v>6217.0508201704597</v>
      </c>
      <c r="AA59" s="59">
        <v>6468.6335314053058</v>
      </c>
      <c r="AB59" s="59">
        <v>6032.4220764519841</v>
      </c>
      <c r="AC59" s="59">
        <v>6298.957364806407</v>
      </c>
      <c r="AD59" s="59">
        <v>5812.808253437368</v>
      </c>
      <c r="AE59" s="59">
        <v>6021.467096622373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5186.1567040224036</v>
      </c>
      <c r="E60" s="63">
        <v>5803.0829532498628</v>
      </c>
      <c r="F60" s="63">
        <v>3546.4188907225102</v>
      </c>
      <c r="G60" s="63">
        <v>5433.0103129290947</v>
      </c>
      <c r="H60" s="63">
        <v>5587.2563056168738</v>
      </c>
      <c r="I60" s="63" t="s">
        <v>122</v>
      </c>
      <c r="J60" s="63">
        <v>5407.1450355417592</v>
      </c>
      <c r="K60" s="63">
        <v>4183.3135634370383</v>
      </c>
      <c r="L60" s="63">
        <v>4513.562753408778</v>
      </c>
      <c r="M60" s="63">
        <v>5907.6982224054182</v>
      </c>
      <c r="N60" s="63">
        <v>5858.112128361191</v>
      </c>
      <c r="O60" s="63">
        <v>4840.3390802498316</v>
      </c>
      <c r="P60" s="63">
        <v>5808.155728244581</v>
      </c>
      <c r="Q60" s="63">
        <v>4128.8776252307089</v>
      </c>
      <c r="R60" s="63">
        <v>5654.8232415427792</v>
      </c>
      <c r="S60" s="63">
        <v>5080.2817625065454</v>
      </c>
      <c r="T60" s="63">
        <v>6016.3849284535918</v>
      </c>
      <c r="U60" s="63">
        <v>4104.3659362522112</v>
      </c>
      <c r="V60" s="63">
        <v>6208.1706496327415</v>
      </c>
      <c r="W60" s="63">
        <v>6499.9999207211586</v>
      </c>
      <c r="X60" s="63">
        <v>3831.0267625350316</v>
      </c>
      <c r="Y60" s="63">
        <v>5273.624112485606</v>
      </c>
      <c r="Z60" s="63">
        <v>5650.0820307573977</v>
      </c>
      <c r="AA60" s="63">
        <v>5995.8387319312333</v>
      </c>
      <c r="AB60" s="63">
        <v>5821.6851730105436</v>
      </c>
      <c r="AC60" s="63">
        <v>5616.1008805166839</v>
      </c>
      <c r="AD60" s="63">
        <v>4800.1493518592233</v>
      </c>
      <c r="AE60" s="63">
        <v>5887.385123224095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6232.8394576930459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6485.0233684851391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6500.0003853504159</v>
      </c>
      <c r="X61" s="63">
        <v>6490.3580990427972</v>
      </c>
      <c r="Y61" s="63">
        <v>6499.9999343880154</v>
      </c>
      <c r="Z61" s="63">
        <v>6267.2036415398798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6498.8194718263776</v>
      </c>
      <c r="E62" s="63">
        <v>6991.9284076102322</v>
      </c>
      <c r="F62" s="63">
        <v>5000</v>
      </c>
      <c r="G62" s="63">
        <v>6632.719064246482</v>
      </c>
      <c r="H62" s="63">
        <v>6136.1805595140659</v>
      </c>
      <c r="I62" s="63" t="s">
        <v>122</v>
      </c>
      <c r="J62" s="63">
        <v>5999.9995125222076</v>
      </c>
      <c r="K62" s="63">
        <v>4999.9997772508523</v>
      </c>
      <c r="L62" s="63">
        <v>6000</v>
      </c>
      <c r="M62" s="63">
        <v>4999.9998592172105</v>
      </c>
      <c r="N62" s="63">
        <v>6925.379994944542</v>
      </c>
      <c r="O62" s="63">
        <v>5000.0002746164091</v>
      </c>
      <c r="P62" s="63">
        <v>6789.1349955840888</v>
      </c>
      <c r="Q62" s="63">
        <v>6831.3601870159064</v>
      </c>
      <c r="R62" s="63">
        <v>5000</v>
      </c>
      <c r="S62" s="63">
        <v>7000.7611259734622</v>
      </c>
      <c r="T62" s="63">
        <v>5999.999826641807</v>
      </c>
      <c r="U62" s="63">
        <v>6000</v>
      </c>
      <c r="V62" s="63">
        <v>5000.0001640751807</v>
      </c>
      <c r="W62" s="63">
        <v>6000</v>
      </c>
      <c r="X62" s="63">
        <v>5000</v>
      </c>
      <c r="Y62" s="63">
        <v>5999.9996918077095</v>
      </c>
      <c r="Z62" s="63">
        <v>6921.1736886289973</v>
      </c>
      <c r="AA62" s="63">
        <v>6616.4259707438659</v>
      </c>
      <c r="AB62" s="63">
        <v>5999.9997179281881</v>
      </c>
      <c r="AC62" s="63">
        <v>6656.6958726735093</v>
      </c>
      <c r="AD62" s="63">
        <v>6939.9588962258767</v>
      </c>
      <c r="AE62" s="63">
        <v>5000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3109.4063134612024</v>
      </c>
      <c r="E63" s="63">
        <v>4335.7657629488795</v>
      </c>
      <c r="F63" s="63">
        <v>2842.0452969133617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4436.5112253157304</v>
      </c>
      <c r="N63" s="63">
        <v>3012.3855248137506</v>
      </c>
      <c r="O63" s="63">
        <v>4545.1578011542242</v>
      </c>
      <c r="P63" s="63">
        <v>1615.258540990146</v>
      </c>
      <c r="Q63" s="63">
        <v>4142.0836597028674</v>
      </c>
      <c r="R63" s="63">
        <v>3023.9800852365374</v>
      </c>
      <c r="S63" s="63">
        <v>2912.5115856453172</v>
      </c>
      <c r="T63" s="63">
        <v>1904.8478921968847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2262.3860849628418</v>
      </c>
      <c r="AA63" s="63">
        <v>2600.1599265503869</v>
      </c>
      <c r="AB63" s="63">
        <v>2472.3728664011883</v>
      </c>
      <c r="AC63" s="63">
        <v>3858.4327599544208</v>
      </c>
      <c r="AD63" s="63">
        <v>2049.8009084402975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3170.8221228454822</v>
      </c>
      <c r="E64" s="63">
        <v>4339.6036246127369</v>
      </c>
      <c r="F64" s="63">
        <v>2871.9544198500048</v>
      </c>
      <c r="G64" s="63">
        <v>1672.4077967404887</v>
      </c>
      <c r="H64" s="63">
        <v>3268.9146596872874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3023.0657438089447</v>
      </c>
      <c r="O64" s="63">
        <v>4547.4229095140754</v>
      </c>
      <c r="P64" s="63">
        <v>1620.8535525168527</v>
      </c>
      <c r="Q64" s="63">
        <v>4064.0699281330772</v>
      </c>
      <c r="R64" s="63">
        <v>3040.016867897727</v>
      </c>
      <c r="S64" s="63">
        <v>2914.486716816642</v>
      </c>
      <c r="T64" s="63">
        <v>1915.7804201058855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2281.6481260802343</v>
      </c>
      <c r="AA64" s="63">
        <v>2624.2889823015526</v>
      </c>
      <c r="AB64" s="63">
        <v>2532.48267041894</v>
      </c>
      <c r="AC64" s="63">
        <v>3841.5707761366648</v>
      </c>
      <c r="AD64" s="63">
        <v>2061.3214408703279</v>
      </c>
      <c r="AE64" s="63">
        <v>4041.1538205992902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1053.6938930817148</v>
      </c>
      <c r="E65" s="63">
        <v>943.76496315171687</v>
      </c>
      <c r="F65" s="63">
        <v>729.03954494418281</v>
      </c>
      <c r="G65" s="63">
        <v>1130.7742103429866</v>
      </c>
      <c r="H65" s="63">
        <v>1050.097758797541</v>
      </c>
      <c r="I65" s="63">
        <v>1405.6339848922787</v>
      </c>
      <c r="J65" s="63">
        <v>878.53880046403219</v>
      </c>
      <c r="K65" s="63">
        <v>811.15058272251326</v>
      </c>
      <c r="L65" s="63">
        <v>850.3541921983408</v>
      </c>
      <c r="M65" s="63">
        <v>780.39989160222103</v>
      </c>
      <c r="N65" s="63">
        <v>1102.2349788161448</v>
      </c>
      <c r="O65" s="63">
        <v>897.59621331188862</v>
      </c>
      <c r="P65" s="63">
        <v>1273.32677014509</v>
      </c>
      <c r="Q65" s="63">
        <v>984.85484501272401</v>
      </c>
      <c r="R65" s="63">
        <v>778.92094522678917</v>
      </c>
      <c r="S65" s="63">
        <v>1320.6262569766559</v>
      </c>
      <c r="T65" s="63">
        <v>870.53951503214205</v>
      </c>
      <c r="U65" s="63">
        <v>867.03558921520232</v>
      </c>
      <c r="V65" s="63">
        <v>780.22838603547518</v>
      </c>
      <c r="W65" s="63">
        <v>1414.9384329218806</v>
      </c>
      <c r="X65" s="63">
        <v>781.50345228269919</v>
      </c>
      <c r="Y65" s="63">
        <v>868.09546694478854</v>
      </c>
      <c r="Z65" s="63">
        <v>1332.0371285208428</v>
      </c>
      <c r="AA65" s="63">
        <v>1147.0434217422544</v>
      </c>
      <c r="AB65" s="63">
        <v>949.21238462632346</v>
      </c>
      <c r="AC65" s="63">
        <v>1013.9425108197959</v>
      </c>
      <c r="AD65" s="63">
        <v>1367.7953811738964</v>
      </c>
      <c r="AE65" s="63">
        <v>796.48239203807032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4245.9087058557643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4091.7193581932938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4095.1004277304392</v>
      </c>
      <c r="AA66" s="63" t="s">
        <v>122</v>
      </c>
      <c r="AB66" s="63" t="s">
        <v>122</v>
      </c>
      <c r="AC66" s="63" t="s">
        <v>122</v>
      </c>
      <c r="AD66" s="63">
        <v>4264.3076615214977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2521.556677518081</v>
      </c>
      <c r="E68" s="63">
        <v>2425.8474462927529</v>
      </c>
      <c r="F68" s="63">
        <v>2512.9274994391212</v>
      </c>
      <c r="G68" s="63">
        <v>2179.1478305569794</v>
      </c>
      <c r="H68" s="63">
        <v>2658.1473452813484</v>
      </c>
      <c r="I68" s="63">
        <v>2454.094418608393</v>
      </c>
      <c r="J68" s="63">
        <v>2625.8129237074791</v>
      </c>
      <c r="K68" s="63">
        <v>2923.1100369031146</v>
      </c>
      <c r="L68" s="63">
        <v>2780.5268540893849</v>
      </c>
      <c r="M68" s="63">
        <v>2393.0194472347434</v>
      </c>
      <c r="N68" s="63">
        <v>3110.2153679015696</v>
      </c>
      <c r="O68" s="63">
        <v>2100.4348666476935</v>
      </c>
      <c r="P68" s="63">
        <v>3094.6400474497841</v>
      </c>
      <c r="Q68" s="63">
        <v>2325.482001048641</v>
      </c>
      <c r="R68" s="63">
        <v>3370.8309731368695</v>
      </c>
      <c r="S68" s="63">
        <v>2659.7826558630595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2266.8712718075913</v>
      </c>
      <c r="AA68" s="63">
        <v>2072.4378499338577</v>
      </c>
      <c r="AB68" s="63">
        <v>2410.9447923967814</v>
      </c>
      <c r="AC68" s="63">
        <v>1881.9933550414444</v>
      </c>
      <c r="AD68" s="63">
        <v>2489.2304351925259</v>
      </c>
      <c r="AE68" s="63">
        <v>2846.8175720037452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3521.8729536743208</v>
      </c>
      <c r="E69" s="63" t="s">
        <v>122</v>
      </c>
      <c r="F69" s="63">
        <v>3335.0170517361394</v>
      </c>
      <c r="G69" s="63">
        <v>3724.8962673265737</v>
      </c>
      <c r="H69" s="63" t="s">
        <v>122</v>
      </c>
      <c r="I69" s="63" t="s">
        <v>122</v>
      </c>
      <c r="J69" s="63" t="s">
        <v>122</v>
      </c>
      <c r="K69" s="63">
        <v>3838.7494960436593</v>
      </c>
      <c r="L69" s="63">
        <v>3596.8377082487405</v>
      </c>
      <c r="M69" s="63">
        <v>3197.8039640620168</v>
      </c>
      <c r="N69" s="63">
        <v>3568.9641749648263</v>
      </c>
      <c r="O69" s="63">
        <v>3513.97019492048</v>
      </c>
      <c r="P69" s="63">
        <v>3091.0407001420435</v>
      </c>
      <c r="Q69" s="63" t="s">
        <v>122</v>
      </c>
      <c r="R69" s="63">
        <v>4134.4076571835449</v>
      </c>
      <c r="S69" s="63">
        <v>3016.8046027225473</v>
      </c>
      <c r="T69" s="63">
        <v>3504.5113001518598</v>
      </c>
      <c r="U69" s="63">
        <v>3488.2388473041897</v>
      </c>
      <c r="V69" s="63" t="s">
        <v>122</v>
      </c>
      <c r="W69" s="63">
        <v>3237.3015163209038</v>
      </c>
      <c r="X69" s="63">
        <v>3536.4447053190597</v>
      </c>
      <c r="Y69" s="63">
        <v>3321.7279577172026</v>
      </c>
      <c r="Z69" s="63">
        <v>3153.8991867205541</v>
      </c>
      <c r="AA69" s="63">
        <v>3614.3266994612986</v>
      </c>
      <c r="AB69" s="63" t="s">
        <v>122</v>
      </c>
      <c r="AC69" s="63" t="s">
        <v>122</v>
      </c>
      <c r="AD69" s="63">
        <v>3188.6497960636375</v>
      </c>
      <c r="AE69" s="63">
        <v>3135.031561506446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2089.6095633520645</v>
      </c>
      <c r="E70" s="67">
        <v>2484.5180391723202</v>
      </c>
      <c r="F70" s="67">
        <v>1545.2711196717423</v>
      </c>
      <c r="G70" s="67">
        <v>1751.4425317932632</v>
      </c>
      <c r="H70" s="67">
        <v>2434.5291514287655</v>
      </c>
      <c r="I70" s="67">
        <v>1904.2783693778383</v>
      </c>
      <c r="J70" s="67">
        <v>1530.906143880612</v>
      </c>
      <c r="K70" s="67">
        <v>2625.6607901111875</v>
      </c>
      <c r="L70" s="67">
        <v>3111.2924287263145</v>
      </c>
      <c r="M70" s="67">
        <v>3525.6429244012397</v>
      </c>
      <c r="N70" s="67">
        <v>2053.6381223177577</v>
      </c>
      <c r="O70" s="67">
        <v>1773.6040069613452</v>
      </c>
      <c r="P70" s="67">
        <v>1988.7379792185827</v>
      </c>
      <c r="Q70" s="67">
        <v>1379.7092922511049</v>
      </c>
      <c r="R70" s="67">
        <v>2543.8610461068633</v>
      </c>
      <c r="S70" s="67">
        <v>2011.5486690089308</v>
      </c>
      <c r="T70" s="67">
        <v>2316.3585912514563</v>
      </c>
      <c r="U70" s="67">
        <v>2977.3843028514516</v>
      </c>
      <c r="V70" s="67">
        <v>1081.941357590031</v>
      </c>
      <c r="W70" s="67">
        <v>1878.0378719303512</v>
      </c>
      <c r="X70" s="67">
        <v>2210.6013059961197</v>
      </c>
      <c r="Y70" s="67">
        <v>2892.1522384020882</v>
      </c>
      <c r="Z70" s="67">
        <v>2150.2563699944585</v>
      </c>
      <c r="AA70" s="67">
        <v>2399.4185306406671</v>
      </c>
      <c r="AB70" s="67">
        <v>1774.7475068217261</v>
      </c>
      <c r="AC70" s="67">
        <v>2199.3911804665036</v>
      </c>
      <c r="AD70" s="67">
        <v>2051.1467498112802</v>
      </c>
      <c r="AE70" s="67">
        <v>3529.4676517985868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5334.0858360761404</v>
      </c>
      <c r="E71" s="63">
        <v>5606.3054208127533</v>
      </c>
      <c r="F71" s="63">
        <v>4999.414556989339</v>
      </c>
      <c r="G71" s="63">
        <v>6022.5747611488514</v>
      </c>
      <c r="H71" s="63">
        <v>6212.1745310078513</v>
      </c>
      <c r="I71" s="63">
        <v>6189.5802350089398</v>
      </c>
      <c r="J71" s="63">
        <v>5765.551945129554</v>
      </c>
      <c r="K71" s="63">
        <v>4486.4620766375874</v>
      </c>
      <c r="L71" s="63">
        <v>5612.7144936670129</v>
      </c>
      <c r="M71" s="63">
        <v>5859.5197456710657</v>
      </c>
      <c r="N71" s="63">
        <v>5852.3710167385798</v>
      </c>
      <c r="O71" s="63">
        <v>4617.9782841324541</v>
      </c>
      <c r="P71" s="63">
        <v>6273.5065357529284</v>
      </c>
      <c r="Q71" s="63">
        <v>4308.6798185730577</v>
      </c>
      <c r="R71" s="63">
        <v>6188.3449319359015</v>
      </c>
      <c r="S71" s="63">
        <v>5119.8100517102575</v>
      </c>
      <c r="T71" s="63">
        <v>5954.3393568950023</v>
      </c>
      <c r="U71" s="63">
        <v>4972.8787547802958</v>
      </c>
      <c r="V71" s="63">
        <v>5527.6924265222578</v>
      </c>
      <c r="W71" s="63">
        <v>5561.9610704169318</v>
      </c>
      <c r="X71" s="63">
        <v>5098.7885114062456</v>
      </c>
      <c r="Y71" s="63">
        <v>5581.3744229303684</v>
      </c>
      <c r="Z71" s="63">
        <v>6274.3579108489275</v>
      </c>
      <c r="AA71" s="63">
        <v>6204.7383705256871</v>
      </c>
      <c r="AB71" s="63">
        <v>6063.3654071814135</v>
      </c>
      <c r="AC71" s="63">
        <v>5999.9303017910925</v>
      </c>
      <c r="AD71" s="63">
        <v>6138.969414462038</v>
      </c>
      <c r="AE71" s="63">
        <v>5816.342358081185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978.1147014087386</v>
      </c>
      <c r="E72" s="71">
        <v>914.64138476797632</v>
      </c>
      <c r="F72" s="71">
        <v>739.28655514331649</v>
      </c>
      <c r="G72" s="71">
        <v>1070.0516761741944</v>
      </c>
      <c r="H72" s="71">
        <v>1037.0000269082211</v>
      </c>
      <c r="I72" s="71">
        <v>1381.9648292811819</v>
      </c>
      <c r="J72" s="71">
        <v>840.48208053562576</v>
      </c>
      <c r="K72" s="71">
        <v>792.01261411797395</v>
      </c>
      <c r="L72" s="71">
        <v>821.13153506900255</v>
      </c>
      <c r="M72" s="71">
        <v>734.49753209267772</v>
      </c>
      <c r="N72" s="71">
        <v>1020.7707474332577</v>
      </c>
      <c r="O72" s="71">
        <v>809.74329888601858</v>
      </c>
      <c r="P72" s="71">
        <v>1213.3728817046988</v>
      </c>
      <c r="Q72" s="71">
        <v>923.08292837312263</v>
      </c>
      <c r="R72" s="71">
        <v>757.82485120344188</v>
      </c>
      <c r="S72" s="71">
        <v>1182.5100613978298</v>
      </c>
      <c r="T72" s="71">
        <v>846.07815144583867</v>
      </c>
      <c r="U72" s="71">
        <v>841.77385594639702</v>
      </c>
      <c r="V72" s="71">
        <v>767.90978792838973</v>
      </c>
      <c r="W72" s="71">
        <v>1405.2688528190104</v>
      </c>
      <c r="X72" s="71">
        <v>765.17946228428502</v>
      </c>
      <c r="Y72" s="71">
        <v>842.53018672126018</v>
      </c>
      <c r="Z72" s="71">
        <v>1340.6151754454074</v>
      </c>
      <c r="AA72" s="71">
        <v>1102.8237116936962</v>
      </c>
      <c r="AB72" s="71">
        <v>909.90539440568443</v>
      </c>
      <c r="AC72" s="71">
        <v>966.20778807066779</v>
      </c>
      <c r="AD72" s="71">
        <v>1294.3527800640859</v>
      </c>
      <c r="AE72" s="71">
        <v>755.96076369054265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9"/>
  <sheetViews>
    <sheetView workbookViewId="0">
      <selection activeCell="B4" sqref="B4"/>
    </sheetView>
  </sheetViews>
  <sheetFormatPr baseColWidth="10" defaultRowHeight="14.6" x14ac:dyDescent="0.4"/>
  <cols>
    <col min="1" max="1" width="26.84375" customWidth="1"/>
  </cols>
  <sheetData>
    <row r="1" spans="1:4" ht="18.45" x14ac:dyDescent="0.5">
      <c r="A1" s="100" t="s">
        <v>96</v>
      </c>
    </row>
    <row r="2" spans="1:4" x14ac:dyDescent="0.4">
      <c r="A2" s="98" t="s">
        <v>102</v>
      </c>
    </row>
    <row r="3" spans="1:4" x14ac:dyDescent="0.4">
      <c r="A3" t="s">
        <v>103</v>
      </c>
      <c r="B3" s="101">
        <v>44</v>
      </c>
      <c r="C3" t="s">
        <v>97</v>
      </c>
      <c r="D3" t="s">
        <v>98</v>
      </c>
    </row>
    <row r="4" spans="1:4" x14ac:dyDescent="0.4">
      <c r="B4" s="101">
        <f>B3*'[8]rate of change'!$U$6*'[8]rate of change'!$X$8</f>
        <v>44.88233349599998</v>
      </c>
      <c r="C4" t="s">
        <v>105</v>
      </c>
      <c r="D4" t="s">
        <v>107</v>
      </c>
    </row>
    <row r="6" spans="1:4" x14ac:dyDescent="0.4">
      <c r="A6" s="98" t="s">
        <v>104</v>
      </c>
      <c r="B6" t="s">
        <v>106</v>
      </c>
    </row>
    <row r="7" spans="1:4" x14ac:dyDescent="0.4">
      <c r="A7" s="99" t="s">
        <v>99</v>
      </c>
    </row>
    <row r="8" spans="1:4" x14ac:dyDescent="0.4">
      <c r="A8" s="99" t="s">
        <v>100</v>
      </c>
    </row>
    <row r="9" spans="1:4" x14ac:dyDescent="0.4">
      <c r="A9" s="99" t="s">
        <v>101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12</vt:i4>
      </vt:variant>
    </vt:vector>
  </HeadingPairs>
  <TitlesOfParts>
    <vt:vector size="20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2020-12-18T09:47:56Z</dcterms:modified>
</cp:coreProperties>
</file>