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EEGuizhi\Project\code\exps\"/>
    </mc:Choice>
  </mc:AlternateContent>
  <xr:revisionPtr revIDLastSave="0" documentId="13_ncr:1_{FB5F647A-A1D0-483C-812E-531C6530AA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1" l="1"/>
  <c r="AR2" i="1"/>
  <c r="AS2" i="1"/>
  <c r="AT2" i="1"/>
  <c r="AL2" i="1"/>
  <c r="AM2" i="1"/>
  <c r="AN2" i="1"/>
  <c r="AO2" i="1"/>
  <c r="BC3" i="1"/>
  <c r="BC5" i="1"/>
  <c r="BC6" i="1"/>
  <c r="BC7" i="1"/>
  <c r="BC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2" i="1"/>
  <c r="J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" i="1"/>
  <c r="AR5" i="1"/>
  <c r="AS5" i="1"/>
  <c r="AT5" i="1"/>
  <c r="AQ5" i="1"/>
  <c r="AM5" i="1"/>
  <c r="AN5" i="1"/>
  <c r="AO5" i="1"/>
  <c r="AL5" i="1"/>
  <c r="AJ12" i="1"/>
  <c r="AJ11" i="1"/>
  <c r="AJ10" i="1"/>
  <c r="AJ9" i="1"/>
  <c r="AJ8" i="1"/>
  <c r="AJ7" i="1"/>
  <c r="AJ6" i="1"/>
  <c r="AJ5" i="1"/>
  <c r="AJ4" i="1"/>
  <c r="AJ3" i="1"/>
  <c r="AJ2" i="1"/>
  <c r="AI12" i="1"/>
  <c r="AI11" i="1"/>
  <c r="AI10" i="1"/>
  <c r="AI9" i="1"/>
  <c r="AI8" i="1"/>
  <c r="AI7" i="1"/>
  <c r="AI6" i="1"/>
  <c r="AI5" i="1"/>
  <c r="AI4" i="1"/>
  <c r="AI2" i="1"/>
  <c r="AI3" i="1"/>
</calcChain>
</file>

<file path=xl/sharedStrings.xml><?xml version="1.0" encoding="utf-8"?>
<sst xmlns="http://schemas.openxmlformats.org/spreadsheetml/2006/main" count="90" uniqueCount="50">
  <si>
    <t>Epoch</t>
  </si>
  <si>
    <t>Train 2ndPred. Loss</t>
  </si>
  <si>
    <t>Val 2ndPred. Loss</t>
  </si>
  <si>
    <t>None</t>
    <phoneticPr fontId="1" type="noConversion"/>
  </si>
  <si>
    <t>HRNet+OCR_IKEM</t>
    <phoneticPr fontId="1" type="noConversion"/>
  </si>
  <si>
    <t>UNet_IKEM</t>
    <phoneticPr fontId="1" type="noConversion"/>
  </si>
  <si>
    <t>HRNetOCR TrainLoss</t>
    <phoneticPr fontId="1" type="noConversion"/>
  </si>
  <si>
    <t>HRNetOCR ValLoss</t>
    <phoneticPr fontId="1" type="noConversion"/>
  </si>
  <si>
    <t>UNet TrainLoss</t>
    <phoneticPr fontId="1" type="noConversion"/>
  </si>
  <si>
    <t>UNet ValLoss</t>
    <phoneticPr fontId="1" type="noConversion"/>
  </si>
  <si>
    <t>HRNetOCR ValP1MRE</t>
    <phoneticPr fontId="1" type="noConversion"/>
  </si>
  <si>
    <t>HRNetOCR ValP2MRE</t>
    <phoneticPr fontId="1" type="noConversion"/>
  </si>
  <si>
    <t>UNet ValP1MRE</t>
    <phoneticPr fontId="1" type="noConversion"/>
  </si>
  <si>
    <t>UNet ValP2MRE</t>
    <phoneticPr fontId="1" type="noConversion"/>
  </si>
  <si>
    <t>UNet Gap</t>
    <phoneticPr fontId="1" type="noConversion"/>
  </si>
  <si>
    <t>samples @MRE=20</t>
    <phoneticPr fontId="1" type="noConversion"/>
  </si>
  <si>
    <t>HRNetOCR Gap</t>
    <phoneticPr fontId="1" type="noConversion"/>
  </si>
  <si>
    <t>samples @MRE=30</t>
    <phoneticPr fontId="1" type="noConversion"/>
  </si>
  <si>
    <t>samples @MRE=40</t>
    <phoneticPr fontId="1" type="noConversion"/>
  </si>
  <si>
    <t>samples @MRE=50</t>
    <phoneticPr fontId="1" type="noConversion"/>
  </si>
  <si>
    <t>Number of Clicks</t>
    <phoneticPr fontId="1" type="noConversion"/>
  </si>
  <si>
    <t>HRNetOCR NoC_10 @20</t>
    <phoneticPr fontId="1" type="noConversion"/>
  </si>
  <si>
    <t>HRNetOCR NoC_10 @30</t>
    <phoneticPr fontId="1" type="noConversion"/>
  </si>
  <si>
    <t>HRNetOCR NoC_10 @40</t>
    <phoneticPr fontId="1" type="noConversion"/>
  </si>
  <si>
    <t>HRNetOCR NoC_10 @50</t>
    <phoneticPr fontId="1" type="noConversion"/>
  </si>
  <si>
    <t>UNet NoC_10 @20</t>
    <phoneticPr fontId="1" type="noConversion"/>
  </si>
  <si>
    <t>UNet NoC_10 @30</t>
    <phoneticPr fontId="1" type="noConversion"/>
  </si>
  <si>
    <t>UNet NoC_10 @40</t>
    <phoneticPr fontId="1" type="noConversion"/>
  </si>
  <si>
    <t>UNet NoC_10 @50</t>
    <phoneticPr fontId="1" type="noConversion"/>
  </si>
  <si>
    <t>HRNetOCR FR_10 @20</t>
    <phoneticPr fontId="1" type="noConversion"/>
  </si>
  <si>
    <t>HRNetOCR FR_10 @30</t>
    <phoneticPr fontId="1" type="noConversion"/>
  </si>
  <si>
    <t>HRNetOCR FR_10 @40</t>
    <phoneticPr fontId="1" type="noConversion"/>
  </si>
  <si>
    <t>HRNetOCR FR_10 @50</t>
    <phoneticPr fontId="1" type="noConversion"/>
  </si>
  <si>
    <t>UNet FR_10 @20</t>
    <phoneticPr fontId="1" type="noConversion"/>
  </si>
  <si>
    <t>UNet FR_10 @30</t>
    <phoneticPr fontId="1" type="noConversion"/>
  </si>
  <si>
    <t>UNet FR_10 @40</t>
    <phoneticPr fontId="1" type="noConversion"/>
  </si>
  <si>
    <t>UNet FR_10 @50</t>
    <phoneticPr fontId="1" type="noConversion"/>
  </si>
  <si>
    <t>_</t>
    <phoneticPr fontId="1" type="noConversion"/>
  </si>
  <si>
    <t>parameters</t>
    <phoneticPr fontId="1" type="noConversion"/>
  </si>
  <si>
    <t>HRNetOCR IKEM Revision</t>
    <phoneticPr fontId="1" type="noConversion"/>
  </si>
  <si>
    <t>UNet IKEM Revision</t>
    <phoneticPr fontId="1" type="noConversion"/>
  </si>
  <si>
    <t>UNet IKEM Manual Revision</t>
    <phoneticPr fontId="1" type="noConversion"/>
  </si>
  <si>
    <t>HRNetOCR IKEM Manual Revision</t>
    <phoneticPr fontId="1" type="noConversion"/>
  </si>
  <si>
    <t>HRNetOCR IKEM error diff.</t>
    <phoneticPr fontId="1" type="noConversion"/>
  </si>
  <si>
    <t>UNet IKEM error diff.</t>
    <phoneticPr fontId="1" type="noConversion"/>
  </si>
  <si>
    <t>none</t>
    <phoneticPr fontId="1" type="noConversion"/>
  </si>
  <si>
    <t>Their</t>
    <phoneticPr fontId="1" type="noConversion"/>
  </si>
  <si>
    <t>Work [1] Model Revision</t>
    <phoneticPr fontId="1" type="noConversion"/>
  </si>
  <si>
    <t>Work [1] Manual Revision</t>
    <phoneticPr fontId="1" type="noConversion"/>
  </si>
  <si>
    <t>Work [1] error diff.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</si>
</sst>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3" borderId="0" xfId="0" applyFont="1" applyFill="1"/>
    <xf numFmtId="0" fontId="2" fillId="2" borderId="0" xfId="0" applyFont="1" applyFill="1" applyAlignment="1">
      <alignment vertical="center"/>
    </xf>
    <xf numFmtId="0" fontId="2" fillId="4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BF1717"/>
      <color rgb="FFD00000"/>
      <color rgb="FFE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800">
                <a:latin typeface="Times New Roman" panose="02020603050405020304" pitchFamily="18" charset="0"/>
                <a:cs typeface="Times New Roman" panose="02020603050405020304" pitchFamily="18" charset="0"/>
              </a:rPr>
              <a:t>(a) MRE for increasing</a:t>
            </a:r>
            <a:r>
              <a:rPr lang="en-US" altLang="zh-TW" sz="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number of preditions</a:t>
            </a:r>
            <a:endParaRPr lang="zh-TW" altLang="en-US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23801302710688"/>
          <c:y val="0.13421564410185324"/>
          <c:w val="0.83549112605745723"/>
          <c:h val="0.5397641456304820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工作表1!$K$1</c:f>
              <c:strCache>
                <c:ptCount val="1"/>
                <c:pt idx="0">
                  <c:v>HRNetOCR IKEM Revision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工作表1!$K$2:$K$9</c:f>
              <c:numCache>
                <c:formatCode>General</c:formatCode>
                <c:ptCount val="8"/>
                <c:pt idx="0">
                  <c:v>63.163897052407201</c:v>
                </c:pt>
                <c:pt idx="1">
                  <c:v>42.950957771390598</c:v>
                </c:pt>
                <c:pt idx="2">
                  <c:v>33.916220374405299</c:v>
                </c:pt>
                <c:pt idx="3">
                  <c:v>30.0103100910782</c:v>
                </c:pt>
                <c:pt idx="4">
                  <c:v>26.956368647515699</c:v>
                </c:pt>
                <c:pt idx="5">
                  <c:v>25.2740247808396</c:v>
                </c:pt>
                <c:pt idx="6">
                  <c:v>23.9579359106719</c:v>
                </c:pt>
                <c:pt idx="7">
                  <c:v>23.3763374388217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6-4035-B7CB-1E0EC974872A}"/>
            </c:ext>
          </c:extLst>
        </c:ser>
        <c:ser>
          <c:idx val="1"/>
          <c:order val="1"/>
          <c:tx>
            <c:strRef>
              <c:f>工作表1!$L$1</c:f>
              <c:strCache>
                <c:ptCount val="1"/>
                <c:pt idx="0">
                  <c:v>HRNetOCR IKEM Manual Revision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  <a:alpha val="80000"/>
                </a:schemeClr>
              </a:solidFill>
              <a:ln w="9525">
                <a:solidFill>
                  <a:schemeClr val="accent1">
                    <a:lumMod val="75000"/>
                    <a:alpha val="80000"/>
                  </a:schemeClr>
                </a:solidFill>
              </a:ln>
              <a:effectLst/>
            </c:spPr>
          </c:marker>
          <c:val>
            <c:numRef>
              <c:f>工作表1!$L$2:$L$9</c:f>
              <c:numCache>
                <c:formatCode>General</c:formatCode>
                <c:ptCount val="8"/>
                <c:pt idx="0">
                  <c:v>63.163897052407201</c:v>
                </c:pt>
                <c:pt idx="1">
                  <c:v>57.235527247190397</c:v>
                </c:pt>
                <c:pt idx="2">
                  <c:v>52.373918414115899</c:v>
                </c:pt>
                <c:pt idx="3">
                  <c:v>48.530181996524298</c:v>
                </c:pt>
                <c:pt idx="4">
                  <c:v>45.897042654454701</c:v>
                </c:pt>
                <c:pt idx="5">
                  <c:v>44.352058704942401</c:v>
                </c:pt>
                <c:pt idx="6">
                  <c:v>42.891043346375199</c:v>
                </c:pt>
                <c:pt idx="7">
                  <c:v>41.492212016135397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6-4035-B7CB-1E0EC974872A}"/>
            </c:ext>
          </c:extLst>
        </c:ser>
        <c:ser>
          <c:idx val="2"/>
          <c:order val="2"/>
          <c:tx>
            <c:strRef>
              <c:f>工作表1!$AA$1</c:f>
              <c:strCache>
                <c:ptCount val="1"/>
                <c:pt idx="0">
                  <c:v>UNet IKEM Revision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>
                  <a:alpha val="98000"/>
                </a:srgbClr>
              </a:solidFill>
              <a:ln w="3175">
                <a:solidFill>
                  <a:srgbClr val="C00000"/>
                </a:solidFill>
              </a:ln>
              <a:effectLst/>
            </c:spPr>
          </c:marker>
          <c:val>
            <c:numRef>
              <c:f>工作表1!$AA$2:$AA$9</c:f>
              <c:numCache>
                <c:formatCode>General</c:formatCode>
                <c:ptCount val="8"/>
                <c:pt idx="0">
                  <c:v>59.539367482066098</c:v>
                </c:pt>
                <c:pt idx="1">
                  <c:v>38.284349028021097</c:v>
                </c:pt>
                <c:pt idx="2">
                  <c:v>29.0875772386789</c:v>
                </c:pt>
                <c:pt idx="3">
                  <c:v>22.553491044789499</c:v>
                </c:pt>
                <c:pt idx="4">
                  <c:v>19.251178316771899</c:v>
                </c:pt>
                <c:pt idx="5">
                  <c:v>17.5241442658007</c:v>
                </c:pt>
                <c:pt idx="6">
                  <c:v>16.545701120048701</c:v>
                </c:pt>
                <c:pt idx="7">
                  <c:v>15.3212447427213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6-4035-B7CB-1E0EC974872A}"/>
            </c:ext>
          </c:extLst>
        </c:ser>
        <c:ser>
          <c:idx val="3"/>
          <c:order val="3"/>
          <c:tx>
            <c:strRef>
              <c:f>工作表1!$AB$1</c:f>
              <c:strCache>
                <c:ptCount val="1"/>
                <c:pt idx="0">
                  <c:v>UNet IKEM Manual Revision</c:v>
                </c:pt>
              </c:strCache>
            </c:strRef>
          </c:tx>
          <c:spPr>
            <a:ln w="19050" cap="rnd">
              <a:solidFill>
                <a:srgbClr val="BF1717">
                  <a:alpha val="70000"/>
                </a:srgbClr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rgbClr val="BF1717">
                  <a:alpha val="70000"/>
                </a:srgbClr>
              </a:solidFill>
              <a:ln w="9525">
                <a:solidFill>
                  <a:srgbClr val="BF1717">
                    <a:alpha val="70000"/>
                  </a:srgbClr>
                </a:solidFill>
              </a:ln>
              <a:effectLst/>
            </c:spPr>
          </c:marker>
          <c:val>
            <c:numRef>
              <c:f>工作表1!$AB$2:$AB$9</c:f>
              <c:numCache>
                <c:formatCode>General</c:formatCode>
                <c:ptCount val="8"/>
                <c:pt idx="0">
                  <c:v>59.539367482066098</c:v>
                </c:pt>
                <c:pt idx="1">
                  <c:v>54.091012641787501</c:v>
                </c:pt>
                <c:pt idx="2">
                  <c:v>49.6876859553158</c:v>
                </c:pt>
                <c:pt idx="3">
                  <c:v>46.271834973245802</c:v>
                </c:pt>
                <c:pt idx="4">
                  <c:v>43.818182568997102</c:v>
                </c:pt>
                <c:pt idx="5">
                  <c:v>42.253608211874898</c:v>
                </c:pt>
                <c:pt idx="6">
                  <c:v>40.7742007263004</c:v>
                </c:pt>
                <c:pt idx="7">
                  <c:v>39.372546903789001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6-4035-B7CB-1E0EC974872A}"/>
            </c:ext>
          </c:extLst>
        </c:ser>
        <c:ser>
          <c:idx val="4"/>
          <c:order val="4"/>
          <c:tx>
            <c:strRef>
              <c:f>工作表1!$AZ$1</c:f>
              <c:strCache>
                <c:ptCount val="1"/>
                <c:pt idx="0">
                  <c:v>Work [1] Model Revision</c:v>
                </c:pt>
              </c:strCache>
            </c:strRef>
          </c:tx>
          <c:spPr>
            <a:ln w="19050" cap="rnd">
              <a:solidFill>
                <a:schemeClr val="accent6">
                  <a:alpha val="99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alpha val="99000"/>
                </a:schemeClr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工作表1!$AZ$2:$AZ$7</c:f>
              <c:numCache>
                <c:formatCode>General</c:formatCode>
                <c:ptCount val="6"/>
                <c:pt idx="0">
                  <c:v>58.58</c:v>
                </c:pt>
                <c:pt idx="1">
                  <c:v>35.39</c:v>
                </c:pt>
                <c:pt idx="2">
                  <c:v>29.35</c:v>
                </c:pt>
                <c:pt idx="3">
                  <c:v>24.02</c:v>
                </c:pt>
                <c:pt idx="4">
                  <c:v>21.06</c:v>
                </c:pt>
                <c:pt idx="5">
                  <c:v>17.670000000000002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C-4EED-8C10-0C5C553C17FD}"/>
            </c:ext>
          </c:extLst>
        </c:ser>
        <c:ser>
          <c:idx val="5"/>
          <c:order val="5"/>
          <c:tx>
            <c:strRef>
              <c:f>工作表1!$BA$1</c:f>
              <c:strCache>
                <c:ptCount val="1"/>
                <c:pt idx="0">
                  <c:v>Work [1] Manual Revision</c:v>
                </c:pt>
              </c:strCache>
            </c:strRef>
          </c:tx>
          <c:spPr>
            <a:ln w="19050" cap="rnd">
              <a:solidFill>
                <a:schemeClr val="accent6">
                  <a:alpha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工作表1!$BA$2:$BA$7</c:f>
              <c:numCache>
                <c:formatCode>General</c:formatCode>
                <c:ptCount val="6"/>
                <c:pt idx="0">
                  <c:v>58.58</c:v>
                </c:pt>
                <c:pt idx="1">
                  <c:v>55.85</c:v>
                </c:pt>
                <c:pt idx="2">
                  <c:v>53.33</c:v>
                </c:pt>
                <c:pt idx="3">
                  <c:v>50.9</c:v>
                </c:pt>
                <c:pt idx="4">
                  <c:v>48.55</c:v>
                </c:pt>
                <c:pt idx="5">
                  <c:v>47.03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C-4EED-8C10-0C5C553C1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58480"/>
        <c:axId val="1418459312"/>
      </c:lineChart>
      <c:catAx>
        <c:axId val="14184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predictions</a:t>
                </a:r>
                <a:r>
                  <a:rPr lang="en-US" altLang="zh-TW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(number of user interactions + 1)</a:t>
                </a:r>
                <a:endParaRPr lang="zh-TW" altLang="en-US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8459312"/>
        <c:crosses val="autoZero"/>
        <c:auto val="1"/>
        <c:lblAlgn val="ctr"/>
        <c:lblOffset val="100"/>
        <c:noMultiLvlLbl val="0"/>
      </c:catAx>
      <c:valAx>
        <c:axId val="1418459312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radial error</a:t>
                </a:r>
                <a:endParaRPr lang="zh-TW" altLang="en-US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8458480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glow rad="38100">
            <a:schemeClr val="accent1">
              <a:alpha val="40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"/>
          <c:y val="0.81437295905494533"/>
          <c:w val="1"/>
          <c:h val="0.15804340043301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800">
                <a:latin typeface="Times New Roman" panose="02020603050405020304" pitchFamily="18" charset="0"/>
                <a:cs typeface="Times New Roman" panose="02020603050405020304" pitchFamily="18" charset="0"/>
              </a:rPr>
              <a:t>(b) Difference in MRE between the manual</a:t>
            </a:r>
          </a:p>
          <a:p>
            <a:pPr>
              <a:defRPr sz="800"/>
            </a:pPr>
            <a:r>
              <a:rPr lang="en-US" altLang="zh-TW" sz="800">
                <a:latin typeface="Times New Roman" panose="02020603050405020304" pitchFamily="18" charset="0"/>
                <a:cs typeface="Times New Roman" panose="02020603050405020304" pitchFamily="18" charset="0"/>
              </a:rPr>
              <a:t>revision</a:t>
            </a:r>
            <a:r>
              <a:rPr lang="en-US" altLang="zh-TW" sz="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TW" sz="800">
                <a:latin typeface="Times New Roman" panose="02020603050405020304" pitchFamily="18" charset="0"/>
                <a:cs typeface="Times New Roman" panose="02020603050405020304" pitchFamily="18" charset="0"/>
              </a:rPr>
              <a:t>and model revision</a:t>
            </a:r>
            <a:endParaRPr lang="zh-TW" altLang="en-US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8270568184432"/>
          <c:y val="1.0256410256410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743582076484569"/>
          <c:y val="0.13025641025641024"/>
          <c:w val="0.82073702150771399"/>
          <c:h val="0.5470736927114879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工作表1!$AI$1</c:f>
              <c:strCache>
                <c:ptCount val="1"/>
                <c:pt idx="0">
                  <c:v>HRNetOCR IKEM error diff.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工作表1!$AI$2:$AI$9</c:f>
              <c:numCache>
                <c:formatCode>General</c:formatCode>
                <c:ptCount val="8"/>
                <c:pt idx="0">
                  <c:v>0</c:v>
                </c:pt>
                <c:pt idx="1">
                  <c:v>20.212939281016602</c:v>
                </c:pt>
                <c:pt idx="2">
                  <c:v>29.247676678001902</c:v>
                </c:pt>
                <c:pt idx="3">
                  <c:v>33.153586961328998</c:v>
                </c:pt>
                <c:pt idx="4">
                  <c:v>36.207528404891505</c:v>
                </c:pt>
                <c:pt idx="5">
                  <c:v>37.889872271567597</c:v>
                </c:pt>
                <c:pt idx="6">
                  <c:v>39.205961141735301</c:v>
                </c:pt>
                <c:pt idx="7">
                  <c:v>39.787559613585501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C-439C-909B-DBB4F776B425}"/>
            </c:ext>
          </c:extLst>
        </c:ser>
        <c:ser>
          <c:idx val="1"/>
          <c:order val="1"/>
          <c:tx>
            <c:strRef>
              <c:f>工作表1!$AJ$1</c:f>
              <c:strCache>
                <c:ptCount val="1"/>
                <c:pt idx="0">
                  <c:v>UNet IKEM error diff.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工作表1!$AJ$2:$AJ$9</c:f>
              <c:numCache>
                <c:formatCode>General</c:formatCode>
                <c:ptCount val="8"/>
                <c:pt idx="0">
                  <c:v>0</c:v>
                </c:pt>
                <c:pt idx="1">
                  <c:v>21.255018454045</c:v>
                </c:pt>
                <c:pt idx="2">
                  <c:v>30.451790243387197</c:v>
                </c:pt>
                <c:pt idx="3">
                  <c:v>36.985876437276602</c:v>
                </c:pt>
                <c:pt idx="4">
                  <c:v>40.288189165294199</c:v>
                </c:pt>
                <c:pt idx="5">
                  <c:v>42.015223216265397</c:v>
                </c:pt>
                <c:pt idx="6">
                  <c:v>42.993666362017393</c:v>
                </c:pt>
                <c:pt idx="7">
                  <c:v>44.2181227393448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C-439C-909B-DBB4F776B425}"/>
            </c:ext>
          </c:extLst>
        </c:ser>
        <c:ser>
          <c:idx val="2"/>
          <c:order val="2"/>
          <c:tx>
            <c:strRef>
              <c:f>工作表1!$BC$1</c:f>
              <c:strCache>
                <c:ptCount val="1"/>
                <c:pt idx="0">
                  <c:v>Work [1] error diff.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工作表1!$BC$2:$BC$7</c:f>
              <c:numCache>
                <c:formatCode>General</c:formatCode>
                <c:ptCount val="6"/>
                <c:pt idx="0">
                  <c:v>0</c:v>
                </c:pt>
                <c:pt idx="1">
                  <c:v>23.189999999999998</c:v>
                </c:pt>
                <c:pt idx="2">
                  <c:v>29.229999999999997</c:v>
                </c:pt>
                <c:pt idx="3">
                  <c:v>34.56</c:v>
                </c:pt>
                <c:pt idx="4">
                  <c:v>37.519999999999996</c:v>
                </c:pt>
                <c:pt idx="5">
                  <c:v>40.909999999999997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B-4D94-951A-22000198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172560"/>
        <c:axId val="1486174224"/>
      </c:lineChart>
      <c:catAx>
        <c:axId val="148617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6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predictions (number of user interactions + 1)</a:t>
                </a:r>
                <a:endParaRPr lang="zh-TW" altLang="zh-TW" sz="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6174224"/>
        <c:crosses val="autoZero"/>
        <c:auto val="1"/>
        <c:lblAlgn val="ctr"/>
        <c:lblOffset val="100"/>
        <c:noMultiLvlLbl val="0"/>
      </c:catAx>
      <c:valAx>
        <c:axId val="14861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Difference in error</a:t>
                </a:r>
                <a:endParaRPr lang="zh-TW" altLang="en-US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61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8199878861296"/>
          <c:w val="1"/>
          <c:h val="8.237241699487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71225</xdr:colOff>
      <xdr:row>15</xdr:row>
      <xdr:rowOff>72570</xdr:rowOff>
    </xdr:from>
    <xdr:to>
      <xdr:col>32</xdr:col>
      <xdr:colOff>36990</xdr:colOff>
      <xdr:row>28</xdr:row>
      <xdr:rowOff>116070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00AAD09-DE8E-48DE-8B02-195648E84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169928</xdr:colOff>
      <xdr:row>15</xdr:row>
      <xdr:rowOff>82261</xdr:rowOff>
    </xdr:from>
    <xdr:to>
      <xdr:col>37</xdr:col>
      <xdr:colOff>116165</xdr:colOff>
      <xdr:row>28</xdr:row>
      <xdr:rowOff>125761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43B538C-7602-4970-A0D8-2360498F6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26"/>
  <sheetViews>
    <sheetView tabSelected="1" topLeftCell="AD1" zoomScale="102" zoomScaleNormal="102" workbookViewId="0">
      <selection activeCell="AQ6" sqref="AQ6"/>
    </sheetView>
  </sheetViews>
  <sheetFormatPr defaultRowHeight="15" x14ac:dyDescent="0.3"/>
  <sheetData>
    <row r="1" spans="1:55" x14ac:dyDescent="0.3">
      <c r="A1" t="s">
        <v>20</v>
      </c>
      <c r="B1" s="2" t="s">
        <v>4</v>
      </c>
      <c r="C1" s="1" t="s">
        <v>0</v>
      </c>
      <c r="D1" s="1" t="s">
        <v>6</v>
      </c>
      <c r="E1" s="1" t="s">
        <v>1</v>
      </c>
      <c r="F1" s="1" t="s">
        <v>7</v>
      </c>
      <c r="G1" s="1" t="s">
        <v>2</v>
      </c>
      <c r="H1" s="1" t="s">
        <v>10</v>
      </c>
      <c r="I1" s="1" t="s">
        <v>11</v>
      </c>
      <c r="J1" s="1" t="s">
        <v>16</v>
      </c>
      <c r="K1" t="s">
        <v>39</v>
      </c>
      <c r="L1" s="1" t="s">
        <v>42</v>
      </c>
      <c r="M1" s="1" t="s">
        <v>15</v>
      </c>
      <c r="N1" s="1" t="s">
        <v>17</v>
      </c>
      <c r="O1" s="1" t="s">
        <v>18</v>
      </c>
      <c r="P1" s="1" t="s">
        <v>19</v>
      </c>
      <c r="Q1" s="1" t="s">
        <v>37</v>
      </c>
      <c r="R1" s="3" t="s">
        <v>5</v>
      </c>
      <c r="S1" s="1" t="s">
        <v>0</v>
      </c>
      <c r="T1" s="1" t="s">
        <v>8</v>
      </c>
      <c r="U1" s="1" t="s">
        <v>1</v>
      </c>
      <c r="V1" s="1" t="s">
        <v>9</v>
      </c>
      <c r="W1" s="1" t="s">
        <v>2</v>
      </c>
      <c r="X1" s="1" t="s">
        <v>12</v>
      </c>
      <c r="Y1" s="1" t="s">
        <v>13</v>
      </c>
      <c r="Z1" s="1" t="s">
        <v>14</v>
      </c>
      <c r="AA1" t="s">
        <v>40</v>
      </c>
      <c r="AB1" s="1" t="s">
        <v>41</v>
      </c>
      <c r="AC1" s="1" t="s">
        <v>15</v>
      </c>
      <c r="AD1" s="1" t="s">
        <v>17</v>
      </c>
      <c r="AE1" s="1" t="s">
        <v>18</v>
      </c>
      <c r="AF1" s="1" t="s">
        <v>19</v>
      </c>
      <c r="AG1" s="1" t="s">
        <v>37</v>
      </c>
      <c r="AI1" s="1" t="s">
        <v>43</v>
      </c>
      <c r="AJ1" s="1" t="s">
        <v>44</v>
      </c>
      <c r="AK1" s="1" t="s">
        <v>37</v>
      </c>
      <c r="AL1" t="s">
        <v>21</v>
      </c>
      <c r="AM1" t="s">
        <v>22</v>
      </c>
      <c r="AN1" t="s">
        <v>23</v>
      </c>
      <c r="AO1" t="s">
        <v>24</v>
      </c>
      <c r="AP1" t="s">
        <v>37</v>
      </c>
      <c r="AQ1" t="s">
        <v>25</v>
      </c>
      <c r="AR1" t="s">
        <v>26</v>
      </c>
      <c r="AS1" t="s">
        <v>27</v>
      </c>
      <c r="AT1" t="s">
        <v>28</v>
      </c>
      <c r="AY1" s="4" t="s">
        <v>46</v>
      </c>
      <c r="AZ1" t="s">
        <v>47</v>
      </c>
      <c r="BA1" s="1" t="s">
        <v>48</v>
      </c>
      <c r="BC1" s="1" t="s">
        <v>49</v>
      </c>
    </row>
    <row r="2" spans="1:55" x14ac:dyDescent="0.3">
      <c r="A2">
        <v>0</v>
      </c>
      <c r="B2" t="s">
        <v>38</v>
      </c>
      <c r="C2" s="1">
        <v>1</v>
      </c>
      <c r="D2" s="1">
        <v>0.26870200972793201</v>
      </c>
      <c r="E2" s="1" t="s">
        <v>3</v>
      </c>
      <c r="F2" s="1">
        <v>4.5228842645883498E-2</v>
      </c>
      <c r="G2" s="1">
        <v>4.5229505747556603E-2</v>
      </c>
      <c r="H2" s="1">
        <v>114.109225273132</v>
      </c>
      <c r="I2" s="1">
        <v>114.06503021717</v>
      </c>
      <c r="J2">
        <f>(H2 - I2)</f>
        <v>4.419505596199258E-2</v>
      </c>
      <c r="K2">
        <v>63.163897052407201</v>
      </c>
      <c r="L2">
        <v>63.163897052407201</v>
      </c>
      <c r="M2">
        <v>45</v>
      </c>
      <c r="N2">
        <v>61</v>
      </c>
      <c r="O2">
        <v>71</v>
      </c>
      <c r="P2">
        <v>74</v>
      </c>
      <c r="R2" t="s">
        <v>38</v>
      </c>
      <c r="S2" s="1">
        <v>1</v>
      </c>
      <c r="T2" s="1">
        <v>0.40574900159296001</v>
      </c>
      <c r="U2" s="1" t="s">
        <v>45</v>
      </c>
      <c r="V2" s="1">
        <v>0.19685621187090799</v>
      </c>
      <c r="W2" s="1">
        <v>0.19680172577500299</v>
      </c>
      <c r="X2" s="1">
        <v>255.09857439994801</v>
      </c>
      <c r="Y2" s="1">
        <v>255.12797021865799</v>
      </c>
      <c r="Z2">
        <f>(X2 - Y2)</f>
        <v>-2.9395818709986088E-2</v>
      </c>
      <c r="AA2">
        <v>59.539367482066098</v>
      </c>
      <c r="AB2">
        <v>59.539367482066098</v>
      </c>
      <c r="AC2">
        <v>39</v>
      </c>
      <c r="AD2">
        <v>57</v>
      </c>
      <c r="AE2">
        <v>63</v>
      </c>
      <c r="AF2">
        <v>69</v>
      </c>
      <c r="AI2">
        <f>K2-K2</f>
        <v>0</v>
      </c>
      <c r="AJ2">
        <f>AA2-AA2</f>
        <v>0</v>
      </c>
      <c r="AL2">
        <f>( M2*A2 + (M3-M2)*A3 + (M4-M3)*A4 + (M5-M4)*A5 + (M6-M5)*A6 + (M7-M6)*A7 + (M8-M7)*A8 + (M9-M8)*A9 + (M10-M9)*A10 + (M11-M10)*A11 + (128-M11)*A12 )/128</f>
        <v>3.1015625</v>
      </c>
      <c r="AM2">
        <f>( N2*A2 + (N3-N2)*A3 + (N4-N3)*A4 + (N5-N4)*A5 + (N6-N5)*A6 + (N7-N6)*A7 + (N8-N7)*A8 + (N9-N8)*A9 + (N10-N9)*A10 + (N11-N10)*A11 + (128-N11)*A12 )/128</f>
        <v>2.5390625</v>
      </c>
      <c r="AN2">
        <f>( O2*A2 + (O3-O2)*A3 + (O4-O3)*A4 + (O5-O4)*A5 + (O6-O5)*A6 + (O7-O6)*A7 + (O8-O7)*A8 + (O9-O8)*A9 + (O10-O9)*A10 + (O11-O10)*A11 + (128-O11)*A12 )/128</f>
        <v>2.171875</v>
      </c>
      <c r="AO2">
        <f>( P2*A2 + (P3-P2)*A3 + (P4-P3)*A4 + (P5-P4)*A5 + (P6-P5)*A6 + (P7-P6)*A7 + (P8-P7)*A8 + (P9-P8)*A9 + (P10-P9)*A10 + (P11-P10)*A11 + (128-P11)*A12 )/128</f>
        <v>1.9765625</v>
      </c>
      <c r="AQ2">
        <f>( AC2*A2 + (AC3-AC2)*A3 + (AC4-AC3)*A4 + (AC5-AC4)*A5 + (AC6-AC5)*A6 + (AC7-AC6)*A7 + (AC8-AC7)*A8 + (AC9-AC8)*A9 + (AC10-AC9)*A10 + (AC11-AC10)*A11 + (128-AC11)*A12 )/128</f>
        <v>2.3984375</v>
      </c>
      <c r="AR2">
        <f>( AD2*A2 + (AD3-AD2)*A3 + (AD4-AD3)*A4 + (AD5-AD4)*A5 + (AD6-AD5)*A6 + (AD7-AD6)*A7 + (AD8-AD7)*A8 + (AD9-AD8)*A9 + (AD10-AD9)*A10 + (AD11-AD10)*A11 + (128-AD11)*A12 )/128</f>
        <v>1.875</v>
      </c>
      <c r="AS2">
        <f>( AE2*A2 + (AE3-AE2)*A3 + (AE4-AE3)*A4 + (AE5-AE4)*A5 + (AE6-AE5)*A6 + (AE7-AE6)*A7 + (AE8-AE7)*A8 + (AE9-AE8)*A9 + (AE10-AE9)*A10 + (AE11-AE10)*A11 + (128-AE11)*A12 )/128</f>
        <v>1.5390625</v>
      </c>
      <c r="AT2">
        <f>( AF2*A2 + (AF3-AF2)*A3 + (AF4-AF3)*A4 + (AF5-AF4)*A5 + (AF6-AF5)*A6 + (AF7-AF6)*A7 + (AF8-AF7)*A8 + (AF9-AF8)*A9 + (AF10-AF9)*A10 + (AF11-AF10)*A11 + (128-AF11)*A12 )/128</f>
        <v>1.3046875</v>
      </c>
      <c r="AZ2">
        <v>58.58</v>
      </c>
      <c r="BA2">
        <v>58.58</v>
      </c>
      <c r="BC2">
        <v>0</v>
      </c>
    </row>
    <row r="3" spans="1:55" x14ac:dyDescent="0.3">
      <c r="A3">
        <v>1</v>
      </c>
      <c r="B3">
        <v>32942889</v>
      </c>
      <c r="C3" s="1">
        <v>2</v>
      </c>
      <c r="D3" s="1">
        <v>3.9015347032614403E-2</v>
      </c>
      <c r="E3" s="1" t="s">
        <v>3</v>
      </c>
      <c r="F3" s="1">
        <v>3.6137695889919899E-2</v>
      </c>
      <c r="G3" s="1">
        <v>3.6137578543275498E-2</v>
      </c>
      <c r="H3" s="1">
        <v>102.58295404911</v>
      </c>
      <c r="I3" s="1">
        <v>102.593484044075</v>
      </c>
      <c r="J3">
        <f>(H3 - I3)</f>
        <v>-1.0529994964997513E-2</v>
      </c>
      <c r="K3">
        <v>42.950957771390598</v>
      </c>
      <c r="L3">
        <v>57.235527247190397</v>
      </c>
      <c r="M3">
        <v>69</v>
      </c>
      <c r="N3">
        <v>81</v>
      </c>
      <c r="O3">
        <v>89</v>
      </c>
      <c r="P3">
        <v>92</v>
      </c>
      <c r="R3">
        <v>32543973</v>
      </c>
      <c r="S3" s="1">
        <v>2</v>
      </c>
      <c r="T3" s="1">
        <v>0.10854073473305</v>
      </c>
      <c r="U3" s="1" t="s">
        <v>45</v>
      </c>
      <c r="V3" s="1">
        <v>7.1608288213610594E-2</v>
      </c>
      <c r="W3" s="1">
        <v>7.1599085815250804E-2</v>
      </c>
      <c r="X3" s="1">
        <v>221.01437163352901</v>
      </c>
      <c r="Y3" s="1">
        <v>221.01934409141501</v>
      </c>
      <c r="Z3">
        <f t="shared" ref="Z3:Z66" si="0">(X3 - Y3)</f>
        <v>-4.9724578859979829E-3</v>
      </c>
      <c r="AA3">
        <v>38.284349028021097</v>
      </c>
      <c r="AB3">
        <v>54.091012641787501</v>
      </c>
      <c r="AC3">
        <v>68</v>
      </c>
      <c r="AD3">
        <v>78</v>
      </c>
      <c r="AE3">
        <v>85</v>
      </c>
      <c r="AF3">
        <v>92</v>
      </c>
      <c r="AI3">
        <f>K2-K3</f>
        <v>20.212939281016602</v>
      </c>
      <c r="AJ3">
        <f>AA2-AA3</f>
        <v>21.255018454045</v>
      </c>
      <c r="AZ3">
        <v>35.39</v>
      </c>
      <c r="BA3">
        <v>55.85</v>
      </c>
      <c r="BC3">
        <f>AZ$2-AZ3</f>
        <v>23.189999999999998</v>
      </c>
    </row>
    <row r="4" spans="1:55" x14ac:dyDescent="0.3">
      <c r="A4">
        <v>2</v>
      </c>
      <c r="C4" s="1">
        <v>3</v>
      </c>
      <c r="D4" s="1">
        <v>3.3355023747063998E-2</v>
      </c>
      <c r="E4" s="1" t="s">
        <v>3</v>
      </c>
      <c r="F4" s="1">
        <v>3.2018064055591801E-2</v>
      </c>
      <c r="G4" s="1">
        <v>3.2017395365983199E-2</v>
      </c>
      <c r="H4" s="1">
        <v>94.252335190772996</v>
      </c>
      <c r="I4" s="1">
        <v>94.252528905868502</v>
      </c>
      <c r="J4">
        <f t="shared" ref="J4:J67" si="1">(H4 - I4)</f>
        <v>-1.9371509550580868E-4</v>
      </c>
      <c r="K4">
        <v>33.916220374405299</v>
      </c>
      <c r="L4">
        <v>52.373918414115899</v>
      </c>
      <c r="M4">
        <v>84</v>
      </c>
      <c r="N4">
        <v>91</v>
      </c>
      <c r="O4">
        <v>95</v>
      </c>
      <c r="P4">
        <v>99</v>
      </c>
      <c r="S4" s="1">
        <v>3</v>
      </c>
      <c r="T4" s="1">
        <v>4.9256489454012897E-2</v>
      </c>
      <c r="U4" s="1" t="s">
        <v>45</v>
      </c>
      <c r="V4" s="1">
        <v>3.9339313283562598E-2</v>
      </c>
      <c r="W4" s="1">
        <v>3.9336688816547297E-2</v>
      </c>
      <c r="X4" s="1">
        <v>169.03759360313401</v>
      </c>
      <c r="Y4" s="1">
        <v>169.05795741081201</v>
      </c>
      <c r="Z4">
        <f t="shared" si="0"/>
        <v>-2.0363807677995283E-2</v>
      </c>
      <c r="AA4">
        <v>29.0875772386789</v>
      </c>
      <c r="AB4">
        <v>49.6876859553158</v>
      </c>
      <c r="AC4">
        <v>83</v>
      </c>
      <c r="AD4">
        <v>89</v>
      </c>
      <c r="AE4">
        <v>97</v>
      </c>
      <c r="AF4">
        <v>104</v>
      </c>
      <c r="AI4">
        <f>K2-K4</f>
        <v>29.247676678001902</v>
      </c>
      <c r="AJ4">
        <f>AA2-AA4</f>
        <v>30.451790243387197</v>
      </c>
      <c r="AL4" t="s">
        <v>29</v>
      </c>
      <c r="AM4" t="s">
        <v>30</v>
      </c>
      <c r="AN4" t="s">
        <v>31</v>
      </c>
      <c r="AO4" t="s">
        <v>32</v>
      </c>
      <c r="AP4" t="s">
        <v>37</v>
      </c>
      <c r="AQ4" t="s">
        <v>33</v>
      </c>
      <c r="AR4" t="s">
        <v>34</v>
      </c>
      <c r="AS4" t="s">
        <v>35</v>
      </c>
      <c r="AT4" t="s">
        <v>36</v>
      </c>
      <c r="AZ4">
        <v>29.35</v>
      </c>
      <c r="BA4">
        <v>53.33</v>
      </c>
      <c r="BC4">
        <f>AZ$2-AZ4</f>
        <v>29.229999999999997</v>
      </c>
    </row>
    <row r="5" spans="1:55" x14ac:dyDescent="0.3">
      <c r="A5">
        <v>3</v>
      </c>
      <c r="C5" s="1">
        <v>4</v>
      </c>
      <c r="D5" s="1">
        <v>2.9968720843207099E-2</v>
      </c>
      <c r="E5" s="1" t="s">
        <v>3</v>
      </c>
      <c r="F5" s="1">
        <v>3.0250012874603199E-2</v>
      </c>
      <c r="G5" s="1">
        <v>3.0248783994466E-2</v>
      </c>
      <c r="H5" s="1">
        <v>92.098071455955505</v>
      </c>
      <c r="I5" s="1">
        <v>92.095247268676701</v>
      </c>
      <c r="J5">
        <f t="shared" si="1"/>
        <v>2.824187278804402E-3</v>
      </c>
      <c r="K5">
        <v>30.0103100910782</v>
      </c>
      <c r="L5">
        <v>48.530181996524298</v>
      </c>
      <c r="M5">
        <v>90</v>
      </c>
      <c r="N5">
        <v>96</v>
      </c>
      <c r="O5">
        <v>99</v>
      </c>
      <c r="P5">
        <v>105</v>
      </c>
      <c r="S5" s="1">
        <v>4</v>
      </c>
      <c r="T5" s="1">
        <v>3.2373423529964501E-2</v>
      </c>
      <c r="U5" s="1" t="s">
        <v>45</v>
      </c>
      <c r="V5" s="1">
        <v>2.9036706779152099E-2</v>
      </c>
      <c r="W5" s="1">
        <v>2.9035291634499999E-2</v>
      </c>
      <c r="X5" s="1">
        <v>138.81516695022501</v>
      </c>
      <c r="Y5" s="1">
        <v>138.81908535957299</v>
      </c>
      <c r="Z5">
        <f t="shared" si="0"/>
        <v>-3.918409347988927E-3</v>
      </c>
      <c r="AA5">
        <v>22.553491044789499</v>
      </c>
      <c r="AB5">
        <v>46.271834973245802</v>
      </c>
      <c r="AC5">
        <v>97</v>
      </c>
      <c r="AD5">
        <v>104</v>
      </c>
      <c r="AE5">
        <v>112</v>
      </c>
      <c r="AF5">
        <v>117</v>
      </c>
      <c r="AI5">
        <f>K2-K5</f>
        <v>33.153586961328998</v>
      </c>
      <c r="AJ5">
        <f>AA2-AA5</f>
        <v>36.985876437276602</v>
      </c>
      <c r="AL5">
        <f>(128-M12)/128*100</f>
        <v>18.75</v>
      </c>
      <c r="AM5">
        <f t="shared" ref="AM5:AO5" si="2">(128-N12)/128*100</f>
        <v>14.84375</v>
      </c>
      <c r="AN5">
        <f t="shared" si="2"/>
        <v>14.0625</v>
      </c>
      <c r="AO5">
        <f t="shared" si="2"/>
        <v>13.28125</v>
      </c>
      <c r="AQ5">
        <f>(128-AC12) / 128 * 100</f>
        <v>7.8125</v>
      </c>
      <c r="AR5">
        <f>(128-AD12) / 128 * 100</f>
        <v>4.6875</v>
      </c>
      <c r="AS5">
        <f t="shared" ref="AS5:AT5" si="3">(128-AE12) / 128 * 100</f>
        <v>3.90625</v>
      </c>
      <c r="AT5">
        <f t="shared" si="3"/>
        <v>3.90625</v>
      </c>
      <c r="AZ5">
        <v>24.02</v>
      </c>
      <c r="BA5">
        <v>50.9</v>
      </c>
      <c r="BC5">
        <f>AZ$2-AZ5</f>
        <v>34.56</v>
      </c>
    </row>
    <row r="6" spans="1:55" x14ac:dyDescent="0.3">
      <c r="A6">
        <v>4</v>
      </c>
      <c r="C6" s="1">
        <v>5</v>
      </c>
      <c r="D6" s="1">
        <v>2.6941503978000499E-2</v>
      </c>
      <c r="E6" s="1" t="s">
        <v>3</v>
      </c>
      <c r="F6" s="1">
        <v>2.6576001895591599E-2</v>
      </c>
      <c r="G6" s="1">
        <v>2.6578199816867699E-2</v>
      </c>
      <c r="H6" s="1">
        <v>52.551639676093998</v>
      </c>
      <c r="I6" s="1">
        <v>52.567317962646399</v>
      </c>
      <c r="J6">
        <f t="shared" si="1"/>
        <v>-1.5678286552400778E-2</v>
      </c>
      <c r="K6">
        <v>26.956368647515699</v>
      </c>
      <c r="L6">
        <v>45.897042654454701</v>
      </c>
      <c r="M6">
        <v>95</v>
      </c>
      <c r="N6">
        <v>100</v>
      </c>
      <c r="O6">
        <v>105</v>
      </c>
      <c r="P6">
        <v>107</v>
      </c>
      <c r="S6" s="1">
        <v>5</v>
      </c>
      <c r="T6" s="1">
        <v>2.5668181373544399E-2</v>
      </c>
      <c r="U6" s="1" t="s">
        <v>45</v>
      </c>
      <c r="V6" s="1">
        <v>2.3641546722501499E-2</v>
      </c>
      <c r="W6" s="1">
        <v>2.36438324209302E-2</v>
      </c>
      <c r="X6" s="1">
        <v>123.97078049182799</v>
      </c>
      <c r="Y6" s="1">
        <v>123.983193039894</v>
      </c>
      <c r="Z6">
        <f t="shared" si="0"/>
        <v>-1.2412548066009776E-2</v>
      </c>
      <c r="AA6">
        <v>19.251178316771899</v>
      </c>
      <c r="AB6">
        <v>43.818182568997102</v>
      </c>
      <c r="AC6">
        <v>109</v>
      </c>
      <c r="AD6">
        <v>115</v>
      </c>
      <c r="AE6">
        <v>119</v>
      </c>
      <c r="AF6">
        <v>120</v>
      </c>
      <c r="AI6">
        <f>K2-K6</f>
        <v>36.207528404891505</v>
      </c>
      <c r="AJ6">
        <f>AA2-AA6</f>
        <v>40.288189165294199</v>
      </c>
      <c r="AZ6">
        <v>21.06</v>
      </c>
      <c r="BA6">
        <v>48.55</v>
      </c>
      <c r="BC6">
        <f>AZ$2-AZ6</f>
        <v>37.519999999999996</v>
      </c>
    </row>
    <row r="7" spans="1:55" x14ac:dyDescent="0.3">
      <c r="A7">
        <v>5</v>
      </c>
      <c r="C7" s="1">
        <v>6</v>
      </c>
      <c r="D7" s="1">
        <v>2.4561027697515898E-2</v>
      </c>
      <c r="E7" s="1" t="s">
        <v>3</v>
      </c>
      <c r="F7" s="1">
        <v>2.4047659011557601E-2</v>
      </c>
      <c r="G7" s="1">
        <v>2.4045307189226098E-2</v>
      </c>
      <c r="H7" s="1">
        <v>37.974973052740097</v>
      </c>
      <c r="I7" s="1">
        <v>37.977631300687698</v>
      </c>
      <c r="J7">
        <f t="shared" si="1"/>
        <v>-2.6582479476005005E-3</v>
      </c>
      <c r="K7">
        <v>25.2740247808396</v>
      </c>
      <c r="L7">
        <v>44.352058704942401</v>
      </c>
      <c r="M7">
        <v>97</v>
      </c>
      <c r="N7">
        <v>103</v>
      </c>
      <c r="O7">
        <v>106</v>
      </c>
      <c r="P7">
        <v>107</v>
      </c>
      <c r="S7" s="1">
        <v>6</v>
      </c>
      <c r="T7" s="1">
        <v>2.2215592270752101E-2</v>
      </c>
      <c r="U7" s="1" t="s">
        <v>45</v>
      </c>
      <c r="V7" s="1">
        <v>2.12229925673455E-2</v>
      </c>
      <c r="W7" s="1">
        <v>2.1223753690719601E-2</v>
      </c>
      <c r="X7" s="1">
        <v>117.197658419609</v>
      </c>
      <c r="Y7" s="1">
        <v>117.197801470756</v>
      </c>
      <c r="Z7">
        <f t="shared" si="0"/>
        <v>-1.4305114700619015E-4</v>
      </c>
      <c r="AA7">
        <v>17.5241442658007</v>
      </c>
      <c r="AB7">
        <v>42.253608211874898</v>
      </c>
      <c r="AC7">
        <v>111</v>
      </c>
      <c r="AD7">
        <v>116</v>
      </c>
      <c r="AE7">
        <v>119</v>
      </c>
      <c r="AF7">
        <v>121</v>
      </c>
      <c r="AI7">
        <f>K2-K7</f>
        <v>37.889872271567597</v>
      </c>
      <c r="AJ7">
        <f>AA2-AA7</f>
        <v>42.015223216265397</v>
      </c>
      <c r="AZ7">
        <v>17.670000000000002</v>
      </c>
      <c r="BA7">
        <v>47.03</v>
      </c>
      <c r="BC7">
        <f>AZ$2-AZ7</f>
        <v>40.909999999999997</v>
      </c>
    </row>
    <row r="8" spans="1:55" x14ac:dyDescent="0.3">
      <c r="A8">
        <v>6</v>
      </c>
      <c r="C8" s="1">
        <v>7</v>
      </c>
      <c r="D8" s="1">
        <v>2.22177721630289E-2</v>
      </c>
      <c r="E8" s="1" t="s">
        <v>3</v>
      </c>
      <c r="F8" s="1">
        <v>2.1309898933395698E-2</v>
      </c>
      <c r="G8" s="1">
        <v>2.13192801456898E-2</v>
      </c>
      <c r="H8" s="1">
        <v>29.783570915460501</v>
      </c>
      <c r="I8" s="1">
        <v>29.844987273216201</v>
      </c>
      <c r="J8">
        <f t="shared" si="1"/>
        <v>-6.1416357755700091E-2</v>
      </c>
      <c r="K8">
        <v>23.9579359106719</v>
      </c>
      <c r="L8">
        <v>42.891043346375199</v>
      </c>
      <c r="M8">
        <v>100</v>
      </c>
      <c r="N8">
        <v>104</v>
      </c>
      <c r="O8">
        <v>108</v>
      </c>
      <c r="P8">
        <v>110</v>
      </c>
      <c r="S8" s="1">
        <v>7</v>
      </c>
      <c r="T8" s="1">
        <v>2.0261584939259399E-2</v>
      </c>
      <c r="U8" s="1" t="s">
        <v>45</v>
      </c>
      <c r="V8" s="1">
        <v>1.956099527888E-2</v>
      </c>
      <c r="W8" s="1">
        <v>1.95613969117403E-2</v>
      </c>
      <c r="X8" s="1">
        <v>115.434113979339</v>
      </c>
      <c r="Y8" s="1">
        <v>115.43410181999199</v>
      </c>
      <c r="Z8">
        <f t="shared" si="0"/>
        <v>1.2159347008378063E-5</v>
      </c>
      <c r="AA8">
        <v>16.545701120048701</v>
      </c>
      <c r="AB8">
        <v>40.7742007263004</v>
      </c>
      <c r="AC8">
        <v>115</v>
      </c>
      <c r="AD8">
        <v>119</v>
      </c>
      <c r="AE8">
        <v>120</v>
      </c>
      <c r="AF8">
        <v>121</v>
      </c>
      <c r="AI8">
        <f>K2-K8</f>
        <v>39.205961141735301</v>
      </c>
      <c r="AJ8">
        <f>AA2-AA8</f>
        <v>42.993666362017393</v>
      </c>
    </row>
    <row r="9" spans="1:55" x14ac:dyDescent="0.3">
      <c r="A9">
        <v>7</v>
      </c>
      <c r="C9" s="1">
        <v>8</v>
      </c>
      <c r="D9" s="1">
        <v>2.09466602723553E-2</v>
      </c>
      <c r="E9" s="1" t="s">
        <v>3</v>
      </c>
      <c r="F9" s="1">
        <v>2.1464180434122598E-2</v>
      </c>
      <c r="G9" s="1">
        <v>2.1501006092876099E-2</v>
      </c>
      <c r="H9" s="1">
        <v>28.817241385579099</v>
      </c>
      <c r="I9" s="1">
        <v>28.8913863748312</v>
      </c>
      <c r="J9">
        <f t="shared" si="1"/>
        <v>-7.4144989252101112E-2</v>
      </c>
      <c r="K9">
        <v>23.3763374388217</v>
      </c>
      <c r="L9">
        <v>41.492212016135397</v>
      </c>
      <c r="M9">
        <v>100</v>
      </c>
      <c r="N9">
        <v>105</v>
      </c>
      <c r="O9">
        <v>109</v>
      </c>
      <c r="P9">
        <v>111</v>
      </c>
      <c r="S9" s="1">
        <v>8</v>
      </c>
      <c r="T9" s="1">
        <v>1.9007974532696401E-2</v>
      </c>
      <c r="U9" s="1" t="s">
        <v>45</v>
      </c>
      <c r="V9" s="1">
        <v>1.8681571120396201E-2</v>
      </c>
      <c r="W9" s="1">
        <v>1.8682813271880101E-2</v>
      </c>
      <c r="X9" s="1">
        <v>114.37538146972599</v>
      </c>
      <c r="Y9" s="1">
        <v>114.378567814826</v>
      </c>
      <c r="Z9">
        <f t="shared" si="0"/>
        <v>-3.1863451000049281E-3</v>
      </c>
      <c r="AA9">
        <v>15.3212447427213</v>
      </c>
      <c r="AB9">
        <v>39.372546903789001</v>
      </c>
      <c r="AC9">
        <v>116</v>
      </c>
      <c r="AD9">
        <v>120</v>
      </c>
      <c r="AE9">
        <v>122</v>
      </c>
      <c r="AF9">
        <v>123</v>
      </c>
      <c r="AI9">
        <f>K2-K9</f>
        <v>39.787559613585501</v>
      </c>
      <c r="AJ9">
        <f>AA2-AA9</f>
        <v>44.2181227393448</v>
      </c>
    </row>
    <row r="10" spans="1:55" x14ac:dyDescent="0.3">
      <c r="A10">
        <v>8</v>
      </c>
      <c r="C10" s="1">
        <v>9</v>
      </c>
      <c r="D10" s="1">
        <v>2.0037786648520801E-2</v>
      </c>
      <c r="E10" s="1" t="s">
        <v>3</v>
      </c>
      <c r="F10" s="1">
        <v>1.8926313612610102E-2</v>
      </c>
      <c r="G10" s="1">
        <v>1.8886925186961799E-2</v>
      </c>
      <c r="H10" s="1">
        <v>20.6657592654228</v>
      </c>
      <c r="I10" s="1">
        <v>20.453685879707301</v>
      </c>
      <c r="J10">
        <f t="shared" si="1"/>
        <v>0.21207338571549883</v>
      </c>
      <c r="K10">
        <v>22.950813550502001</v>
      </c>
      <c r="L10">
        <v>40.132474031299303</v>
      </c>
      <c r="M10">
        <v>101</v>
      </c>
      <c r="N10">
        <v>107</v>
      </c>
      <c r="O10">
        <v>110</v>
      </c>
      <c r="P10">
        <v>111</v>
      </c>
      <c r="S10" s="1">
        <v>9</v>
      </c>
      <c r="T10" s="1">
        <v>1.8149173449514E-2</v>
      </c>
      <c r="U10" s="1" t="s">
        <v>45</v>
      </c>
      <c r="V10" s="1">
        <v>1.8056002445518901E-2</v>
      </c>
      <c r="W10" s="1">
        <v>1.8056275788694599E-2</v>
      </c>
      <c r="X10" s="1">
        <v>111.96475648880001</v>
      </c>
      <c r="Y10" s="1">
        <v>111.962120532989</v>
      </c>
      <c r="Z10">
        <f t="shared" si="0"/>
        <v>2.6359558110016224E-3</v>
      </c>
      <c r="AA10">
        <v>14.817046135663899</v>
      </c>
      <c r="AB10">
        <v>38.005549885332499</v>
      </c>
      <c r="AC10">
        <v>117</v>
      </c>
      <c r="AD10">
        <v>121</v>
      </c>
      <c r="AE10">
        <v>123</v>
      </c>
      <c r="AF10">
        <v>123</v>
      </c>
      <c r="AI10">
        <f>K2-K10</f>
        <v>40.213083501905203</v>
      </c>
      <c r="AJ10">
        <f>AA2-AA10</f>
        <v>44.722321346402197</v>
      </c>
    </row>
    <row r="11" spans="1:55" x14ac:dyDescent="0.3">
      <c r="A11">
        <v>9</v>
      </c>
      <c r="C11" s="1">
        <v>10</v>
      </c>
      <c r="D11" s="1">
        <v>1.8965783757421199E-2</v>
      </c>
      <c r="E11" s="1" t="s">
        <v>3</v>
      </c>
      <c r="F11" s="1">
        <v>2.0793495234102E-2</v>
      </c>
      <c r="G11" s="1">
        <v>2.0880214404314701E-2</v>
      </c>
      <c r="H11" s="1">
        <v>30.229248553514399</v>
      </c>
      <c r="I11" s="1">
        <v>30.243312716483999</v>
      </c>
      <c r="J11">
        <f t="shared" si="1"/>
        <v>-1.4064162969599892E-2</v>
      </c>
      <c r="K11">
        <v>22.642499089240999</v>
      </c>
      <c r="L11">
        <v>38.829452719539397</v>
      </c>
      <c r="M11">
        <v>102</v>
      </c>
      <c r="N11">
        <v>107</v>
      </c>
      <c r="O11">
        <v>110</v>
      </c>
      <c r="P11">
        <v>111</v>
      </c>
      <c r="S11" s="1">
        <v>10</v>
      </c>
      <c r="T11" s="1">
        <v>1.74536174338943E-2</v>
      </c>
      <c r="U11" s="1" t="s">
        <v>45</v>
      </c>
      <c r="V11" s="1">
        <v>1.7434447072446301E-2</v>
      </c>
      <c r="W11" s="1">
        <v>1.7434478970244499E-2</v>
      </c>
      <c r="X11" s="1">
        <v>104.229287981987</v>
      </c>
      <c r="Y11" s="1">
        <v>104.22520422935401</v>
      </c>
      <c r="Z11">
        <f t="shared" si="0"/>
        <v>4.0837526329937646E-3</v>
      </c>
      <c r="AA11">
        <v>14.338873036205699</v>
      </c>
      <c r="AB11">
        <v>36.6838539168238</v>
      </c>
      <c r="AC11">
        <v>118</v>
      </c>
      <c r="AD11">
        <v>121</v>
      </c>
      <c r="AE11">
        <v>123</v>
      </c>
      <c r="AF11">
        <v>123</v>
      </c>
      <c r="AI11">
        <f>K2-K11</f>
        <v>40.521397963166201</v>
      </c>
      <c r="AJ11">
        <f>AA2-AA11</f>
        <v>45.2004944458604</v>
      </c>
    </row>
    <row r="12" spans="1:55" x14ac:dyDescent="0.3">
      <c r="A12">
        <v>10</v>
      </c>
      <c r="C12" s="1">
        <v>11</v>
      </c>
      <c r="D12" s="1">
        <v>1.82426534944547E-2</v>
      </c>
      <c r="E12" s="1" t="s">
        <v>3</v>
      </c>
      <c r="F12" s="1">
        <v>1.72274959040805E-2</v>
      </c>
      <c r="G12" s="1">
        <v>1.7177942907437599E-2</v>
      </c>
      <c r="H12" s="1">
        <v>18.080077514052299</v>
      </c>
      <c r="I12" s="1">
        <v>18.033908970654</v>
      </c>
      <c r="J12">
        <f t="shared" si="1"/>
        <v>4.6168543398298567E-2</v>
      </c>
      <c r="K12">
        <v>22.2522282302379</v>
      </c>
      <c r="L12">
        <v>37.582239139825099</v>
      </c>
      <c r="M12">
        <v>104</v>
      </c>
      <c r="N12">
        <v>109</v>
      </c>
      <c r="O12">
        <v>110</v>
      </c>
      <c r="P12">
        <v>111</v>
      </c>
      <c r="S12" s="1">
        <v>11</v>
      </c>
      <c r="T12" s="1">
        <v>1.6847177285630701E-2</v>
      </c>
      <c r="U12" s="1" t="s">
        <v>45</v>
      </c>
      <c r="V12" s="1">
        <v>1.68859723489731E-2</v>
      </c>
      <c r="W12" s="1">
        <v>1.68989079538732E-2</v>
      </c>
      <c r="X12" s="1">
        <v>97.013906478881793</v>
      </c>
      <c r="Y12" s="1">
        <v>96.923662424087496</v>
      </c>
      <c r="Z12">
        <f t="shared" si="0"/>
        <v>9.0244054794297313E-2</v>
      </c>
      <c r="AA12">
        <v>14.059635907411501</v>
      </c>
      <c r="AB12">
        <v>35.408499699085901</v>
      </c>
      <c r="AC12">
        <v>118</v>
      </c>
      <c r="AD12">
        <v>122</v>
      </c>
      <c r="AE12">
        <v>123</v>
      </c>
      <c r="AF12">
        <v>123</v>
      </c>
      <c r="AI12">
        <f>K2-K12</f>
        <v>40.911668822169304</v>
      </c>
      <c r="AJ12">
        <f>AA2-AA12</f>
        <v>45.479731574654593</v>
      </c>
    </row>
    <row r="13" spans="1:55" x14ac:dyDescent="0.3">
      <c r="C13" s="1">
        <v>12</v>
      </c>
      <c r="D13" s="1">
        <v>1.7268056524390299E-2</v>
      </c>
      <c r="E13" s="1" t="s">
        <v>3</v>
      </c>
      <c r="F13" s="1">
        <v>1.8240961479023099E-2</v>
      </c>
      <c r="G13" s="1">
        <v>1.8323851050809001E-2</v>
      </c>
      <c r="H13" s="1">
        <v>23.372904658317498</v>
      </c>
      <c r="I13" s="1">
        <v>23.088174350559701</v>
      </c>
      <c r="J13">
        <f t="shared" si="1"/>
        <v>0.28473030775779762</v>
      </c>
      <c r="S13" s="1">
        <v>12</v>
      </c>
      <c r="T13" s="1">
        <v>1.61746220557757E-2</v>
      </c>
      <c r="U13" s="1" t="s">
        <v>45</v>
      </c>
      <c r="V13" s="1">
        <v>1.60005369689315E-2</v>
      </c>
      <c r="W13" s="1">
        <v>1.59923525061458E-2</v>
      </c>
      <c r="X13" s="1">
        <v>93.744323372840796</v>
      </c>
      <c r="Y13" s="1">
        <v>93.621470212936401</v>
      </c>
      <c r="Z13">
        <f t="shared" si="0"/>
        <v>0.12285315990439472</v>
      </c>
    </row>
    <row r="14" spans="1:55" x14ac:dyDescent="0.3">
      <c r="C14" s="1">
        <v>13</v>
      </c>
      <c r="D14" s="1">
        <v>1.66751865192123E-2</v>
      </c>
      <c r="E14" s="1" t="s">
        <v>3</v>
      </c>
      <c r="F14" s="1">
        <v>1.6505040694028101E-2</v>
      </c>
      <c r="G14" s="1">
        <v>1.6439580358564802E-2</v>
      </c>
      <c r="H14" s="1">
        <v>14.673494037240699</v>
      </c>
      <c r="I14" s="1">
        <v>14.593647960573399</v>
      </c>
      <c r="J14">
        <f t="shared" si="1"/>
        <v>7.9846076667299926E-2</v>
      </c>
      <c r="S14" s="1">
        <v>13</v>
      </c>
      <c r="T14" s="1">
        <v>1.55743196571491E-2</v>
      </c>
      <c r="U14" s="1" t="s">
        <v>45</v>
      </c>
      <c r="V14" s="1">
        <v>1.55929812463E-2</v>
      </c>
      <c r="W14" s="1">
        <v>1.55963848810642E-2</v>
      </c>
      <c r="X14" s="1">
        <v>88.504371047019902</v>
      </c>
      <c r="Y14" s="1">
        <v>88.129959702491703</v>
      </c>
      <c r="Z14">
        <f t="shared" si="0"/>
        <v>0.37441134452819824</v>
      </c>
    </row>
    <row r="15" spans="1:55" x14ac:dyDescent="0.3">
      <c r="C15" s="1">
        <v>14</v>
      </c>
      <c r="D15" s="1">
        <v>1.6345187986515599E-2</v>
      </c>
      <c r="E15" s="1" t="s">
        <v>3</v>
      </c>
      <c r="F15" s="1">
        <v>1.59502237802371E-2</v>
      </c>
      <c r="G15" s="1">
        <v>1.5925980638712599E-2</v>
      </c>
      <c r="H15" s="1">
        <v>12.1157509535551</v>
      </c>
      <c r="I15" s="1">
        <v>12.067337848246</v>
      </c>
      <c r="J15">
        <f t="shared" si="1"/>
        <v>4.8413105309100146E-2</v>
      </c>
      <c r="S15" s="1">
        <v>14</v>
      </c>
      <c r="T15" s="1">
        <v>1.50024554744925E-2</v>
      </c>
      <c r="U15" s="1" t="s">
        <v>45</v>
      </c>
      <c r="V15" s="1">
        <v>1.4933417551219399E-2</v>
      </c>
      <c r="W15" s="1">
        <v>1.4930282253772E-2</v>
      </c>
      <c r="X15" s="1">
        <v>80.193165183067293</v>
      </c>
      <c r="Y15" s="1">
        <v>79.682235598564105</v>
      </c>
      <c r="Z15">
        <f t="shared" si="0"/>
        <v>0.51092958450318804</v>
      </c>
    </row>
    <row r="16" spans="1:55" x14ac:dyDescent="0.3">
      <c r="C16" s="1">
        <v>15</v>
      </c>
      <c r="D16" s="1">
        <v>1.7363901742083802E-2</v>
      </c>
      <c r="E16" s="1" t="s">
        <v>3</v>
      </c>
      <c r="F16" s="1">
        <v>1.74896114040166E-2</v>
      </c>
      <c r="G16" s="1">
        <v>1.7306817113421798E-2</v>
      </c>
      <c r="H16" s="1">
        <v>18.074836127459999</v>
      </c>
      <c r="I16" s="1">
        <v>17.443512506783001</v>
      </c>
      <c r="J16">
        <f t="shared" si="1"/>
        <v>0.63132362067699788</v>
      </c>
      <c r="S16" s="1">
        <v>15</v>
      </c>
      <c r="T16" s="1">
        <v>1.45710022628026E-2</v>
      </c>
      <c r="U16" s="1" t="s">
        <v>45</v>
      </c>
      <c r="V16" s="1">
        <v>1.4668229152448401E-2</v>
      </c>
      <c r="W16" s="1">
        <v>1.4654635102488101E-2</v>
      </c>
      <c r="X16" s="1">
        <v>70.874584257602606</v>
      </c>
      <c r="Y16" s="1">
        <v>70.566741645336094</v>
      </c>
      <c r="Z16">
        <f t="shared" si="0"/>
        <v>0.30784261226651211</v>
      </c>
    </row>
    <row r="17" spans="3:26" x14ac:dyDescent="0.3">
      <c r="C17" s="1">
        <v>16</v>
      </c>
      <c r="D17" s="1">
        <v>1.57496900194221E-2</v>
      </c>
      <c r="E17" s="1">
        <v>1.5623856335878299E-2</v>
      </c>
      <c r="F17" s="1">
        <v>1.5638225246220799E-2</v>
      </c>
      <c r="G17" s="1">
        <v>1.5636357944458699E-2</v>
      </c>
      <c r="H17" s="1">
        <v>12.158032707869999</v>
      </c>
      <c r="I17" s="1">
        <v>12.187969438731599</v>
      </c>
      <c r="J17">
        <f t="shared" si="1"/>
        <v>-2.993673086159987E-2</v>
      </c>
      <c r="S17" s="1">
        <v>16</v>
      </c>
      <c r="T17" s="1">
        <v>1.4014132941762601E-2</v>
      </c>
      <c r="U17" s="1">
        <v>1.40497399413067E-2</v>
      </c>
      <c r="V17" s="1">
        <v>1.41069148667156E-2</v>
      </c>
      <c r="W17" s="1">
        <v>1.4109379728324699E-2</v>
      </c>
      <c r="X17" s="1">
        <v>72.874943315982804</v>
      </c>
      <c r="Y17" s="1">
        <v>72.5461248159408</v>
      </c>
      <c r="Z17">
        <f t="shared" si="0"/>
        <v>0.3288185000420043</v>
      </c>
    </row>
    <row r="18" spans="3:26" x14ac:dyDescent="0.3">
      <c r="C18" s="1">
        <v>17</v>
      </c>
      <c r="D18" s="1">
        <v>1.52377048507332E-2</v>
      </c>
      <c r="E18" s="1">
        <v>1.5455665505107701E-2</v>
      </c>
      <c r="F18" s="1">
        <v>1.7379094264469999E-2</v>
      </c>
      <c r="G18" s="1">
        <v>1.6990922857075898E-2</v>
      </c>
      <c r="H18" s="1">
        <v>24.115918066352599</v>
      </c>
      <c r="I18" s="1">
        <v>21.420145999640201</v>
      </c>
      <c r="J18">
        <f t="shared" si="1"/>
        <v>2.6957720667123972</v>
      </c>
      <c r="S18" s="1">
        <v>17</v>
      </c>
      <c r="T18" s="1">
        <v>1.3622482100294601E-2</v>
      </c>
      <c r="U18" s="1">
        <v>1.35429554673678E-2</v>
      </c>
      <c r="V18" s="1">
        <v>1.3816461549140501E-2</v>
      </c>
      <c r="W18" s="1">
        <v>1.3829645933583301E-2</v>
      </c>
      <c r="X18" s="1">
        <v>65.468160629272404</v>
      </c>
      <c r="Y18" s="1">
        <v>65.070350468158694</v>
      </c>
      <c r="Z18">
        <f t="shared" si="0"/>
        <v>0.39781016111371059</v>
      </c>
    </row>
    <row r="19" spans="3:26" x14ac:dyDescent="0.3">
      <c r="C19" s="1">
        <v>18</v>
      </c>
      <c r="D19" s="1">
        <v>1.6659779939800501E-2</v>
      </c>
      <c r="E19" s="1">
        <v>1.7061999477446001E-2</v>
      </c>
      <c r="F19" s="1">
        <v>1.6822037054225799E-2</v>
      </c>
      <c r="G19" s="1">
        <v>1.6689779935404599E-2</v>
      </c>
      <c r="H19" s="1">
        <v>15.3814076930284</v>
      </c>
      <c r="I19" s="1">
        <v>14.7983746156096</v>
      </c>
      <c r="J19">
        <f t="shared" si="1"/>
        <v>0.58303307741880062</v>
      </c>
      <c r="S19" s="1">
        <v>18</v>
      </c>
      <c r="T19" s="1">
        <v>1.3057519216090401E-2</v>
      </c>
      <c r="U19" s="1">
        <v>1.3214253857731799E-2</v>
      </c>
      <c r="V19" s="1">
        <v>1.31861376576125E-2</v>
      </c>
      <c r="W19" s="1">
        <v>1.3161434209905501E-2</v>
      </c>
      <c r="X19" s="1">
        <v>60.618151545524597</v>
      </c>
      <c r="Y19" s="1">
        <v>60.0612333416938</v>
      </c>
      <c r="Z19">
        <f t="shared" si="0"/>
        <v>0.55691820383079715</v>
      </c>
    </row>
    <row r="20" spans="3:26" x14ac:dyDescent="0.3">
      <c r="C20" s="1">
        <v>19</v>
      </c>
      <c r="D20" s="1">
        <v>1.5917501944516299E-2</v>
      </c>
      <c r="E20" s="1">
        <v>1.59386661169784E-2</v>
      </c>
      <c r="F20" s="1">
        <v>1.6773559618741201E-2</v>
      </c>
      <c r="G20" s="1">
        <v>1.6691676108166499E-2</v>
      </c>
      <c r="H20" s="1">
        <v>17.320610821247101</v>
      </c>
      <c r="I20" s="1">
        <v>17.0070086121559</v>
      </c>
      <c r="J20">
        <f t="shared" si="1"/>
        <v>0.31360220909120073</v>
      </c>
      <c r="S20" s="1">
        <v>19</v>
      </c>
      <c r="T20" s="1">
        <v>1.26129596361092E-2</v>
      </c>
      <c r="U20" s="1">
        <v>1.26949156235371E-2</v>
      </c>
      <c r="V20" s="1">
        <v>1.29454337293282E-2</v>
      </c>
      <c r="W20" s="1">
        <v>1.2906741001643201E-2</v>
      </c>
      <c r="X20" s="1">
        <v>55.964409112930298</v>
      </c>
      <c r="Y20" s="1">
        <v>54.806087791919701</v>
      </c>
      <c r="Z20">
        <f t="shared" si="0"/>
        <v>1.1583213210105967</v>
      </c>
    </row>
    <row r="21" spans="3:26" x14ac:dyDescent="0.3">
      <c r="C21" s="1">
        <v>20</v>
      </c>
      <c r="D21" s="1">
        <v>1.4877626020461301E-2</v>
      </c>
      <c r="E21" s="1">
        <v>1.46026685286094E-2</v>
      </c>
      <c r="F21" s="1">
        <v>1.5348560060374401E-2</v>
      </c>
      <c r="G21" s="1">
        <v>1.52001593960449E-2</v>
      </c>
      <c r="H21" s="1">
        <v>12.809079267084501</v>
      </c>
      <c r="I21" s="1">
        <v>12.3681047931313</v>
      </c>
      <c r="J21">
        <f t="shared" si="1"/>
        <v>0.44097447395320089</v>
      </c>
      <c r="S21" s="1">
        <v>20</v>
      </c>
      <c r="T21" s="1">
        <v>1.2437523249536699E-2</v>
      </c>
      <c r="U21" s="1">
        <v>1.25189555589767E-2</v>
      </c>
      <c r="V21" s="1">
        <v>1.2535806861706E-2</v>
      </c>
      <c r="W21" s="1">
        <v>1.2537506292574101E-2</v>
      </c>
      <c r="X21" s="1">
        <v>45.982261657714801</v>
      </c>
      <c r="Y21" s="1">
        <v>44.694458365440298</v>
      </c>
      <c r="Z21">
        <f t="shared" si="0"/>
        <v>1.2878032922745035</v>
      </c>
    </row>
    <row r="22" spans="3:26" x14ac:dyDescent="0.3">
      <c r="C22" s="1">
        <v>21</v>
      </c>
      <c r="D22" s="1">
        <v>1.5104646445252E-2</v>
      </c>
      <c r="E22" s="1">
        <v>1.4554357537153E-2</v>
      </c>
      <c r="F22" s="1">
        <v>1.7371097113937101E-2</v>
      </c>
      <c r="G22" s="1">
        <v>1.71956270933151E-2</v>
      </c>
      <c r="H22" s="1">
        <v>19.56528737396</v>
      </c>
      <c r="I22" s="1">
        <v>18.7801145687699</v>
      </c>
      <c r="J22">
        <f t="shared" si="1"/>
        <v>0.78517280519010058</v>
      </c>
      <c r="S22" s="1">
        <v>21</v>
      </c>
      <c r="T22" s="1">
        <v>1.20114431483671E-2</v>
      </c>
      <c r="U22" s="1">
        <v>1.21220218610357E-2</v>
      </c>
      <c r="V22" s="1">
        <v>1.2251544627361E-2</v>
      </c>
      <c r="W22" s="1">
        <v>1.2251086300238899E-2</v>
      </c>
      <c r="X22" s="1">
        <v>43.8216292858123</v>
      </c>
      <c r="Y22" s="1">
        <v>41.935822337865801</v>
      </c>
      <c r="Z22">
        <f t="shared" si="0"/>
        <v>1.8858069479464987</v>
      </c>
    </row>
    <row r="23" spans="3:26" x14ac:dyDescent="0.3">
      <c r="C23" s="1">
        <v>22</v>
      </c>
      <c r="D23" s="1">
        <v>1.52245903895659E-2</v>
      </c>
      <c r="E23" s="1">
        <v>1.43042494698117E-2</v>
      </c>
      <c r="F23" s="1">
        <v>1.6801174962893101E-2</v>
      </c>
      <c r="G23" s="1">
        <v>1.67964983265846E-2</v>
      </c>
      <c r="H23" s="1">
        <v>18.9845965988934</v>
      </c>
      <c r="I23" s="1">
        <v>18.301232390105699</v>
      </c>
      <c r="J23">
        <f t="shared" si="1"/>
        <v>0.68336420878770099</v>
      </c>
      <c r="S23" s="1">
        <v>22</v>
      </c>
      <c r="T23" s="1">
        <v>1.19450447911565E-2</v>
      </c>
      <c r="U23" s="1">
        <v>1.18342436229189E-2</v>
      </c>
      <c r="V23" s="1">
        <v>1.23726442689076E-2</v>
      </c>
      <c r="W23" s="1">
        <v>1.2348315212875599E-2</v>
      </c>
      <c r="X23" s="1">
        <v>39.5666424036026</v>
      </c>
      <c r="Y23" s="1">
        <v>38.083169639110501</v>
      </c>
      <c r="Z23">
        <f t="shared" si="0"/>
        <v>1.4834727644920989</v>
      </c>
    </row>
    <row r="24" spans="3:26" x14ac:dyDescent="0.3">
      <c r="C24" s="1">
        <v>23</v>
      </c>
      <c r="D24" s="1">
        <v>1.3898109830915901E-2</v>
      </c>
      <c r="E24" s="1">
        <v>1.35818555166846E-2</v>
      </c>
      <c r="F24" s="1">
        <v>1.5758669003844199E-2</v>
      </c>
      <c r="G24" s="1">
        <v>1.54497120529413E-2</v>
      </c>
      <c r="H24" s="1">
        <v>14.721110135316801</v>
      </c>
      <c r="I24" s="1">
        <v>13.4823736660182</v>
      </c>
      <c r="J24">
        <f t="shared" si="1"/>
        <v>1.2387364692986012</v>
      </c>
      <c r="S24" s="1">
        <v>23</v>
      </c>
      <c r="T24" s="1">
        <v>1.1600862070918001E-2</v>
      </c>
      <c r="U24" s="1">
        <v>1.16363767240392E-2</v>
      </c>
      <c r="V24" s="1">
        <v>1.2001423165202099E-2</v>
      </c>
      <c r="W24" s="1">
        <v>1.19221091736108E-2</v>
      </c>
      <c r="X24" s="1">
        <v>52.013368189334798</v>
      </c>
      <c r="Y24" s="1">
        <v>48.465565025806399</v>
      </c>
      <c r="Z24">
        <f t="shared" si="0"/>
        <v>3.5478031635283998</v>
      </c>
    </row>
    <row r="25" spans="3:26" x14ac:dyDescent="0.3">
      <c r="C25" s="1">
        <v>24</v>
      </c>
      <c r="D25" s="1">
        <v>1.3734418976431E-2</v>
      </c>
      <c r="E25" s="1">
        <v>1.32920777513867E-2</v>
      </c>
      <c r="F25" s="1">
        <v>1.52683281339704E-2</v>
      </c>
      <c r="G25" s="1">
        <v>1.50387681787833E-2</v>
      </c>
      <c r="H25" s="1">
        <v>12.604533940553599</v>
      </c>
      <c r="I25" s="1">
        <v>11.7407287508249</v>
      </c>
      <c r="J25">
        <f t="shared" si="1"/>
        <v>0.86380518972869957</v>
      </c>
      <c r="S25" s="1">
        <v>24</v>
      </c>
      <c r="T25" s="1">
        <v>1.13324854367723E-2</v>
      </c>
      <c r="U25" s="1">
        <v>1.1305487759056499E-2</v>
      </c>
      <c r="V25" s="1">
        <v>1.17001794278621E-2</v>
      </c>
      <c r="W25" s="1">
        <v>1.1668961495160999E-2</v>
      </c>
      <c r="X25" s="1">
        <v>41.067645490169497</v>
      </c>
      <c r="Y25" s="1">
        <v>39.089137107133801</v>
      </c>
      <c r="Z25">
        <f t="shared" si="0"/>
        <v>1.9785083830356953</v>
      </c>
    </row>
    <row r="26" spans="3:26" x14ac:dyDescent="0.3">
      <c r="C26" s="1">
        <v>25</v>
      </c>
      <c r="D26" s="1">
        <v>1.3880432414060199E-2</v>
      </c>
      <c r="E26" s="1">
        <v>1.37454180613808E-2</v>
      </c>
      <c r="F26" s="1">
        <v>1.6634977539069899E-2</v>
      </c>
      <c r="G26" s="1">
        <v>1.6380604356527301E-2</v>
      </c>
      <c r="H26" s="1">
        <v>16.277721408754498</v>
      </c>
      <c r="I26" s="1">
        <v>15.3734054639935</v>
      </c>
      <c r="J26">
        <f t="shared" si="1"/>
        <v>0.90431594476099875</v>
      </c>
      <c r="S26" s="1">
        <v>25</v>
      </c>
      <c r="T26" s="1">
        <v>1.1047730561007101E-2</v>
      </c>
      <c r="U26" s="1">
        <v>1.09473533280517E-2</v>
      </c>
      <c r="V26" s="1">
        <v>1.1033148039132299E-2</v>
      </c>
      <c r="W26" s="1">
        <v>1.09475322533398E-2</v>
      </c>
      <c r="X26" s="1">
        <v>31.487273424863801</v>
      </c>
      <c r="Y26" s="1">
        <v>30.053131580352701</v>
      </c>
      <c r="Z26">
        <f t="shared" si="0"/>
        <v>1.4341418445110996</v>
      </c>
    </row>
    <row r="27" spans="3:26" x14ac:dyDescent="0.3">
      <c r="C27" s="1">
        <v>26</v>
      </c>
      <c r="D27" s="1">
        <v>1.4144596876576499E-2</v>
      </c>
      <c r="E27" s="1">
        <v>1.3788573646351001E-2</v>
      </c>
      <c r="F27" s="1">
        <v>1.54077231418341E-2</v>
      </c>
      <c r="G27" s="1">
        <v>1.4850021572783499E-2</v>
      </c>
      <c r="H27" s="1">
        <v>13.982568453997301</v>
      </c>
      <c r="I27" s="1">
        <v>12.564252018928499</v>
      </c>
      <c r="J27">
        <f t="shared" si="1"/>
        <v>1.4183164350688013</v>
      </c>
      <c r="S27" s="1">
        <v>26</v>
      </c>
      <c r="T27" s="1">
        <v>1.05834384448826E-2</v>
      </c>
      <c r="U27" s="1">
        <v>1.06955024454256E-2</v>
      </c>
      <c r="V27" s="1">
        <v>1.12835847539827E-2</v>
      </c>
      <c r="W27" s="1">
        <v>1.12436900380998E-2</v>
      </c>
      <c r="X27" s="1">
        <v>35.373051434755297</v>
      </c>
      <c r="Y27" s="1">
        <v>34.008556604385298</v>
      </c>
      <c r="Z27">
        <f t="shared" si="0"/>
        <v>1.3644948303699991</v>
      </c>
    </row>
    <row r="28" spans="3:26" x14ac:dyDescent="0.3">
      <c r="C28" s="1">
        <v>27</v>
      </c>
      <c r="D28" s="1">
        <v>1.33062526583671E-2</v>
      </c>
      <c r="E28" s="1">
        <v>1.3856435008347E-2</v>
      </c>
      <c r="F28" s="1">
        <v>2.0414045080542498E-2</v>
      </c>
      <c r="G28" s="1">
        <v>2.1028409246355202E-2</v>
      </c>
      <c r="H28" s="1">
        <v>29.823445580899701</v>
      </c>
      <c r="I28" s="1">
        <v>30.330384172499102</v>
      </c>
      <c r="J28">
        <f t="shared" si="1"/>
        <v>-0.50693859159940047</v>
      </c>
      <c r="S28" s="1">
        <v>27</v>
      </c>
      <c r="T28" s="1">
        <v>1.04294004073987E-2</v>
      </c>
      <c r="U28" s="1">
        <v>1.0558666195720399E-2</v>
      </c>
      <c r="V28" s="1">
        <v>1.0750145302154099E-2</v>
      </c>
      <c r="W28" s="1">
        <v>1.06662303442135E-2</v>
      </c>
      <c r="X28" s="1">
        <v>30.241490483283901</v>
      </c>
      <c r="Y28" s="1">
        <v>29.342835605144501</v>
      </c>
      <c r="Z28">
        <f t="shared" si="0"/>
        <v>0.89865487813939993</v>
      </c>
    </row>
    <row r="29" spans="3:26" x14ac:dyDescent="0.3">
      <c r="C29" s="1">
        <v>28</v>
      </c>
      <c r="D29" s="1">
        <v>1.4093429527499399E-2</v>
      </c>
      <c r="E29" s="1">
        <v>1.4258934051862701E-2</v>
      </c>
      <c r="F29" s="1">
        <v>1.41312062041834E-2</v>
      </c>
      <c r="G29" s="1">
        <v>1.3889424153603599E-2</v>
      </c>
      <c r="H29" s="1">
        <v>10.2737786881625</v>
      </c>
      <c r="I29" s="1">
        <v>9.7020205259323102</v>
      </c>
      <c r="J29">
        <f t="shared" si="1"/>
        <v>0.57175816223018927</v>
      </c>
      <c r="S29" s="1">
        <v>28</v>
      </c>
      <c r="T29" s="1">
        <v>1.0133095847612E-2</v>
      </c>
      <c r="U29" s="1">
        <v>1.0279382756423301E-2</v>
      </c>
      <c r="V29" s="1">
        <v>1.03296841261908E-2</v>
      </c>
      <c r="W29" s="1">
        <v>1.02309442590922E-2</v>
      </c>
      <c r="X29" s="1">
        <v>27.980413109064099</v>
      </c>
      <c r="Y29" s="1">
        <v>26.107108429074199</v>
      </c>
      <c r="Z29">
        <f t="shared" si="0"/>
        <v>1.8733046799899</v>
      </c>
    </row>
    <row r="30" spans="3:26" x14ac:dyDescent="0.3">
      <c r="C30" s="1">
        <v>29</v>
      </c>
      <c r="D30" s="1">
        <v>1.30320744189832E-2</v>
      </c>
      <c r="E30" s="1">
        <v>1.31501653655008E-2</v>
      </c>
      <c r="F30" s="1">
        <v>1.5486038173548799E-2</v>
      </c>
      <c r="G30" s="1">
        <v>1.48663118015974E-2</v>
      </c>
      <c r="H30" s="1">
        <v>12.586791943758699</v>
      </c>
      <c r="I30" s="1">
        <v>11.262073874473501</v>
      </c>
      <c r="J30">
        <f t="shared" si="1"/>
        <v>1.3247180692851988</v>
      </c>
      <c r="S30" s="1">
        <v>29</v>
      </c>
      <c r="T30" s="1">
        <v>1.0141473596117299E-2</v>
      </c>
      <c r="U30" s="1">
        <v>1.01689860563386E-2</v>
      </c>
      <c r="V30" s="1">
        <v>1.02796136634424E-2</v>
      </c>
      <c r="W30" s="1">
        <v>1.02129217702895E-2</v>
      </c>
      <c r="X30" s="1">
        <v>27.437271460890699</v>
      </c>
      <c r="Y30" s="1">
        <v>25.766648232936799</v>
      </c>
      <c r="Z30">
        <f t="shared" si="0"/>
        <v>1.6706232279539002</v>
      </c>
    </row>
    <row r="31" spans="3:26" x14ac:dyDescent="0.3">
      <c r="C31" s="1">
        <v>30</v>
      </c>
      <c r="D31" s="1">
        <v>1.3070809841156E-2</v>
      </c>
      <c r="E31" s="1">
        <v>1.2613092593493899E-2</v>
      </c>
      <c r="F31" s="1">
        <v>1.55544560402631E-2</v>
      </c>
      <c r="G31" s="1">
        <v>1.54569783480837E-2</v>
      </c>
      <c r="H31" s="1">
        <v>14.0189840234816</v>
      </c>
      <c r="I31" s="1">
        <v>13.567155875265501</v>
      </c>
      <c r="J31">
        <f t="shared" si="1"/>
        <v>0.45182814821609973</v>
      </c>
      <c r="S31" s="1">
        <v>30</v>
      </c>
      <c r="T31" s="1">
        <v>1.00816172547638E-2</v>
      </c>
      <c r="U31" s="1">
        <v>9.8705150719199802E-3</v>
      </c>
      <c r="V31" s="1">
        <v>1.0142158134840399E-2</v>
      </c>
      <c r="W31" s="1">
        <v>1.0080077103339099E-2</v>
      </c>
      <c r="X31" s="1">
        <v>22.815078958868899</v>
      </c>
      <c r="Y31" s="1">
        <v>22.209519207477499</v>
      </c>
      <c r="Z31">
        <f t="shared" si="0"/>
        <v>0.60555975139140017</v>
      </c>
    </row>
    <row r="32" spans="3:26" x14ac:dyDescent="0.3">
      <c r="C32" s="1">
        <v>31</v>
      </c>
      <c r="D32" s="1">
        <v>1.3176268897950601E-2</v>
      </c>
      <c r="E32" s="1">
        <v>1.28664722045262E-2</v>
      </c>
      <c r="F32" s="1">
        <v>1.49678337620571E-2</v>
      </c>
      <c r="G32" s="1">
        <v>1.4474203111603801E-2</v>
      </c>
      <c r="H32" s="1">
        <v>11.785417299717601</v>
      </c>
      <c r="I32" s="1">
        <v>10.885559115558801</v>
      </c>
      <c r="J32">
        <f t="shared" si="1"/>
        <v>0.89985818415880026</v>
      </c>
      <c r="S32" s="1">
        <v>31</v>
      </c>
      <c r="T32" s="1">
        <v>9.6034996888854293E-3</v>
      </c>
      <c r="U32" s="1">
        <v>9.7835333629821691E-3</v>
      </c>
      <c r="V32" s="1">
        <v>1.03031845064833E-2</v>
      </c>
      <c r="W32" s="1">
        <v>1.0132473194971601E-2</v>
      </c>
      <c r="X32" s="1">
        <v>26.889517456293099</v>
      </c>
      <c r="Y32" s="1">
        <v>26.088583350181501</v>
      </c>
      <c r="Z32">
        <f t="shared" si="0"/>
        <v>0.80093410611159754</v>
      </c>
    </row>
    <row r="33" spans="3:26" x14ac:dyDescent="0.3">
      <c r="C33" s="1">
        <v>32</v>
      </c>
      <c r="D33" s="1">
        <v>1.23942884383723E-2</v>
      </c>
      <c r="E33" s="1">
        <v>1.30653106297055E-2</v>
      </c>
      <c r="F33" s="1">
        <v>1.5230727964080801E-2</v>
      </c>
      <c r="G33" s="1">
        <v>1.5086717088706699E-2</v>
      </c>
      <c r="H33" s="1">
        <v>12.9443284757435</v>
      </c>
      <c r="I33" s="1">
        <v>12.875599503517099</v>
      </c>
      <c r="J33">
        <f t="shared" si="1"/>
        <v>6.8728972226400842E-2</v>
      </c>
      <c r="S33" s="1">
        <v>32</v>
      </c>
      <c r="T33" s="1">
        <v>9.8192436271347106E-3</v>
      </c>
      <c r="U33" s="1">
        <v>9.7108029449979403E-3</v>
      </c>
      <c r="V33" s="1">
        <v>1.03006212739273E-2</v>
      </c>
      <c r="W33" s="1">
        <v>1.0101375170052E-2</v>
      </c>
      <c r="X33" s="1">
        <v>27.766587078571298</v>
      </c>
      <c r="Y33" s="1">
        <v>25.844408705830499</v>
      </c>
      <c r="Z33">
        <f t="shared" si="0"/>
        <v>1.9221783727407988</v>
      </c>
    </row>
    <row r="34" spans="3:26" x14ac:dyDescent="0.3">
      <c r="C34" s="1">
        <v>33</v>
      </c>
      <c r="D34" s="1">
        <v>1.2201289739459701E-2</v>
      </c>
      <c r="E34" s="1">
        <v>1.26830333378165E-2</v>
      </c>
      <c r="F34" s="1">
        <v>1.55865047127008E-2</v>
      </c>
      <c r="G34" s="1">
        <v>1.54487862018868E-2</v>
      </c>
      <c r="H34" s="1">
        <v>15.011286471039</v>
      </c>
      <c r="I34" s="1">
        <v>15.030670102685599</v>
      </c>
      <c r="J34">
        <f t="shared" si="1"/>
        <v>-1.9383631646599397E-2</v>
      </c>
      <c r="S34" s="1">
        <v>33</v>
      </c>
      <c r="T34" s="1">
        <v>9.5635377801954694E-3</v>
      </c>
      <c r="U34" s="1">
        <v>9.3212152831256296E-3</v>
      </c>
      <c r="V34" s="1">
        <v>9.8441032459959301E-3</v>
      </c>
      <c r="W34" s="1">
        <v>9.4116239342838508E-3</v>
      </c>
      <c r="X34" s="1">
        <v>22.744043335318501</v>
      </c>
      <c r="Y34" s="1">
        <v>19.462077885866101</v>
      </c>
      <c r="Z34">
        <f t="shared" si="0"/>
        <v>3.2819654494524002</v>
      </c>
    </row>
    <row r="35" spans="3:26" x14ac:dyDescent="0.3">
      <c r="C35" s="1">
        <v>34</v>
      </c>
      <c r="D35" s="1">
        <v>1.23168053105473E-2</v>
      </c>
      <c r="E35" s="1">
        <v>1.2662362486410599E-2</v>
      </c>
      <c r="F35" s="1">
        <v>1.47305699065327E-2</v>
      </c>
      <c r="G35" s="1">
        <v>1.4425819157622701E-2</v>
      </c>
      <c r="H35" s="1">
        <v>11.725541837513401</v>
      </c>
      <c r="I35" s="1">
        <v>10.9797193352133</v>
      </c>
      <c r="J35">
        <f t="shared" si="1"/>
        <v>0.74582250230010061</v>
      </c>
      <c r="S35" s="1">
        <v>34</v>
      </c>
      <c r="T35" s="1">
        <v>9.2201464188595601E-3</v>
      </c>
      <c r="U35" s="1">
        <v>9.2165061415961091E-3</v>
      </c>
      <c r="V35" s="1">
        <v>9.6954444888979197E-3</v>
      </c>
      <c r="W35" s="1">
        <v>9.3770424136891892E-3</v>
      </c>
      <c r="X35" s="1">
        <v>26.0963889211416</v>
      </c>
      <c r="Y35" s="1">
        <v>22.845447100698902</v>
      </c>
      <c r="Z35">
        <f t="shared" si="0"/>
        <v>3.2509418204426979</v>
      </c>
    </row>
    <row r="36" spans="3:26" x14ac:dyDescent="0.3">
      <c r="C36" s="1">
        <v>35</v>
      </c>
      <c r="D36" s="1">
        <v>1.2323239648883899E-2</v>
      </c>
      <c r="E36" s="1">
        <v>1.1875412826027099E-2</v>
      </c>
      <c r="F36" s="1">
        <v>1.5779588487930499E-2</v>
      </c>
      <c r="G36" s="1">
        <v>1.55732433777302E-2</v>
      </c>
      <c r="H36" s="1">
        <v>15.689482625573801</v>
      </c>
      <c r="I36" s="1">
        <v>15.048948943614899</v>
      </c>
      <c r="J36">
        <f t="shared" si="1"/>
        <v>0.64053368195890137</v>
      </c>
      <c r="S36" s="1">
        <v>35</v>
      </c>
      <c r="T36" s="1">
        <v>9.3207541345195297E-3</v>
      </c>
      <c r="U36" s="1">
        <v>9.1742376042973396E-3</v>
      </c>
      <c r="V36" s="1">
        <v>9.5587758114561404E-3</v>
      </c>
      <c r="W36" s="1">
        <v>9.4271020498126693E-3</v>
      </c>
      <c r="X36" s="1">
        <v>23.793262198567302</v>
      </c>
      <c r="Y36" s="1">
        <v>21.4221204668283</v>
      </c>
      <c r="Z36">
        <f t="shared" si="0"/>
        <v>2.3711417317390016</v>
      </c>
    </row>
    <row r="37" spans="3:26" x14ac:dyDescent="0.3">
      <c r="C37" s="1">
        <v>36</v>
      </c>
      <c r="D37" s="1">
        <v>1.2412478932394401E-2</v>
      </c>
      <c r="E37" s="1">
        <v>1.20297762609663E-2</v>
      </c>
      <c r="F37" s="1">
        <v>1.36257756967097E-2</v>
      </c>
      <c r="G37" s="1">
        <v>1.33305779891088E-2</v>
      </c>
      <c r="H37" s="1">
        <v>9.2278943546116299</v>
      </c>
      <c r="I37" s="1">
        <v>8.4192434772848994</v>
      </c>
      <c r="J37">
        <f t="shared" si="1"/>
        <v>0.80865087732673047</v>
      </c>
      <c r="S37" s="1">
        <v>36</v>
      </c>
      <c r="T37" s="1">
        <v>9.5705326216725204E-3</v>
      </c>
      <c r="U37" s="1">
        <v>9.0714643398920602E-3</v>
      </c>
      <c r="V37" s="1">
        <v>9.6918690251186403E-3</v>
      </c>
      <c r="W37" s="1">
        <v>9.4322131481021608E-3</v>
      </c>
      <c r="X37" s="1">
        <v>22.385983750224099</v>
      </c>
      <c r="Y37" s="1">
        <v>21.161745846271501</v>
      </c>
      <c r="Z37">
        <f t="shared" si="0"/>
        <v>1.2242379039525986</v>
      </c>
    </row>
    <row r="38" spans="3:26" x14ac:dyDescent="0.3">
      <c r="C38" s="1">
        <v>37</v>
      </c>
      <c r="D38" s="1">
        <v>1.2065676786005401E-2</v>
      </c>
      <c r="E38" s="1">
        <v>1.17881246597359E-2</v>
      </c>
      <c r="F38" s="1">
        <v>1.41667431453242E-2</v>
      </c>
      <c r="G38" s="1">
        <v>1.38578745536506E-2</v>
      </c>
      <c r="H38" s="1">
        <v>10.2550920210778</v>
      </c>
      <c r="I38" s="1">
        <v>9.7438949942588806</v>
      </c>
      <c r="J38">
        <f t="shared" si="1"/>
        <v>0.51119702681891965</v>
      </c>
      <c r="S38" s="1">
        <v>37</v>
      </c>
      <c r="T38" s="1">
        <v>9.0138442814350107E-3</v>
      </c>
      <c r="U38" s="1">
        <v>8.9933759974021605E-3</v>
      </c>
      <c r="V38" s="1">
        <v>9.4772836891934206E-3</v>
      </c>
      <c r="W38" s="1">
        <v>9.2435926198959299E-3</v>
      </c>
      <c r="X38" s="1">
        <v>20.191974222660001</v>
      </c>
      <c r="Y38" s="1">
        <v>19.919391550123599</v>
      </c>
      <c r="Z38">
        <f t="shared" si="0"/>
        <v>0.27258267253640156</v>
      </c>
    </row>
    <row r="39" spans="3:26" x14ac:dyDescent="0.3">
      <c r="C39" s="1">
        <v>38</v>
      </c>
      <c r="D39" s="1">
        <v>1.1953424304150599E-2</v>
      </c>
      <c r="E39" s="1">
        <v>1.19125026071237E-2</v>
      </c>
      <c r="F39" s="1">
        <v>1.6487055923789701E-2</v>
      </c>
      <c r="G39" s="1">
        <v>1.5939415199682099E-2</v>
      </c>
      <c r="H39" s="1">
        <v>16.578497558832101</v>
      </c>
      <c r="I39" s="1">
        <v>15.443472940474701</v>
      </c>
      <c r="J39">
        <f t="shared" si="1"/>
        <v>1.1350246183574004</v>
      </c>
      <c r="S39" s="1">
        <v>38</v>
      </c>
      <c r="T39" s="1">
        <v>8.6447291720945108E-3</v>
      </c>
      <c r="U39" s="1">
        <v>8.6046064582963704E-3</v>
      </c>
      <c r="V39" s="1">
        <v>9.3270918587222695E-3</v>
      </c>
      <c r="W39" s="1">
        <v>8.9711506152525492E-3</v>
      </c>
      <c r="X39" s="1">
        <v>24.7892346084117</v>
      </c>
      <c r="Y39" s="1">
        <v>20.7033834978938</v>
      </c>
      <c r="Z39">
        <f t="shared" si="0"/>
        <v>4.0858511105179005</v>
      </c>
    </row>
    <row r="40" spans="3:26" x14ac:dyDescent="0.3">
      <c r="C40" s="1">
        <v>39</v>
      </c>
      <c r="D40" s="1">
        <v>1.1543052355674099E-2</v>
      </c>
      <c r="E40" s="1">
        <v>1.21275305990939E-2</v>
      </c>
      <c r="F40" s="1">
        <v>1.47954138228669E-2</v>
      </c>
      <c r="G40" s="1">
        <v>1.42379113240167E-2</v>
      </c>
      <c r="H40" s="1">
        <v>12.1121909581124</v>
      </c>
      <c r="I40" s="1">
        <v>10.691937752068</v>
      </c>
      <c r="J40">
        <f t="shared" si="1"/>
        <v>1.4202532060444</v>
      </c>
      <c r="S40" s="1">
        <v>39</v>
      </c>
      <c r="T40" s="1">
        <v>8.5711759853769401E-3</v>
      </c>
      <c r="U40" s="1">
        <v>8.5069603367668098E-3</v>
      </c>
      <c r="V40" s="1">
        <v>1.07108117081224E-2</v>
      </c>
      <c r="W40" s="1">
        <v>1.0712877032346999E-2</v>
      </c>
      <c r="X40" s="1">
        <v>28.509155526757201</v>
      </c>
      <c r="Y40" s="1">
        <v>26.325658097863101</v>
      </c>
      <c r="Z40">
        <f t="shared" si="0"/>
        <v>2.1834974288940998</v>
      </c>
    </row>
    <row r="41" spans="3:26" x14ac:dyDescent="0.3">
      <c r="C41" s="1">
        <v>40</v>
      </c>
      <c r="D41" s="1">
        <v>1.2312176637351501E-2</v>
      </c>
      <c r="E41" s="1">
        <v>1.1985460703726801E-2</v>
      </c>
      <c r="F41" s="1">
        <v>1.4556915964931199E-2</v>
      </c>
      <c r="G41" s="1">
        <v>1.37103953165933E-2</v>
      </c>
      <c r="H41" s="1">
        <v>11.615058142691799</v>
      </c>
      <c r="I41" s="1">
        <v>9.7291718386113608</v>
      </c>
      <c r="J41">
        <f t="shared" si="1"/>
        <v>1.8858863040804383</v>
      </c>
      <c r="S41" s="1">
        <v>40</v>
      </c>
      <c r="T41" s="1">
        <v>8.6439290483082999E-3</v>
      </c>
      <c r="U41" s="1">
        <v>9.0199041005689599E-3</v>
      </c>
      <c r="V41" s="1">
        <v>8.8606514036655391E-3</v>
      </c>
      <c r="W41" s="1">
        <v>8.5977892158553004E-3</v>
      </c>
      <c r="X41" s="1">
        <v>20.819293230772001</v>
      </c>
      <c r="Y41" s="1">
        <v>19.4015140458941</v>
      </c>
      <c r="Z41">
        <f t="shared" si="0"/>
        <v>1.4177791848779009</v>
      </c>
    </row>
    <row r="42" spans="3:26" x14ac:dyDescent="0.3">
      <c r="C42" s="1">
        <v>41</v>
      </c>
      <c r="D42" s="1">
        <v>1.27317873761057E-2</v>
      </c>
      <c r="E42" s="1">
        <v>1.2139123102480699E-2</v>
      </c>
      <c r="F42" s="1">
        <v>1.4131176169030301E-2</v>
      </c>
      <c r="G42" s="1">
        <v>1.37576587731018E-2</v>
      </c>
      <c r="H42" s="1">
        <v>10.875380553305099</v>
      </c>
      <c r="I42" s="1">
        <v>9.9847187921404803</v>
      </c>
      <c r="J42">
        <f t="shared" si="1"/>
        <v>0.89066176116461904</v>
      </c>
      <c r="S42" s="1">
        <v>41</v>
      </c>
      <c r="T42" s="1">
        <v>8.7498263455927303E-3</v>
      </c>
      <c r="U42" s="1">
        <v>8.2850408825007292E-3</v>
      </c>
      <c r="V42" s="1">
        <v>9.2025443445891107E-3</v>
      </c>
      <c r="W42" s="1">
        <v>8.5417397203855199E-3</v>
      </c>
      <c r="X42" s="1">
        <v>20.570212297141499</v>
      </c>
      <c r="Y42" s="1">
        <v>16.667655840516002</v>
      </c>
      <c r="Z42">
        <f t="shared" si="0"/>
        <v>3.9025564566254971</v>
      </c>
    </row>
    <row r="43" spans="3:26" x14ac:dyDescent="0.3">
      <c r="C43" s="1">
        <v>42</v>
      </c>
      <c r="D43" s="1">
        <v>1.1986196693032899E-2</v>
      </c>
      <c r="E43" s="1">
        <v>1.20353141333907E-2</v>
      </c>
      <c r="F43" s="1">
        <v>1.4789577806368401E-2</v>
      </c>
      <c r="G43" s="1">
        <v>1.43477411475032E-2</v>
      </c>
      <c r="H43" s="1">
        <v>12.308242276310899</v>
      </c>
      <c r="I43" s="1">
        <v>11.3452924359589</v>
      </c>
      <c r="J43">
        <f t="shared" si="1"/>
        <v>0.9629498403519996</v>
      </c>
      <c r="S43" s="1">
        <v>42</v>
      </c>
      <c r="T43" s="1">
        <v>8.1916676834225596E-3</v>
      </c>
      <c r="U43" s="1">
        <v>8.1982620293274498E-3</v>
      </c>
      <c r="V43" s="1">
        <v>1.00812668679282E-2</v>
      </c>
      <c r="W43" s="1">
        <v>9.9889171542599797E-3</v>
      </c>
      <c r="X43" s="1">
        <v>28.707078769803001</v>
      </c>
      <c r="Y43" s="1">
        <v>27.613109275698601</v>
      </c>
      <c r="Z43">
        <f t="shared" si="0"/>
        <v>1.0939694941043996</v>
      </c>
    </row>
    <row r="44" spans="3:26" x14ac:dyDescent="0.3">
      <c r="C44" s="1">
        <v>43</v>
      </c>
      <c r="D44" s="1">
        <v>1.25681183999404E-2</v>
      </c>
      <c r="E44" s="1">
        <v>1.2168625115670901E-2</v>
      </c>
      <c r="F44" s="1">
        <v>1.6505963169038199E-2</v>
      </c>
      <c r="G44" s="1">
        <v>1.6109599964693098E-2</v>
      </c>
      <c r="H44" s="1">
        <v>16.600308228284099</v>
      </c>
      <c r="I44" s="1">
        <v>16.109658133238501</v>
      </c>
      <c r="J44">
        <f t="shared" si="1"/>
        <v>0.49065009504559853</v>
      </c>
      <c r="S44" s="1">
        <v>43</v>
      </c>
      <c r="T44" s="1">
        <v>8.3355777896940708E-3</v>
      </c>
      <c r="U44" s="1">
        <v>8.6188491179861795E-3</v>
      </c>
      <c r="V44" s="1">
        <v>9.2870910884812405E-3</v>
      </c>
      <c r="W44" s="1">
        <v>8.7783178314566595E-3</v>
      </c>
      <c r="X44" s="1">
        <v>23.101144827902299</v>
      </c>
      <c r="Y44" s="1">
        <v>19.121588803827699</v>
      </c>
      <c r="Z44">
        <f t="shared" si="0"/>
        <v>3.9795560240746006</v>
      </c>
    </row>
    <row r="45" spans="3:26" x14ac:dyDescent="0.3">
      <c r="C45" s="1">
        <v>44</v>
      </c>
      <c r="D45" s="1">
        <v>1.2141768168658E-2</v>
      </c>
      <c r="E45" s="1">
        <v>1.16155113403995E-2</v>
      </c>
      <c r="F45" s="1">
        <v>1.4528524596244E-2</v>
      </c>
      <c r="G45" s="1">
        <v>1.3947967439889899E-2</v>
      </c>
      <c r="H45" s="1">
        <v>10.7361948229372</v>
      </c>
      <c r="I45" s="1">
        <v>9.5025872252881491</v>
      </c>
      <c r="J45">
        <f t="shared" si="1"/>
        <v>1.2336075976490513</v>
      </c>
      <c r="S45" s="1">
        <v>44</v>
      </c>
      <c r="T45" s="1">
        <v>8.1337188370525799E-3</v>
      </c>
      <c r="U45" s="1">
        <v>7.9966999279956E-3</v>
      </c>
      <c r="V45" s="1">
        <v>8.7936225463636202E-3</v>
      </c>
      <c r="W45" s="1">
        <v>8.4114438504911907E-3</v>
      </c>
      <c r="X45" s="1">
        <v>19.104083128273398</v>
      </c>
      <c r="Y45" s="1">
        <v>15.8889085203409</v>
      </c>
      <c r="Z45">
        <f t="shared" si="0"/>
        <v>3.2151746079324983</v>
      </c>
    </row>
    <row r="46" spans="3:26" x14ac:dyDescent="0.3">
      <c r="C46" s="1">
        <v>45</v>
      </c>
      <c r="D46" s="1">
        <v>1.16346546759208E-2</v>
      </c>
      <c r="E46" s="1">
        <v>1.17256801737391E-2</v>
      </c>
      <c r="F46" s="1">
        <v>1.47641010116785E-2</v>
      </c>
      <c r="G46" s="1">
        <v>1.41243794932961E-2</v>
      </c>
      <c r="H46" s="1">
        <v>12.785361796617501</v>
      </c>
      <c r="I46" s="1">
        <v>11.630285128951</v>
      </c>
      <c r="J46">
        <f t="shared" si="1"/>
        <v>1.155076667666501</v>
      </c>
      <c r="S46" s="1">
        <v>45</v>
      </c>
      <c r="T46" s="1">
        <v>8.1982502015307494E-3</v>
      </c>
      <c r="U46" s="1">
        <v>8.0767728631263198E-3</v>
      </c>
      <c r="V46" s="1">
        <v>8.9069842360913701E-3</v>
      </c>
      <c r="W46" s="1">
        <v>8.5128386272117496E-3</v>
      </c>
      <c r="X46" s="1">
        <v>18.546329624950801</v>
      </c>
      <c r="Y46" s="1">
        <v>16.009788848459699</v>
      </c>
      <c r="Z46">
        <f t="shared" si="0"/>
        <v>2.5365407764911012</v>
      </c>
    </row>
    <row r="47" spans="3:26" x14ac:dyDescent="0.3">
      <c r="C47" s="1">
        <v>46</v>
      </c>
      <c r="D47" s="1">
        <v>1.1560259697337901E-2</v>
      </c>
      <c r="E47" s="1">
        <v>1.17854305676051E-2</v>
      </c>
      <c r="F47" s="1">
        <v>1.49836641503497E-2</v>
      </c>
      <c r="G47" s="1">
        <v>1.43964129965752E-2</v>
      </c>
      <c r="H47" s="1">
        <v>12.4282229058444</v>
      </c>
      <c r="I47" s="1">
        <v>11.1856737788766</v>
      </c>
      <c r="J47">
        <f t="shared" si="1"/>
        <v>1.2425491269678002</v>
      </c>
      <c r="S47" s="1">
        <v>46</v>
      </c>
      <c r="T47" s="1">
        <v>8.4358023272620292E-3</v>
      </c>
      <c r="U47" s="1">
        <v>8.1412279091420594E-3</v>
      </c>
      <c r="V47" s="1">
        <v>8.2920786808244797E-3</v>
      </c>
      <c r="W47" s="1">
        <v>8.0195534392259998E-3</v>
      </c>
      <c r="X47" s="1">
        <v>15.857895582914299</v>
      </c>
      <c r="Y47" s="1">
        <v>14.194693803787199</v>
      </c>
      <c r="Z47">
        <f t="shared" si="0"/>
        <v>1.6632017791270997</v>
      </c>
    </row>
    <row r="48" spans="3:26" x14ac:dyDescent="0.3">
      <c r="C48" s="1">
        <v>47</v>
      </c>
      <c r="D48" s="1">
        <v>1.15414222236722E-2</v>
      </c>
      <c r="E48" s="1">
        <v>1.11746319912766E-2</v>
      </c>
      <c r="F48" s="1">
        <v>1.4920717803761301E-2</v>
      </c>
      <c r="G48" s="1">
        <v>1.41110820695757E-2</v>
      </c>
      <c r="H48" s="1">
        <v>11.620856661349499</v>
      </c>
      <c r="I48" s="1">
        <v>10.350822422653399</v>
      </c>
      <c r="J48">
        <f t="shared" si="1"/>
        <v>1.2700342386961001</v>
      </c>
      <c r="S48" s="1">
        <v>47</v>
      </c>
      <c r="T48" s="1">
        <v>8.2639868487603893E-3</v>
      </c>
      <c r="U48" s="1">
        <v>7.9716805270627893E-3</v>
      </c>
      <c r="V48" s="1">
        <v>8.7917443597689202E-3</v>
      </c>
      <c r="W48" s="1">
        <v>8.5284082451835205E-3</v>
      </c>
      <c r="X48" s="1">
        <v>20.762123778462399</v>
      </c>
      <c r="Y48" s="1">
        <v>16.885412178933599</v>
      </c>
      <c r="Z48">
        <f t="shared" si="0"/>
        <v>3.8767115995288002</v>
      </c>
    </row>
    <row r="49" spans="3:26" x14ac:dyDescent="0.3">
      <c r="C49" s="1">
        <v>48</v>
      </c>
      <c r="D49" s="1">
        <v>1.13939547445625E-2</v>
      </c>
      <c r="E49" s="1">
        <v>1.15981116233503E-2</v>
      </c>
      <c r="F49" s="1">
        <v>1.5848638606257699E-2</v>
      </c>
      <c r="G49" s="1">
        <v>1.5192706836387499E-2</v>
      </c>
      <c r="H49" s="1">
        <v>14.1331216432154</v>
      </c>
      <c r="I49" s="1">
        <v>12.8863215520977</v>
      </c>
      <c r="J49">
        <f t="shared" si="1"/>
        <v>1.2468000911177004</v>
      </c>
      <c r="S49" s="1">
        <v>48</v>
      </c>
      <c r="T49" s="1">
        <v>7.8410548934092095E-3</v>
      </c>
      <c r="U49" s="1">
        <v>8.0034524092779408E-3</v>
      </c>
      <c r="V49" s="1">
        <v>8.4468197892419994E-3</v>
      </c>
      <c r="W49" s="1">
        <v>8.4065856062807108E-3</v>
      </c>
      <c r="X49" s="1">
        <v>18.2322646081447</v>
      </c>
      <c r="Y49" s="1">
        <v>17.9273488782346</v>
      </c>
      <c r="Z49">
        <f t="shared" si="0"/>
        <v>0.30491572991009974</v>
      </c>
    </row>
    <row r="50" spans="3:26" x14ac:dyDescent="0.3">
      <c r="C50" s="1">
        <v>49</v>
      </c>
      <c r="D50" s="1">
        <v>1.1057048259923799E-2</v>
      </c>
      <c r="E50" s="1">
        <v>1.1616329834968899E-2</v>
      </c>
      <c r="F50" s="1">
        <v>1.46300010383129E-2</v>
      </c>
      <c r="G50" s="1">
        <v>1.40355639159679E-2</v>
      </c>
      <c r="H50" s="1">
        <v>10.287170063704201</v>
      </c>
      <c r="I50" s="1">
        <v>9.7245587483048403</v>
      </c>
      <c r="J50">
        <f t="shared" si="1"/>
        <v>0.56261131539936038</v>
      </c>
      <c r="S50" s="1">
        <v>49</v>
      </c>
      <c r="T50" s="1">
        <v>7.8149712644517404E-3</v>
      </c>
      <c r="U50" s="1">
        <v>7.7788360692836603E-3</v>
      </c>
      <c r="V50" s="1">
        <v>8.2853684434667195E-3</v>
      </c>
      <c r="W50" s="1">
        <v>7.9551450908183999E-3</v>
      </c>
      <c r="X50" s="1">
        <v>14.602689065039099</v>
      </c>
      <c r="Y50" s="1">
        <v>12.820922322571199</v>
      </c>
      <c r="Z50">
        <f t="shared" si="0"/>
        <v>1.7817667424678998</v>
      </c>
    </row>
    <row r="51" spans="3:26" x14ac:dyDescent="0.3">
      <c r="C51" s="1">
        <v>50</v>
      </c>
      <c r="D51" s="1">
        <v>1.1497447825968199E-2</v>
      </c>
      <c r="E51" s="1">
        <v>1.10778310538634E-2</v>
      </c>
      <c r="F51" s="1">
        <v>1.46645348286256E-2</v>
      </c>
      <c r="G51" s="1">
        <v>1.39791907276958E-2</v>
      </c>
      <c r="H51" s="1">
        <v>11.827774407342</v>
      </c>
      <c r="I51" s="1">
        <v>9.6505068056285292</v>
      </c>
      <c r="J51">
        <f t="shared" si="1"/>
        <v>2.1772676017134707</v>
      </c>
      <c r="S51" s="1">
        <v>50</v>
      </c>
      <c r="T51" s="1">
        <v>7.9792749136686301E-3</v>
      </c>
      <c r="U51" s="1">
        <v>7.6699449842714696E-3</v>
      </c>
      <c r="V51" s="1">
        <v>8.4298723377287301E-3</v>
      </c>
      <c r="W51" s="1">
        <v>8.2002903800457699E-3</v>
      </c>
      <c r="X51" s="1">
        <v>16.865599527954998</v>
      </c>
      <c r="Y51" s="1">
        <v>15.3970504924654</v>
      </c>
      <c r="Z51">
        <f t="shared" si="0"/>
        <v>1.4685490354895983</v>
      </c>
    </row>
    <row r="52" spans="3:26" x14ac:dyDescent="0.3">
      <c r="C52" s="1">
        <v>51</v>
      </c>
      <c r="D52" s="1">
        <v>1.29575247947986E-2</v>
      </c>
      <c r="E52" s="1">
        <v>1.18667458353394E-2</v>
      </c>
      <c r="F52" s="1">
        <v>1.5774944447912199E-2</v>
      </c>
      <c r="G52" s="1">
        <v>1.50066431378945E-2</v>
      </c>
      <c r="H52" s="1">
        <v>15.8431473709642</v>
      </c>
      <c r="I52" s="1">
        <v>13.672709453850899</v>
      </c>
      <c r="J52">
        <f t="shared" si="1"/>
        <v>2.1704379171133006</v>
      </c>
      <c r="S52" s="1">
        <v>51</v>
      </c>
      <c r="T52" s="1">
        <v>7.6252491070100898E-3</v>
      </c>
      <c r="U52" s="1">
        <v>7.3317164047197797E-3</v>
      </c>
      <c r="V52" s="1">
        <v>8.16286582266911E-3</v>
      </c>
      <c r="W52" s="1">
        <v>7.6293974998406996E-3</v>
      </c>
      <c r="X52" s="1">
        <v>16.052541486918901</v>
      </c>
      <c r="Y52" s="1">
        <v>13.179456539452</v>
      </c>
      <c r="Z52">
        <f t="shared" si="0"/>
        <v>2.8730849474669018</v>
      </c>
    </row>
    <row r="53" spans="3:26" x14ac:dyDescent="0.3">
      <c r="C53" s="1">
        <v>52</v>
      </c>
      <c r="D53" s="1">
        <v>1.22691396002968E-2</v>
      </c>
      <c r="E53" s="1">
        <v>1.22186458855867E-2</v>
      </c>
      <c r="F53" s="1">
        <v>1.4593378640711301E-2</v>
      </c>
      <c r="G53" s="1">
        <v>1.37903806753456E-2</v>
      </c>
      <c r="H53" s="1">
        <v>11.269889306276999</v>
      </c>
      <c r="I53" s="1">
        <v>9.8676988147199101</v>
      </c>
      <c r="J53">
        <f t="shared" si="1"/>
        <v>1.4021904915570893</v>
      </c>
      <c r="S53" s="1">
        <v>52</v>
      </c>
      <c r="T53" s="1">
        <v>7.6110817802449004E-3</v>
      </c>
      <c r="U53" s="1">
        <v>7.5287867523729799E-3</v>
      </c>
      <c r="V53" s="1">
        <v>8.8835820788517594E-3</v>
      </c>
      <c r="W53" s="1">
        <v>8.5845832363702305E-3</v>
      </c>
      <c r="X53" s="1">
        <v>18.974788077175599</v>
      </c>
      <c r="Y53" s="1">
        <v>16.569206275045801</v>
      </c>
      <c r="Z53">
        <f t="shared" si="0"/>
        <v>2.4055818021297988</v>
      </c>
    </row>
    <row r="54" spans="3:26" x14ac:dyDescent="0.3">
      <c r="C54" s="1">
        <v>53</v>
      </c>
      <c r="D54" s="1">
        <v>1.1931825817252099E-2</v>
      </c>
      <c r="E54" s="1">
        <v>1.1455583341774401E-2</v>
      </c>
      <c r="F54" s="1">
        <v>1.44623086089268E-2</v>
      </c>
      <c r="G54" s="1">
        <v>1.34264301741495E-2</v>
      </c>
      <c r="H54" s="1">
        <v>11.4635821320116</v>
      </c>
      <c r="I54" s="1">
        <v>9.6976282708346808</v>
      </c>
      <c r="J54">
        <f t="shared" si="1"/>
        <v>1.7659538611769197</v>
      </c>
      <c r="S54" s="1">
        <v>53</v>
      </c>
      <c r="T54" s="1">
        <v>7.5853959812472197E-3</v>
      </c>
      <c r="U54" s="1">
        <v>7.8984462168245097E-3</v>
      </c>
      <c r="V54" s="1">
        <v>8.2758852513507009E-3</v>
      </c>
      <c r="W54" s="1">
        <v>7.7792396186850904E-3</v>
      </c>
      <c r="X54" s="1">
        <v>15.7492505460977</v>
      </c>
      <c r="Y54" s="1">
        <v>13.8911846391856</v>
      </c>
      <c r="Z54">
        <f t="shared" si="0"/>
        <v>1.8580659069121008</v>
      </c>
    </row>
    <row r="55" spans="3:26" x14ac:dyDescent="0.3">
      <c r="C55" s="1">
        <v>54</v>
      </c>
      <c r="D55" s="1">
        <v>1.16289877914823E-2</v>
      </c>
      <c r="E55" s="1">
        <v>1.13625716018889E-2</v>
      </c>
      <c r="F55" s="1">
        <v>1.3882556464523001E-2</v>
      </c>
      <c r="G55" s="1">
        <v>1.27256169216707E-2</v>
      </c>
      <c r="H55" s="1">
        <v>9.8426018487662006</v>
      </c>
      <c r="I55" s="1">
        <v>7.7093364484608102</v>
      </c>
      <c r="J55">
        <f t="shared" si="1"/>
        <v>2.1332654003053904</v>
      </c>
      <c r="S55" s="1">
        <v>54</v>
      </c>
      <c r="T55" s="1">
        <v>7.7657613146584403E-3</v>
      </c>
      <c r="U55" s="1">
        <v>7.3104014819753999E-3</v>
      </c>
      <c r="V55" s="1">
        <v>8.3633121685124899E-3</v>
      </c>
      <c r="W55" s="1">
        <v>8.0538622569292697E-3</v>
      </c>
      <c r="X55" s="1">
        <v>17.011917375028101</v>
      </c>
      <c r="Y55" s="1">
        <v>14.310596175491799</v>
      </c>
      <c r="Z55">
        <f t="shared" si="0"/>
        <v>2.7013211995363022</v>
      </c>
    </row>
    <row r="56" spans="3:26" x14ac:dyDescent="0.3">
      <c r="C56" s="1">
        <v>55</v>
      </c>
      <c r="D56" s="1">
        <v>1.1556830140762E-2</v>
      </c>
      <c r="E56" s="1">
        <v>1.18578648904249E-2</v>
      </c>
      <c r="F56" s="1">
        <v>1.8130524782463901E-2</v>
      </c>
      <c r="G56" s="1">
        <v>1.6086219227872699E-2</v>
      </c>
      <c r="H56" s="1">
        <v>18.751753475516999</v>
      </c>
      <c r="I56" s="1">
        <v>14.585845261812199</v>
      </c>
      <c r="J56">
        <f t="shared" si="1"/>
        <v>4.1659082137047996</v>
      </c>
      <c r="S56" s="1">
        <v>55</v>
      </c>
      <c r="T56" s="1">
        <v>7.6242117793299197E-3</v>
      </c>
      <c r="U56" s="1">
        <v>7.3548255133486897E-3</v>
      </c>
      <c r="V56" s="1">
        <v>8.6147378897294402E-3</v>
      </c>
      <c r="W56" s="1">
        <v>8.0459595774300396E-3</v>
      </c>
      <c r="X56" s="1">
        <v>17.2442130371928</v>
      </c>
      <c r="Y56" s="1">
        <v>13.861863322555999</v>
      </c>
      <c r="Z56">
        <f t="shared" si="0"/>
        <v>3.3823497146368009</v>
      </c>
    </row>
    <row r="57" spans="3:26" x14ac:dyDescent="0.3">
      <c r="C57" s="1">
        <v>56</v>
      </c>
      <c r="D57" s="1">
        <v>1.4187257271260001E-2</v>
      </c>
      <c r="E57" s="1">
        <v>1.31003416522785E-2</v>
      </c>
      <c r="F57" s="1">
        <v>1.46019581006839E-2</v>
      </c>
      <c r="G57" s="1">
        <v>1.38128396356478E-2</v>
      </c>
      <c r="H57" s="1">
        <v>11.7444091811776</v>
      </c>
      <c r="I57" s="1">
        <v>10.355606377124699</v>
      </c>
      <c r="J57">
        <f t="shared" si="1"/>
        <v>1.3888028040529008</v>
      </c>
      <c r="S57" s="1">
        <v>56</v>
      </c>
      <c r="T57" s="1">
        <v>7.7570024295710001E-3</v>
      </c>
      <c r="U57" s="1">
        <v>7.5516684877651704E-3</v>
      </c>
      <c r="V57" s="1">
        <v>8.0627354909665796E-3</v>
      </c>
      <c r="W57" s="1">
        <v>7.7094074222259197E-3</v>
      </c>
      <c r="X57" s="1">
        <v>14.0956584960222</v>
      </c>
      <c r="Y57" s="1">
        <v>12.8173658251762</v>
      </c>
      <c r="Z57">
        <f t="shared" si="0"/>
        <v>1.2782926708459996</v>
      </c>
    </row>
    <row r="58" spans="3:26" x14ac:dyDescent="0.3">
      <c r="C58" s="1">
        <v>57</v>
      </c>
      <c r="D58" s="1">
        <v>1.2584172538481601E-2</v>
      </c>
      <c r="E58" s="1">
        <v>1.16700143941367E-2</v>
      </c>
      <c r="F58" s="1">
        <v>1.48915044264867E-2</v>
      </c>
      <c r="G58" s="1">
        <v>1.44359132973477E-2</v>
      </c>
      <c r="H58" s="1">
        <v>12.0458660088479</v>
      </c>
      <c r="I58" s="1">
        <v>11.1502231582999</v>
      </c>
      <c r="J58">
        <f t="shared" si="1"/>
        <v>0.89564285054800052</v>
      </c>
      <c r="S58" s="1">
        <v>57</v>
      </c>
      <c r="T58" s="1">
        <v>7.3776651406660598E-3</v>
      </c>
      <c r="U58" s="1">
        <v>7.2180188338582703E-3</v>
      </c>
      <c r="V58" s="1">
        <v>8.2026286981999805E-3</v>
      </c>
      <c r="W58" s="1">
        <v>7.6115264091640702E-3</v>
      </c>
      <c r="X58" s="1">
        <v>16.845756560563999</v>
      </c>
      <c r="Y58" s="1">
        <v>13.631052955985</v>
      </c>
      <c r="Z58">
        <f t="shared" si="0"/>
        <v>3.2147036045789985</v>
      </c>
    </row>
    <row r="59" spans="3:26" x14ac:dyDescent="0.3">
      <c r="C59" s="1">
        <v>58</v>
      </c>
      <c r="D59" s="1">
        <v>1.27179554353157E-2</v>
      </c>
      <c r="E59" s="1">
        <v>1.15597026777409E-2</v>
      </c>
      <c r="F59" s="1">
        <v>1.60225760191679E-2</v>
      </c>
      <c r="G59" s="1">
        <v>1.50433466769754E-2</v>
      </c>
      <c r="H59" s="1">
        <v>16.7796393185853</v>
      </c>
      <c r="I59" s="1">
        <v>14.6208692863583</v>
      </c>
      <c r="J59">
        <f t="shared" si="1"/>
        <v>2.1587700322270003</v>
      </c>
      <c r="S59" s="1">
        <v>58</v>
      </c>
      <c r="T59" s="1">
        <v>7.2950970691939097E-3</v>
      </c>
      <c r="U59" s="1">
        <v>7.0524670272355903E-3</v>
      </c>
      <c r="V59" s="1">
        <v>8.0510170664638194E-3</v>
      </c>
      <c r="W59" s="1">
        <v>7.4860156164504501E-3</v>
      </c>
      <c r="X59" s="1">
        <v>14.6049961224198</v>
      </c>
      <c r="Y59" s="1">
        <v>11.6417300105094</v>
      </c>
      <c r="Z59">
        <f t="shared" si="0"/>
        <v>2.9632661119104</v>
      </c>
    </row>
    <row r="60" spans="3:26" x14ac:dyDescent="0.3">
      <c r="C60" s="1">
        <v>59</v>
      </c>
      <c r="D60" s="1">
        <v>1.2801760924048699E-2</v>
      </c>
      <c r="E60" s="1">
        <v>1.1700806453039701E-2</v>
      </c>
      <c r="F60" s="1">
        <v>1.48285103496164E-2</v>
      </c>
      <c r="G60" s="1">
        <v>1.3691588654182799E-2</v>
      </c>
      <c r="H60" s="1">
        <v>12.767882559448401</v>
      </c>
      <c r="I60" s="1">
        <v>10.262073002755599</v>
      </c>
      <c r="J60">
        <f t="shared" si="1"/>
        <v>2.5058095566928014</v>
      </c>
      <c r="S60" s="1">
        <v>59</v>
      </c>
      <c r="T60" s="1">
        <v>7.1968552074395103E-3</v>
      </c>
      <c r="U60" s="1">
        <v>7.31555570995337E-3</v>
      </c>
      <c r="V60" s="1">
        <v>7.79389770468696E-3</v>
      </c>
      <c r="W60" s="1">
        <v>7.51451670657843E-3</v>
      </c>
      <c r="X60" s="1">
        <v>13.7766415104269</v>
      </c>
      <c r="Y60" s="1">
        <v>12.391129337251099</v>
      </c>
      <c r="Z60">
        <f t="shared" si="0"/>
        <v>1.3855121731758011</v>
      </c>
    </row>
    <row r="61" spans="3:26" x14ac:dyDescent="0.3">
      <c r="C61" s="1">
        <v>60</v>
      </c>
      <c r="D61" s="1">
        <v>1.1843320292731101E-2</v>
      </c>
      <c r="E61" s="1">
        <v>1.1610382003709599E-2</v>
      </c>
      <c r="F61" s="1">
        <v>1.39205374289304E-2</v>
      </c>
      <c r="G61" s="1">
        <v>1.248873420991E-2</v>
      </c>
      <c r="H61" s="1">
        <v>10.0601120218634</v>
      </c>
      <c r="I61" s="1">
        <v>7.7501051370054403</v>
      </c>
      <c r="J61">
        <f t="shared" si="1"/>
        <v>2.3100068848579598</v>
      </c>
      <c r="S61" s="1">
        <v>60</v>
      </c>
      <c r="T61" s="1">
        <v>7.59909136427773E-3</v>
      </c>
      <c r="U61" s="1">
        <v>7.3028704209718801E-3</v>
      </c>
      <c r="V61" s="1">
        <v>8.2694300217553904E-3</v>
      </c>
      <c r="W61" s="1">
        <v>7.79154116753488E-3</v>
      </c>
      <c r="X61" s="1">
        <v>17.188134297728499</v>
      </c>
      <c r="Y61" s="1">
        <v>14.6037684679031</v>
      </c>
      <c r="Z61">
        <f t="shared" si="0"/>
        <v>2.5843658298253995</v>
      </c>
    </row>
    <row r="62" spans="3:26" x14ac:dyDescent="0.3">
      <c r="C62" s="1">
        <v>61</v>
      </c>
      <c r="D62" s="1">
        <v>1.20729326524517E-2</v>
      </c>
      <c r="E62" s="1">
        <v>1.1907664289617001E-2</v>
      </c>
      <c r="F62" s="1">
        <v>1.42531052697449E-2</v>
      </c>
      <c r="G62" s="1">
        <v>1.37393177719786E-2</v>
      </c>
      <c r="H62" s="1">
        <v>10.6457166336476</v>
      </c>
      <c r="I62" s="1">
        <v>9.4562857504934001</v>
      </c>
      <c r="J62">
        <f t="shared" si="1"/>
        <v>1.1894308831542002</v>
      </c>
      <c r="S62" s="1">
        <v>61</v>
      </c>
      <c r="T62" s="1">
        <v>7.48710317367857E-3</v>
      </c>
      <c r="U62" s="1">
        <v>7.1865808947578699E-3</v>
      </c>
      <c r="V62" s="1">
        <v>8.3554749144241196E-3</v>
      </c>
      <c r="W62" s="1">
        <v>7.9349168227054092E-3</v>
      </c>
      <c r="X62" s="1">
        <v>16.581357516348302</v>
      </c>
      <c r="Y62" s="1">
        <v>14.094273537397299</v>
      </c>
      <c r="Z62">
        <f t="shared" si="0"/>
        <v>2.4870839789510022</v>
      </c>
    </row>
    <row r="63" spans="3:26" x14ac:dyDescent="0.3">
      <c r="C63" s="1">
        <v>62</v>
      </c>
      <c r="D63" s="1">
        <v>1.1206864612177E-2</v>
      </c>
      <c r="E63" s="1">
        <v>1.13637810572981E-2</v>
      </c>
      <c r="F63" s="1">
        <v>1.40484798466786E-2</v>
      </c>
      <c r="G63" s="1">
        <v>1.34270653361454E-2</v>
      </c>
      <c r="H63" s="1">
        <v>10.2228030096739</v>
      </c>
      <c r="I63" s="1">
        <v>9.14951575174927</v>
      </c>
      <c r="J63">
        <f t="shared" si="1"/>
        <v>1.0732872579246298</v>
      </c>
      <c r="S63" s="1">
        <v>62</v>
      </c>
      <c r="T63" s="1">
        <v>7.39923864603042E-3</v>
      </c>
      <c r="U63" s="1">
        <v>7.17830362443167E-3</v>
      </c>
      <c r="V63" s="1">
        <v>8.0536904279142601E-3</v>
      </c>
      <c r="W63" s="1">
        <v>7.5747001683339399E-3</v>
      </c>
      <c r="X63" s="1">
        <v>14.484732709825</v>
      </c>
      <c r="Y63" s="1">
        <v>12.575040385127</v>
      </c>
      <c r="Z63">
        <f t="shared" si="0"/>
        <v>1.9096923246979998</v>
      </c>
    </row>
    <row r="64" spans="3:26" x14ac:dyDescent="0.3">
      <c r="C64" s="1">
        <v>63</v>
      </c>
      <c r="D64" s="1">
        <v>1.0941377840936101E-2</v>
      </c>
      <c r="E64" s="1">
        <v>1.0896656724313799E-2</v>
      </c>
      <c r="F64" s="1">
        <v>1.48014336591586E-2</v>
      </c>
      <c r="G64" s="1">
        <v>1.40878601232543E-2</v>
      </c>
      <c r="H64" s="1">
        <v>12.401662748306901</v>
      </c>
      <c r="I64" s="1">
        <v>10.9696345105767</v>
      </c>
      <c r="J64">
        <f t="shared" si="1"/>
        <v>1.4320282377302007</v>
      </c>
      <c r="S64" s="1">
        <v>63</v>
      </c>
      <c r="T64" s="1">
        <v>7.1369709136585397E-3</v>
      </c>
      <c r="U64" s="1">
        <v>7.2014875710010497E-3</v>
      </c>
      <c r="V64" s="1">
        <v>8.3346127066761203E-3</v>
      </c>
      <c r="W64" s="1">
        <v>7.77297234162688E-3</v>
      </c>
      <c r="X64" s="1">
        <v>16.926143527030899</v>
      </c>
      <c r="Y64" s="1">
        <v>13.841975823044701</v>
      </c>
      <c r="Z64">
        <f t="shared" si="0"/>
        <v>3.0841677039861981</v>
      </c>
    </row>
    <row r="65" spans="3:26" x14ac:dyDescent="0.3">
      <c r="C65" s="1">
        <v>64</v>
      </c>
      <c r="D65" s="1">
        <v>1.0639896228288599E-2</v>
      </c>
      <c r="E65" s="1">
        <v>1.07405170907869E-2</v>
      </c>
      <c r="F65" s="1">
        <v>1.41368814511224E-2</v>
      </c>
      <c r="G65" s="1">
        <v>1.32754798978567E-2</v>
      </c>
      <c r="H65" s="1">
        <v>9.9520284347236103</v>
      </c>
      <c r="I65" s="1">
        <v>8.7311297077685595</v>
      </c>
      <c r="J65">
        <f t="shared" si="1"/>
        <v>1.2208987269550509</v>
      </c>
      <c r="S65" s="1">
        <v>64</v>
      </c>
      <c r="T65" s="1">
        <v>6.8827633901188696E-3</v>
      </c>
      <c r="U65" s="1">
        <v>6.9753977415316203E-3</v>
      </c>
      <c r="V65" s="1">
        <v>7.9619234311394393E-3</v>
      </c>
      <c r="W65" s="1">
        <v>7.4207925936207097E-3</v>
      </c>
      <c r="X65" s="1">
        <v>16.0379430577158</v>
      </c>
      <c r="Y65" s="1">
        <v>12.605340730398799</v>
      </c>
      <c r="Z65">
        <f t="shared" si="0"/>
        <v>3.4326023273170012</v>
      </c>
    </row>
    <row r="66" spans="3:26" x14ac:dyDescent="0.3">
      <c r="C66" s="1">
        <v>65</v>
      </c>
      <c r="D66" s="1">
        <v>1.06327839365059E-2</v>
      </c>
      <c r="E66" s="1">
        <v>1.06412048762043E-2</v>
      </c>
      <c r="F66" s="1">
        <v>1.5012063900940099E-2</v>
      </c>
      <c r="G66" s="1">
        <v>1.36195794912055E-2</v>
      </c>
      <c r="H66" s="1">
        <v>10.877493346109899</v>
      </c>
      <c r="I66" s="1">
        <v>8.6424117460846901</v>
      </c>
      <c r="J66">
        <f t="shared" si="1"/>
        <v>2.2350816000252092</v>
      </c>
      <c r="S66" s="1">
        <v>65</v>
      </c>
      <c r="T66" s="1">
        <v>6.9714868441224098E-3</v>
      </c>
      <c r="U66" s="1">
        <v>6.8521404328445498E-3</v>
      </c>
      <c r="V66" s="1">
        <v>7.9884523293003405E-3</v>
      </c>
      <c r="W66" s="1">
        <v>7.5529572204686701E-3</v>
      </c>
      <c r="X66" s="1">
        <v>13.813615024089801</v>
      </c>
      <c r="Y66" s="1">
        <v>11.902546800673001</v>
      </c>
      <c r="Z66">
        <f t="shared" si="0"/>
        <v>1.9110682234167999</v>
      </c>
    </row>
    <row r="67" spans="3:26" x14ac:dyDescent="0.3">
      <c r="C67" s="1">
        <v>66</v>
      </c>
      <c r="D67" s="1">
        <v>1.09166889874772E-2</v>
      </c>
      <c r="E67" s="1">
        <v>1.08590768160004E-2</v>
      </c>
      <c r="F67" s="1">
        <v>1.4488298096694E-2</v>
      </c>
      <c r="G67" s="1">
        <v>1.33035206235945E-2</v>
      </c>
      <c r="H67" s="1">
        <v>10.473632721230301</v>
      </c>
      <c r="I67" s="1">
        <v>8.8076401408761704</v>
      </c>
      <c r="J67">
        <f t="shared" si="1"/>
        <v>1.6659925803541302</v>
      </c>
      <c r="S67" s="1">
        <v>66</v>
      </c>
      <c r="T67" s="1">
        <v>6.72666406766934E-3</v>
      </c>
      <c r="U67" s="1">
        <v>6.92931589621462E-3</v>
      </c>
      <c r="V67" s="1">
        <v>7.9266796819865704E-3</v>
      </c>
      <c r="W67" s="1">
        <v>7.3593825800344296E-3</v>
      </c>
      <c r="X67" s="1">
        <v>12.9867803901433</v>
      </c>
      <c r="Y67" s="1">
        <v>10.707485474646001</v>
      </c>
      <c r="Z67">
        <f t="shared" ref="Z67:Z130" si="4">(X67 - Y67)</f>
        <v>2.2792949154972995</v>
      </c>
    </row>
    <row r="68" spans="3:26" x14ac:dyDescent="0.3">
      <c r="C68" s="1">
        <v>67</v>
      </c>
      <c r="D68" s="1">
        <v>1.10448845662176E-2</v>
      </c>
      <c r="E68" s="1">
        <v>1.05907033112916E-2</v>
      </c>
      <c r="F68" s="1">
        <v>1.5075688133947499E-2</v>
      </c>
      <c r="G68" s="1">
        <v>1.38684710254892E-2</v>
      </c>
      <c r="H68" s="1">
        <v>12.1909992005676</v>
      </c>
      <c r="I68" s="1">
        <v>9.5500844065099901</v>
      </c>
      <c r="J68">
        <f t="shared" ref="J68:J126" si="5">(H68 - I68)</f>
        <v>2.6409147940576094</v>
      </c>
      <c r="S68" s="1">
        <v>67</v>
      </c>
      <c r="T68" s="1">
        <v>6.9988495379220599E-3</v>
      </c>
      <c r="U68" s="1">
        <v>6.8626851478422197E-3</v>
      </c>
      <c r="V68" s="1">
        <v>8.3445286727510393E-3</v>
      </c>
      <c r="W68" s="1">
        <v>7.6282017980702204E-3</v>
      </c>
      <c r="X68" s="1">
        <v>16.380589399486698</v>
      </c>
      <c r="Y68" s="1">
        <v>13.277305707335399</v>
      </c>
      <c r="Z68">
        <f t="shared" si="4"/>
        <v>3.1032836921512992</v>
      </c>
    </row>
    <row r="69" spans="3:26" x14ac:dyDescent="0.3">
      <c r="C69" s="1">
        <v>68</v>
      </c>
      <c r="D69" s="1">
        <v>1.0956936205426799E-2</v>
      </c>
      <c r="E69" s="1">
        <v>1.09052901621907E-2</v>
      </c>
      <c r="F69" s="1">
        <v>1.4189924579113699E-2</v>
      </c>
      <c r="G69" s="1">
        <v>1.3082546414807401E-2</v>
      </c>
      <c r="H69" s="1">
        <v>10.3328114897012</v>
      </c>
      <c r="I69" s="1">
        <v>8.3294464629143405</v>
      </c>
      <c r="J69">
        <f t="shared" si="5"/>
        <v>2.0033650267868595</v>
      </c>
      <c r="S69" s="1">
        <v>68</v>
      </c>
      <c r="T69" s="1">
        <v>7.1070369126068197E-3</v>
      </c>
      <c r="U69" s="1">
        <v>7.0572918513789702E-3</v>
      </c>
      <c r="V69" s="1">
        <v>7.9359999508596905E-3</v>
      </c>
      <c r="W69" s="1">
        <v>7.4555021710693802E-3</v>
      </c>
      <c r="X69" s="1">
        <v>14.428277611732399</v>
      </c>
      <c r="Y69" s="1">
        <v>12.3558830879628</v>
      </c>
      <c r="Z69">
        <f t="shared" si="4"/>
        <v>2.0723945237695993</v>
      </c>
    </row>
    <row r="70" spans="3:26" x14ac:dyDescent="0.3">
      <c r="C70" s="1">
        <v>69</v>
      </c>
      <c r="D70" s="1">
        <v>1.1153640380750099E-2</v>
      </c>
      <c r="E70" s="1">
        <v>1.1116528417915101E-2</v>
      </c>
      <c r="F70" s="1">
        <v>1.46244459319859E-2</v>
      </c>
      <c r="G70" s="1">
        <v>1.3110088068060501E-2</v>
      </c>
      <c r="H70" s="1">
        <v>11.290925594046699</v>
      </c>
      <c r="I70" s="1">
        <v>8.2681105695664794</v>
      </c>
      <c r="J70">
        <f t="shared" si="5"/>
        <v>3.0228150244802201</v>
      </c>
      <c r="S70" s="1">
        <v>69</v>
      </c>
      <c r="T70" s="1">
        <v>7.3459512786939697E-3</v>
      </c>
      <c r="U70" s="1">
        <v>7.20422714948654E-3</v>
      </c>
      <c r="V70" s="1">
        <v>7.8533183550462092E-3</v>
      </c>
      <c r="W70" s="1">
        <v>7.3754162876866697E-3</v>
      </c>
      <c r="X70" s="1">
        <v>13.276660107076101</v>
      </c>
      <c r="Y70" s="1">
        <v>11.193945109844201</v>
      </c>
      <c r="Z70">
        <f t="shared" si="4"/>
        <v>2.0827149972318999</v>
      </c>
    </row>
    <row r="71" spans="3:26" x14ac:dyDescent="0.3">
      <c r="C71" s="1">
        <v>70</v>
      </c>
      <c r="D71" s="1">
        <v>1.12041687592864E-2</v>
      </c>
      <c r="E71" s="1">
        <v>1.09376304929977E-2</v>
      </c>
      <c r="F71" s="1">
        <v>1.4322594855912E-2</v>
      </c>
      <c r="G71" s="1">
        <v>1.3027502805925901E-2</v>
      </c>
      <c r="H71" s="1">
        <v>9.4313705340027791</v>
      </c>
      <c r="I71" s="1">
        <v>7.5902931131422502</v>
      </c>
      <c r="J71">
        <f t="shared" si="5"/>
        <v>1.8410774208605289</v>
      </c>
      <c r="S71" s="1">
        <v>70</v>
      </c>
      <c r="T71" s="1">
        <v>7.0177439600229204E-3</v>
      </c>
      <c r="U71" s="1">
        <v>6.8491966169523504E-3</v>
      </c>
      <c r="V71" s="1">
        <v>8.0744972219690594E-3</v>
      </c>
      <c r="W71" s="1">
        <v>7.53708829870447E-3</v>
      </c>
      <c r="X71" s="1">
        <v>14.7864144444465</v>
      </c>
      <c r="Y71" s="1">
        <v>12.033187571913</v>
      </c>
      <c r="Z71">
        <f t="shared" si="4"/>
        <v>2.7532268725334994</v>
      </c>
    </row>
    <row r="72" spans="3:26" x14ac:dyDescent="0.3">
      <c r="C72" s="1">
        <v>71</v>
      </c>
      <c r="D72" s="1">
        <v>1.1779858157611799E-2</v>
      </c>
      <c r="E72" s="1">
        <v>1.12907419446855E-2</v>
      </c>
      <c r="F72" s="1">
        <v>1.46364220418035E-2</v>
      </c>
      <c r="G72" s="1">
        <v>1.37417135993018E-2</v>
      </c>
      <c r="H72" s="1">
        <v>11.451017672196</v>
      </c>
      <c r="I72" s="1">
        <v>9.4051688630133796</v>
      </c>
      <c r="J72">
        <f t="shared" si="5"/>
        <v>2.0458488091826208</v>
      </c>
      <c r="S72" s="1">
        <v>71</v>
      </c>
      <c r="T72" s="1">
        <v>6.98003122726312E-3</v>
      </c>
      <c r="U72" s="1">
        <v>6.5973298158496603E-3</v>
      </c>
      <c r="V72" s="1">
        <v>7.9457581741735304E-3</v>
      </c>
      <c r="W72" s="1">
        <v>7.42404017364606E-3</v>
      </c>
      <c r="X72" s="1">
        <v>13.7780416458845</v>
      </c>
      <c r="Y72" s="1">
        <v>11.3457721620798</v>
      </c>
      <c r="Z72">
        <f t="shared" si="4"/>
        <v>2.4322694838046992</v>
      </c>
    </row>
    <row r="73" spans="3:26" x14ac:dyDescent="0.3">
      <c r="C73" s="1">
        <v>72</v>
      </c>
      <c r="D73" s="1">
        <v>1.1365622095763601E-2</v>
      </c>
      <c r="E73" s="1">
        <v>1.0711568221449801E-2</v>
      </c>
      <c r="F73" s="1">
        <v>1.39528813306242E-2</v>
      </c>
      <c r="G73" s="1">
        <v>1.2650541728362399E-2</v>
      </c>
      <c r="H73" s="1">
        <v>10.1781448237597</v>
      </c>
      <c r="I73" s="1">
        <v>7.5276007615029803</v>
      </c>
      <c r="J73">
        <f t="shared" si="5"/>
        <v>2.6505440622567198</v>
      </c>
      <c r="S73" s="1">
        <v>72</v>
      </c>
      <c r="T73" s="1">
        <v>6.7395593505352701E-3</v>
      </c>
      <c r="U73" s="1">
        <v>6.3925091410055703E-3</v>
      </c>
      <c r="V73" s="1">
        <v>7.9676644527353294E-3</v>
      </c>
      <c r="W73" s="1">
        <v>7.4316521058790299E-3</v>
      </c>
      <c r="X73" s="1">
        <v>14.607740268111201</v>
      </c>
      <c r="Y73" s="1">
        <v>11.862022720277301</v>
      </c>
      <c r="Z73">
        <f t="shared" si="4"/>
        <v>2.7457175478339</v>
      </c>
    </row>
    <row r="74" spans="3:26" x14ac:dyDescent="0.3">
      <c r="C74" s="1">
        <v>73</v>
      </c>
      <c r="D74" s="1">
        <v>1.05921041220426E-2</v>
      </c>
      <c r="E74" s="1">
        <v>1.0373569210059899E-2</v>
      </c>
      <c r="F74" s="1">
        <v>1.46208677906543E-2</v>
      </c>
      <c r="G74" s="1">
        <v>1.37351194862276E-2</v>
      </c>
      <c r="H74" s="1">
        <v>9.7667762916535104</v>
      </c>
      <c r="I74" s="1">
        <v>8.5648505408316797</v>
      </c>
      <c r="J74">
        <f t="shared" si="5"/>
        <v>1.2019257508218306</v>
      </c>
      <c r="S74" s="1">
        <v>73</v>
      </c>
      <c r="T74" s="1">
        <v>6.93527031689882E-3</v>
      </c>
      <c r="U74" s="1">
        <v>6.7392846879859702E-3</v>
      </c>
      <c r="V74" s="1">
        <v>8.0876407446339692E-3</v>
      </c>
      <c r="W74" s="1">
        <v>7.4359119753353298E-3</v>
      </c>
      <c r="X74" s="1">
        <v>15.755852393805901</v>
      </c>
      <c r="Y74" s="1">
        <v>12.9118942469358</v>
      </c>
      <c r="Z74">
        <f t="shared" si="4"/>
        <v>2.8439581468701007</v>
      </c>
    </row>
    <row r="75" spans="3:26" x14ac:dyDescent="0.3">
      <c r="C75" s="1">
        <v>74</v>
      </c>
      <c r="D75" s="1">
        <v>1.02678269946149E-2</v>
      </c>
      <c r="E75" s="1">
        <v>1.0164658590737299E-2</v>
      </c>
      <c r="F75" s="1">
        <v>1.4281112002208799E-2</v>
      </c>
      <c r="G75" s="1">
        <v>1.3016874436288999E-2</v>
      </c>
      <c r="H75" s="1">
        <v>9.4519206658005697</v>
      </c>
      <c r="I75" s="1">
        <v>8.0238976720720494</v>
      </c>
      <c r="J75">
        <f t="shared" si="5"/>
        <v>1.4280229937285203</v>
      </c>
      <c r="S75" s="1">
        <v>74</v>
      </c>
      <c r="T75" s="1">
        <v>6.6578504629433103E-3</v>
      </c>
      <c r="U75" s="1">
        <v>6.8987551559176697E-3</v>
      </c>
      <c r="V75" s="1">
        <v>8.1405701930634608E-3</v>
      </c>
      <c r="W75" s="1">
        <v>7.3659501504152996E-3</v>
      </c>
      <c r="X75" s="1">
        <v>14.568163588642999</v>
      </c>
      <c r="Y75" s="1">
        <v>11.5157120972871</v>
      </c>
      <c r="Z75">
        <f t="shared" si="4"/>
        <v>3.0524514913558995</v>
      </c>
    </row>
    <row r="76" spans="3:26" x14ac:dyDescent="0.3">
      <c r="C76" s="1">
        <v>75</v>
      </c>
      <c r="D76" s="1">
        <v>1.0743512106793199E-2</v>
      </c>
      <c r="E76" s="1">
        <v>1.06424272060394E-2</v>
      </c>
      <c r="F76" s="1">
        <v>1.4118182938545901E-2</v>
      </c>
      <c r="G76" s="1">
        <v>1.3158289599232299E-2</v>
      </c>
      <c r="H76" s="1">
        <v>9.5314868055284006</v>
      </c>
      <c r="I76" s="1">
        <v>8.2577332258224398</v>
      </c>
      <c r="J76">
        <f t="shared" si="5"/>
        <v>1.2737535797059607</v>
      </c>
      <c r="S76" s="1">
        <v>75</v>
      </c>
      <c r="T76" s="1">
        <v>7.1733218085552903E-3</v>
      </c>
      <c r="U76" s="1">
        <v>6.9402077235281396E-3</v>
      </c>
      <c r="V76" s="1">
        <v>7.8402764629572595E-3</v>
      </c>
      <c r="W76" s="1">
        <v>7.3455218225717501E-3</v>
      </c>
      <c r="X76" s="1">
        <v>13.873338811099501</v>
      </c>
      <c r="Y76" s="1">
        <v>11.572951458394501</v>
      </c>
      <c r="Z76">
        <f t="shared" si="4"/>
        <v>2.3003873527050001</v>
      </c>
    </row>
    <row r="77" spans="3:26" x14ac:dyDescent="0.3">
      <c r="C77" s="1">
        <v>76</v>
      </c>
      <c r="D77" s="1">
        <v>1.0644120020935101E-2</v>
      </c>
      <c r="E77" s="1">
        <v>1.0585307478904699E-2</v>
      </c>
      <c r="F77" s="1">
        <v>1.45537572680041E-2</v>
      </c>
      <c r="G77" s="1">
        <v>1.36277724523097E-2</v>
      </c>
      <c r="H77" s="1">
        <v>10.7317173294723</v>
      </c>
      <c r="I77" s="1">
        <v>8.8447790406644309</v>
      </c>
      <c r="J77">
        <f t="shared" si="5"/>
        <v>1.886938288807869</v>
      </c>
      <c r="S77" s="1">
        <v>76</v>
      </c>
      <c r="T77" s="1">
        <v>6.8255874256674997E-3</v>
      </c>
      <c r="U77" s="1">
        <v>6.5125987678766196E-3</v>
      </c>
      <c r="V77" s="1">
        <v>7.6262811780907196E-3</v>
      </c>
      <c r="W77" s="1">
        <v>6.9809823762625404E-3</v>
      </c>
      <c r="X77" s="1">
        <v>12.901782725006299</v>
      </c>
      <c r="Y77" s="1">
        <v>10.0107653737068</v>
      </c>
      <c r="Z77">
        <f t="shared" si="4"/>
        <v>2.8910173512994994</v>
      </c>
    </row>
    <row r="78" spans="3:26" x14ac:dyDescent="0.3">
      <c r="C78" s="1">
        <v>77</v>
      </c>
      <c r="D78" s="1">
        <v>1.04922044889203E-2</v>
      </c>
      <c r="E78" s="1">
        <v>1.0415957981927499E-2</v>
      </c>
      <c r="F78" s="1">
        <v>1.46290108095854E-2</v>
      </c>
      <c r="G78" s="1">
        <v>1.3595999684184699E-2</v>
      </c>
      <c r="H78" s="1">
        <v>10.3714807704091</v>
      </c>
      <c r="I78" s="1">
        <v>8.7850799709558398</v>
      </c>
      <c r="J78">
        <f t="shared" si="5"/>
        <v>1.5864007994532603</v>
      </c>
      <c r="S78" s="1">
        <v>77</v>
      </c>
      <c r="T78" s="1">
        <v>6.8079816909240804E-3</v>
      </c>
      <c r="U78" s="1">
        <v>6.4706088612890896E-3</v>
      </c>
      <c r="V78" s="1">
        <v>7.8002574737183698E-3</v>
      </c>
      <c r="W78" s="1">
        <v>7.1704781730659297E-3</v>
      </c>
      <c r="X78" s="1">
        <v>13.083472087979301</v>
      </c>
      <c r="Y78" s="1">
        <v>10.1805723272264</v>
      </c>
      <c r="Z78">
        <f t="shared" si="4"/>
        <v>2.9028997607529003</v>
      </c>
    </row>
    <row r="79" spans="3:26" x14ac:dyDescent="0.3">
      <c r="C79" s="1">
        <v>78</v>
      </c>
      <c r="D79" s="1">
        <v>1.0575994662940499E-2</v>
      </c>
      <c r="E79" s="1">
        <v>1.0657801230748399E-2</v>
      </c>
      <c r="F79" s="1">
        <v>1.5441654250025701E-2</v>
      </c>
      <c r="G79" s="1">
        <v>1.44176573958247E-2</v>
      </c>
      <c r="H79" s="1">
        <v>14.3964946027845</v>
      </c>
      <c r="I79" s="1">
        <v>12.4564592596143</v>
      </c>
      <c r="J79">
        <f t="shared" si="5"/>
        <v>1.9400353431701998</v>
      </c>
      <c r="S79" s="1">
        <v>78</v>
      </c>
      <c r="T79" s="1">
        <v>6.7345404997467898E-3</v>
      </c>
      <c r="U79" s="1">
        <v>6.69914761868615E-3</v>
      </c>
      <c r="V79" s="1">
        <v>7.6937251724302699E-3</v>
      </c>
      <c r="W79" s="1">
        <v>7.0686085382476397E-3</v>
      </c>
      <c r="X79" s="1">
        <v>14.0355365350842</v>
      </c>
      <c r="Y79" s="1">
        <v>10.7901409342885</v>
      </c>
      <c r="Z79">
        <f t="shared" si="4"/>
        <v>3.2453956007956997</v>
      </c>
    </row>
    <row r="80" spans="3:26" x14ac:dyDescent="0.3">
      <c r="C80" s="1">
        <v>79</v>
      </c>
      <c r="D80" s="1">
        <v>1.1408620913113799E-2</v>
      </c>
      <c r="E80" s="1">
        <v>1.1133060531897601E-2</v>
      </c>
      <c r="F80" s="1">
        <v>1.38755973894149E-2</v>
      </c>
      <c r="G80" s="1">
        <v>1.29187185084447E-2</v>
      </c>
      <c r="H80" s="1">
        <v>10.403744054958199</v>
      </c>
      <c r="I80" s="1">
        <v>8.8308893460780293</v>
      </c>
      <c r="J80">
        <f t="shared" si="5"/>
        <v>1.5728547088801701</v>
      </c>
      <c r="S80" s="1">
        <v>79</v>
      </c>
      <c r="T80" s="1">
        <v>6.7197411387626598E-3</v>
      </c>
      <c r="U80" s="1">
        <v>6.3595983665436498E-3</v>
      </c>
      <c r="V80" s="1">
        <v>7.7986660762689999E-3</v>
      </c>
      <c r="W80" s="1">
        <v>7.1464445791207202E-3</v>
      </c>
      <c r="X80" s="1">
        <v>14.1990695558488</v>
      </c>
      <c r="Y80" s="1">
        <v>10.6834489628672</v>
      </c>
      <c r="Z80">
        <f t="shared" si="4"/>
        <v>3.5156205929816</v>
      </c>
    </row>
    <row r="81" spans="3:26" x14ac:dyDescent="0.3">
      <c r="C81" s="1">
        <v>80</v>
      </c>
      <c r="D81" s="1">
        <v>1.0741036819914901E-2</v>
      </c>
      <c r="E81" s="1">
        <v>1.11291964227954E-2</v>
      </c>
      <c r="F81" s="1">
        <v>1.40840538078919E-2</v>
      </c>
      <c r="G81" s="1">
        <v>1.2863671756349501E-2</v>
      </c>
      <c r="H81" s="1">
        <v>10.860038559883799</v>
      </c>
      <c r="I81" s="1">
        <v>8.1156791709363407</v>
      </c>
      <c r="J81">
        <f t="shared" si="5"/>
        <v>2.7443593889474585</v>
      </c>
      <c r="S81" s="1">
        <v>80</v>
      </c>
      <c r="T81" s="1">
        <v>6.7062875876824002E-3</v>
      </c>
      <c r="U81" s="1">
        <v>6.6691995598375797E-3</v>
      </c>
      <c r="V81" s="1">
        <v>7.9421329428441805E-3</v>
      </c>
      <c r="W81" s="1">
        <v>7.2097677621059102E-3</v>
      </c>
      <c r="X81" s="1">
        <v>14.3263410031795</v>
      </c>
      <c r="Y81" s="1">
        <v>11.1640402898192</v>
      </c>
      <c r="Z81">
        <f t="shared" si="4"/>
        <v>3.1623007133603007</v>
      </c>
    </row>
    <row r="82" spans="3:26" x14ac:dyDescent="0.3">
      <c r="C82" s="1">
        <v>81</v>
      </c>
      <c r="D82" s="1">
        <v>1.07494948002008E-2</v>
      </c>
      <c r="E82" s="1">
        <v>1.0536149948496699E-2</v>
      </c>
      <c r="F82" s="1">
        <v>1.4001446310430699E-2</v>
      </c>
      <c r="G82" s="1">
        <v>1.2816049391403701E-2</v>
      </c>
      <c r="H82" s="1">
        <v>10.4327403381466</v>
      </c>
      <c r="I82" s="1">
        <v>8.1084231808781606</v>
      </c>
      <c r="J82">
        <f t="shared" si="5"/>
        <v>2.3243171572684389</v>
      </c>
      <c r="S82" s="1">
        <v>81</v>
      </c>
      <c r="T82" s="1">
        <v>6.3578403698137101E-3</v>
      </c>
      <c r="U82" s="1">
        <v>6.4961109098724303E-3</v>
      </c>
      <c r="V82" s="1">
        <v>7.7810971997678202E-3</v>
      </c>
      <c r="W82" s="1">
        <v>6.9957232335582297E-3</v>
      </c>
      <c r="X82" s="1">
        <v>13.4882689341902</v>
      </c>
      <c r="Y82" s="1">
        <v>10.138410277664599</v>
      </c>
      <c r="Z82">
        <f t="shared" si="4"/>
        <v>3.3498586565256012</v>
      </c>
    </row>
    <row r="83" spans="3:26" x14ac:dyDescent="0.3">
      <c r="C83" s="1">
        <v>82</v>
      </c>
      <c r="D83" s="1">
        <v>1.0968992844797E-2</v>
      </c>
      <c r="E83" s="1">
        <v>1.07495249672369E-2</v>
      </c>
      <c r="F83" s="1">
        <v>1.4362259535118899E-2</v>
      </c>
      <c r="G83" s="1">
        <v>1.3762832037173199E-2</v>
      </c>
      <c r="H83" s="1">
        <v>10.460065398365201</v>
      </c>
      <c r="I83" s="1">
        <v>9.0690769795328308</v>
      </c>
      <c r="J83">
        <f t="shared" si="5"/>
        <v>1.3909884188323698</v>
      </c>
      <c r="S83" s="1">
        <v>82</v>
      </c>
      <c r="T83" s="1">
        <v>6.6256408508007297E-3</v>
      </c>
      <c r="U83" s="1">
        <v>6.5675125330347901E-3</v>
      </c>
      <c r="V83" s="1">
        <v>8.0941235064528796E-3</v>
      </c>
      <c r="W83" s="1">
        <v>7.2322737541980998E-3</v>
      </c>
      <c r="X83" s="1">
        <v>14.8283758461475</v>
      </c>
      <c r="Y83" s="1">
        <v>11.1730565726757</v>
      </c>
      <c r="Z83">
        <f t="shared" si="4"/>
        <v>3.6553192734718003</v>
      </c>
    </row>
    <row r="84" spans="3:26" x14ac:dyDescent="0.3">
      <c r="C84" s="1">
        <v>83</v>
      </c>
      <c r="D84" s="1">
        <v>1.04178504552692E-2</v>
      </c>
      <c r="E84" s="1">
        <v>1.0445749387145001E-2</v>
      </c>
      <c r="F84" s="1">
        <v>1.46512269275262E-2</v>
      </c>
      <c r="G84" s="1">
        <v>1.37116310652345E-2</v>
      </c>
      <c r="H84" s="1">
        <v>11.3762281052768</v>
      </c>
      <c r="I84" s="1">
        <v>9.4491380024701304</v>
      </c>
      <c r="J84">
        <f t="shared" si="5"/>
        <v>1.9270901028066696</v>
      </c>
      <c r="S84" s="1">
        <v>83</v>
      </c>
      <c r="T84" s="1">
        <v>6.4570997492410199E-3</v>
      </c>
      <c r="U84" s="1">
        <v>6.3281689551384999E-3</v>
      </c>
      <c r="V84" s="1">
        <v>8.2405048306100001E-3</v>
      </c>
      <c r="W84" s="1">
        <v>7.3366895085200598E-3</v>
      </c>
      <c r="X84" s="1">
        <v>14.445203147828501</v>
      </c>
      <c r="Y84" s="1">
        <v>11.2260005772113</v>
      </c>
      <c r="Z84">
        <f t="shared" si="4"/>
        <v>3.2192025706172007</v>
      </c>
    </row>
    <row r="85" spans="3:26" x14ac:dyDescent="0.3">
      <c r="C85" s="1">
        <v>84</v>
      </c>
      <c r="D85" s="1">
        <v>1.1406357908113399E-2</v>
      </c>
      <c r="E85" s="1">
        <v>1.08198360337511E-2</v>
      </c>
      <c r="F85" s="1">
        <v>1.4466407708823599E-2</v>
      </c>
      <c r="G85" s="1">
        <v>1.35151267750188E-2</v>
      </c>
      <c r="H85" s="1">
        <v>10.4615085292607</v>
      </c>
      <c r="I85" s="1">
        <v>8.7729493584483809</v>
      </c>
      <c r="J85">
        <f t="shared" si="5"/>
        <v>1.6885591708123187</v>
      </c>
      <c r="S85" s="1">
        <v>84</v>
      </c>
      <c r="T85" s="1">
        <v>6.7920286462388197E-3</v>
      </c>
      <c r="U85" s="1">
        <v>6.4352462068200103E-3</v>
      </c>
      <c r="V85" s="1">
        <v>7.5589362531900397E-3</v>
      </c>
      <c r="W85" s="1">
        <v>6.9984007277525901E-3</v>
      </c>
      <c r="X85" s="1">
        <v>11.499175652861499</v>
      </c>
      <c r="Y85" s="1">
        <v>9.4731717780232394</v>
      </c>
      <c r="Z85">
        <f t="shared" si="4"/>
        <v>2.0260038748382598</v>
      </c>
    </row>
    <row r="86" spans="3:26" x14ac:dyDescent="0.3">
      <c r="C86" s="1">
        <v>85</v>
      </c>
      <c r="D86" s="1">
        <v>1.14672544666311E-2</v>
      </c>
      <c r="E86" s="1">
        <v>1.1489803104528301E-2</v>
      </c>
      <c r="F86" s="1">
        <v>1.4429738745093301E-2</v>
      </c>
      <c r="G86" s="1">
        <v>1.3073236914351499E-2</v>
      </c>
      <c r="H86" s="1">
        <v>10.7057846859097</v>
      </c>
      <c r="I86" s="1">
        <v>8.4305463749915308</v>
      </c>
      <c r="J86">
        <f t="shared" si="5"/>
        <v>2.2752383109181693</v>
      </c>
      <c r="S86" s="1">
        <v>85</v>
      </c>
      <c r="T86" s="1">
        <v>8.1265170381150404E-3</v>
      </c>
      <c r="U86" s="1">
        <v>8.0120216922036202E-3</v>
      </c>
      <c r="V86" s="1">
        <v>9.5155434682965192E-3</v>
      </c>
      <c r="W86" s="1">
        <v>9.1169324587099202E-3</v>
      </c>
      <c r="X86" s="1">
        <v>24.6439600214362</v>
      </c>
      <c r="Y86" s="1">
        <v>19.924518354237001</v>
      </c>
      <c r="Z86">
        <f t="shared" si="4"/>
        <v>4.7194416671991988</v>
      </c>
    </row>
    <row r="87" spans="3:26" x14ac:dyDescent="0.3">
      <c r="C87" s="1">
        <v>86</v>
      </c>
      <c r="D87" s="1">
        <v>1.0850281571038E-2</v>
      </c>
      <c r="E87" s="1">
        <v>1.0411792789541499E-2</v>
      </c>
      <c r="F87" s="1">
        <v>1.5754313906654702E-2</v>
      </c>
      <c r="G87" s="1">
        <v>1.4867642777971901E-2</v>
      </c>
      <c r="H87" s="1">
        <v>13.034664850682001</v>
      </c>
      <c r="I87" s="1">
        <v>10.5389154497534</v>
      </c>
      <c r="J87">
        <f t="shared" si="5"/>
        <v>2.4957494009286005</v>
      </c>
      <c r="S87" s="1">
        <v>86</v>
      </c>
      <c r="T87" s="1">
        <v>6.9952292833477198E-3</v>
      </c>
      <c r="U87" s="1">
        <v>6.6938817811508901E-3</v>
      </c>
      <c r="V87" s="1">
        <v>8.4170736372470804E-3</v>
      </c>
      <c r="W87" s="1">
        <v>7.4365018517710199E-3</v>
      </c>
      <c r="X87" s="1">
        <v>16.942501895129599</v>
      </c>
      <c r="Y87" s="1">
        <v>12.0211106687784</v>
      </c>
      <c r="Z87">
        <f t="shared" si="4"/>
        <v>4.921391226351199</v>
      </c>
    </row>
    <row r="88" spans="3:26" x14ac:dyDescent="0.3">
      <c r="C88" s="1">
        <v>87</v>
      </c>
      <c r="D88" s="1">
        <v>1.02731710807843E-2</v>
      </c>
      <c r="E88" s="1">
        <v>1.0651559399610201E-2</v>
      </c>
      <c r="F88" s="1">
        <v>1.4491633046418401E-2</v>
      </c>
      <c r="G88" s="1">
        <v>1.3405756093561601E-2</v>
      </c>
      <c r="H88" s="1">
        <v>9.9929421208798797</v>
      </c>
      <c r="I88" s="1">
        <v>7.9721474964171604</v>
      </c>
      <c r="J88">
        <f t="shared" si="5"/>
        <v>2.0207946244627193</v>
      </c>
      <c r="S88" s="1">
        <v>87</v>
      </c>
      <c r="T88" s="1">
        <v>6.2124578028239898E-3</v>
      </c>
      <c r="U88" s="1">
        <v>6.61910376088185E-3</v>
      </c>
      <c r="V88" s="1">
        <v>7.9475439852103504E-3</v>
      </c>
      <c r="W88" s="1">
        <v>7.3004080331884299E-3</v>
      </c>
      <c r="X88" s="1">
        <v>14.0821990519762</v>
      </c>
      <c r="Y88" s="1">
        <v>11.345548029989001</v>
      </c>
      <c r="Z88">
        <f t="shared" si="4"/>
        <v>2.7366510219871998</v>
      </c>
    </row>
    <row r="89" spans="3:26" x14ac:dyDescent="0.3">
      <c r="C89" s="1">
        <v>88</v>
      </c>
      <c r="D89" s="1">
        <v>1.04243792593479E-2</v>
      </c>
      <c r="E89" s="1">
        <v>1.0188012849539499E-2</v>
      </c>
      <c r="F89" s="1">
        <v>1.41237600473687E-2</v>
      </c>
      <c r="G89" s="1">
        <v>1.28584033809602E-2</v>
      </c>
      <c r="H89" s="1">
        <v>8.8043388966470904</v>
      </c>
      <c r="I89" s="1">
        <v>6.8782449252903399</v>
      </c>
      <c r="J89">
        <f t="shared" si="5"/>
        <v>1.9260939713567504</v>
      </c>
      <c r="S89" s="1">
        <v>88</v>
      </c>
      <c r="T89" s="1">
        <v>7.4264250579289997E-3</v>
      </c>
      <c r="U89" s="1">
        <v>6.4681107643991698E-3</v>
      </c>
      <c r="V89" s="1">
        <v>7.7820528531447001E-3</v>
      </c>
      <c r="W89" s="1">
        <v>7.1569711435586197E-3</v>
      </c>
      <c r="X89" s="1">
        <v>13.237850345671101</v>
      </c>
      <c r="Y89" s="1">
        <v>10.278320379555201</v>
      </c>
      <c r="Z89">
        <f t="shared" si="4"/>
        <v>2.9595299661159</v>
      </c>
    </row>
    <row r="90" spans="3:26" x14ac:dyDescent="0.3">
      <c r="C90" s="1">
        <v>89</v>
      </c>
      <c r="D90" s="1">
        <v>1.06545138017584E-2</v>
      </c>
      <c r="E90" s="1">
        <v>1.0560527089096199E-2</v>
      </c>
      <c r="F90" s="1">
        <v>1.51358280563727E-2</v>
      </c>
      <c r="G90" s="1">
        <v>1.3773814192972999E-2</v>
      </c>
      <c r="H90" s="1">
        <v>11.758118031546401</v>
      </c>
      <c r="I90" s="1">
        <v>9.7716666366904903</v>
      </c>
      <c r="J90">
        <f t="shared" si="5"/>
        <v>1.9864513948559104</v>
      </c>
      <c r="S90" s="1">
        <v>89</v>
      </c>
      <c r="T90" s="1">
        <v>6.85271923430264E-3</v>
      </c>
      <c r="U90" s="1">
        <v>6.4479941280470004E-3</v>
      </c>
      <c r="V90" s="1">
        <v>7.6641991036012699E-3</v>
      </c>
      <c r="W90" s="1">
        <v>7.0937711279839199E-3</v>
      </c>
      <c r="X90" s="1">
        <v>13.2237640321254</v>
      </c>
      <c r="Y90" s="1">
        <v>10.768229573965</v>
      </c>
      <c r="Z90">
        <f t="shared" si="4"/>
        <v>2.4555344581604004</v>
      </c>
    </row>
    <row r="91" spans="3:26" x14ac:dyDescent="0.3">
      <c r="C91" s="1">
        <v>90</v>
      </c>
      <c r="D91" s="1">
        <v>1.10436651323522E-2</v>
      </c>
      <c r="E91" s="1">
        <v>1.04908045057369E-2</v>
      </c>
      <c r="F91" s="1">
        <v>1.48028663825243E-2</v>
      </c>
      <c r="G91" s="1">
        <v>1.3653515605255901E-2</v>
      </c>
      <c r="H91" s="1">
        <v>10.9879632182419</v>
      </c>
      <c r="I91" s="1">
        <v>9.2289181090891308</v>
      </c>
      <c r="J91">
        <f t="shared" si="5"/>
        <v>1.759045109152769</v>
      </c>
      <c r="S91" s="1">
        <v>90</v>
      </c>
      <c r="T91" s="1">
        <v>6.6750591088618498E-3</v>
      </c>
      <c r="U91" s="1">
        <v>6.23355544698627E-3</v>
      </c>
      <c r="V91" s="1">
        <v>7.7864687773399003E-3</v>
      </c>
      <c r="W91" s="1">
        <v>7.1015339344739897E-3</v>
      </c>
      <c r="X91" s="1">
        <v>14.1477314904332</v>
      </c>
      <c r="Y91" s="1">
        <v>10.4794497974216</v>
      </c>
      <c r="Z91">
        <f t="shared" si="4"/>
        <v>3.6682816930116005</v>
      </c>
    </row>
    <row r="92" spans="3:26" x14ac:dyDescent="0.3">
      <c r="C92" s="1">
        <v>91</v>
      </c>
      <c r="D92" s="1">
        <v>1.0687294939998499E-2</v>
      </c>
      <c r="E92" s="1">
        <v>1.0235683593366801E-2</v>
      </c>
      <c r="F92" s="1">
        <v>1.4465721324086101E-2</v>
      </c>
      <c r="G92" s="1">
        <v>1.29114083247259E-2</v>
      </c>
      <c r="H92" s="1">
        <v>10.3386284317821</v>
      </c>
      <c r="I92" s="1">
        <v>8.0784201081842095</v>
      </c>
      <c r="J92">
        <f t="shared" si="5"/>
        <v>2.2602083235978903</v>
      </c>
      <c r="S92" s="1">
        <v>91</v>
      </c>
      <c r="T92" s="1">
        <v>6.6055722127202898E-3</v>
      </c>
      <c r="U92" s="1">
        <v>6.1775195146245602E-3</v>
      </c>
      <c r="V92" s="1">
        <v>7.6571851968765198E-3</v>
      </c>
      <c r="W92" s="1">
        <v>6.9388918345794004E-3</v>
      </c>
      <c r="X92" s="1">
        <v>12.1392166912555</v>
      </c>
      <c r="Y92" s="1">
        <v>9.2330944128334504</v>
      </c>
      <c r="Z92">
        <f t="shared" si="4"/>
        <v>2.9061222784220497</v>
      </c>
    </row>
    <row r="93" spans="3:26" x14ac:dyDescent="0.3">
      <c r="C93" s="1">
        <v>92</v>
      </c>
      <c r="D93" s="1">
        <v>1.02268591789262E-2</v>
      </c>
      <c r="E93" s="1">
        <v>1.06015643492961E-2</v>
      </c>
      <c r="F93" s="1">
        <v>1.4665563474409201E-2</v>
      </c>
      <c r="G93" s="1">
        <v>1.3468990102410301E-2</v>
      </c>
      <c r="H93" s="1">
        <v>10.4409637693315</v>
      </c>
      <c r="I93" s="1">
        <v>8.8151052929461002</v>
      </c>
      <c r="J93">
        <f t="shared" si="5"/>
        <v>1.6258584763853996</v>
      </c>
      <c r="S93" s="1">
        <v>92</v>
      </c>
      <c r="T93" s="1">
        <v>6.0859687759407897E-3</v>
      </c>
      <c r="U93" s="1">
        <v>6.1639778044385203E-3</v>
      </c>
      <c r="V93" s="1">
        <v>8.02189065143466E-3</v>
      </c>
      <c r="W93" s="1">
        <v>7.0269958232529401E-3</v>
      </c>
      <c r="X93" s="1">
        <v>13.241748381406</v>
      </c>
      <c r="Y93" s="1">
        <v>9.7472692281007696</v>
      </c>
      <c r="Z93">
        <f t="shared" si="4"/>
        <v>3.49447915330523</v>
      </c>
    </row>
    <row r="94" spans="3:26" x14ac:dyDescent="0.3">
      <c r="C94" s="1">
        <v>93</v>
      </c>
      <c r="D94" s="1">
        <v>1.0158825665712299E-2</v>
      </c>
      <c r="E94" s="1">
        <v>1.0117580275982601E-2</v>
      </c>
      <c r="F94" s="1">
        <v>1.44869481446221E-2</v>
      </c>
      <c r="G94" s="1">
        <v>1.3351710280403399E-2</v>
      </c>
      <c r="H94" s="1">
        <v>10.424443854019</v>
      </c>
      <c r="I94" s="1">
        <v>8.3682835660874808</v>
      </c>
      <c r="J94">
        <f t="shared" si="5"/>
        <v>2.0561602879315188</v>
      </c>
      <c r="S94" s="1">
        <v>93</v>
      </c>
      <c r="T94" s="1">
        <v>6.3438087024471901E-3</v>
      </c>
      <c r="U94" s="1">
        <v>6.3512992812320502E-3</v>
      </c>
      <c r="V94" s="1">
        <v>7.7555651660077196E-3</v>
      </c>
      <c r="W94" s="1">
        <v>7.0617856108583501E-3</v>
      </c>
      <c r="X94" s="1">
        <v>12.626778509467799</v>
      </c>
      <c r="Y94" s="1">
        <v>10.0426625423133</v>
      </c>
      <c r="Z94">
        <f t="shared" si="4"/>
        <v>2.5841159671544993</v>
      </c>
    </row>
    <row r="95" spans="3:26" x14ac:dyDescent="0.3">
      <c r="C95" s="1">
        <v>94</v>
      </c>
      <c r="D95" s="1">
        <v>1.0310153166453E-2</v>
      </c>
      <c r="E95" s="1">
        <v>1.0214486928737601E-2</v>
      </c>
      <c r="F95" s="1">
        <v>1.46642216714099E-2</v>
      </c>
      <c r="G95" s="1">
        <v>1.3725509401410801E-2</v>
      </c>
      <c r="H95" s="1">
        <v>10.674467558041201</v>
      </c>
      <c r="I95" s="1">
        <v>8.8331057336181402</v>
      </c>
      <c r="J95">
        <f t="shared" si="5"/>
        <v>1.8413618244230605</v>
      </c>
      <c r="S95" s="1">
        <v>94</v>
      </c>
      <c r="T95" s="1">
        <v>6.7263963477065102E-3</v>
      </c>
      <c r="U95" s="1">
        <v>6.0812379233539096E-3</v>
      </c>
      <c r="V95" s="1">
        <v>8.0098344478756103E-3</v>
      </c>
      <c r="W95" s="1">
        <v>7.1067442768253299E-3</v>
      </c>
      <c r="X95" s="1">
        <v>12.9050218425691</v>
      </c>
      <c r="Y95" s="1">
        <v>9.7994519136845994</v>
      </c>
      <c r="Z95">
        <f t="shared" si="4"/>
        <v>3.1055699288845009</v>
      </c>
    </row>
    <row r="96" spans="3:26" x14ac:dyDescent="0.3">
      <c r="C96" s="1">
        <v>95</v>
      </c>
      <c r="D96" s="1">
        <v>1.01581117404358E-2</v>
      </c>
      <c r="E96" s="1">
        <v>1.0479189189416999E-2</v>
      </c>
      <c r="F96" s="1">
        <v>1.5688955085352001E-2</v>
      </c>
      <c r="G96" s="1">
        <v>1.3840675004757899E-2</v>
      </c>
      <c r="H96" s="1">
        <v>13.3870628830045</v>
      </c>
      <c r="I96" s="1">
        <v>9.9438830483704805</v>
      </c>
      <c r="J96">
        <f t="shared" si="5"/>
        <v>3.4431798346340194</v>
      </c>
      <c r="S96" s="1">
        <v>95</v>
      </c>
      <c r="T96" s="1">
        <v>6.3283577827470596E-3</v>
      </c>
      <c r="U96" s="1">
        <v>6.1353194261235802E-3</v>
      </c>
      <c r="V96" s="1">
        <v>7.9354232875630207E-3</v>
      </c>
      <c r="W96" s="1">
        <v>7.2539982502348704E-3</v>
      </c>
      <c r="X96" s="1">
        <v>14.155207142233801</v>
      </c>
      <c r="Y96" s="1">
        <v>11.278658319264601</v>
      </c>
      <c r="Z96">
        <f t="shared" si="4"/>
        <v>2.8765488229692</v>
      </c>
    </row>
    <row r="97" spans="3:26" x14ac:dyDescent="0.3">
      <c r="C97" s="1">
        <v>96</v>
      </c>
      <c r="D97" s="1">
        <v>1.0640559438616E-2</v>
      </c>
      <c r="E97" s="1">
        <v>1.03711294941604E-2</v>
      </c>
      <c r="F97" s="1">
        <v>1.40489565674215E-2</v>
      </c>
      <c r="G97" s="1">
        <v>1.25819622771814E-2</v>
      </c>
      <c r="H97" s="1">
        <v>9.9698144085705191</v>
      </c>
      <c r="I97" s="1">
        <v>7.2814258448779503</v>
      </c>
      <c r="J97">
        <f t="shared" si="5"/>
        <v>2.6883885636925688</v>
      </c>
      <c r="S97" s="1">
        <v>96</v>
      </c>
      <c r="T97" s="1">
        <v>6.3596635125577399E-3</v>
      </c>
      <c r="U97" s="1">
        <v>6.1083243594371797E-3</v>
      </c>
      <c r="V97" s="1">
        <v>7.5686484342440902E-3</v>
      </c>
      <c r="W97" s="1">
        <v>6.9794066366739502E-3</v>
      </c>
      <c r="X97" s="1">
        <v>12.090649779886</v>
      </c>
      <c r="Y97" s="1">
        <v>9.9826668053865397</v>
      </c>
      <c r="Z97">
        <f t="shared" si="4"/>
        <v>2.1079829744994605</v>
      </c>
    </row>
    <row r="98" spans="3:26" x14ac:dyDescent="0.3">
      <c r="C98" s="1">
        <v>97</v>
      </c>
      <c r="D98" s="1">
        <v>1.0449847485870099E-2</v>
      </c>
      <c r="E98" s="1">
        <v>1.0309500819338201E-2</v>
      </c>
      <c r="F98" s="1">
        <v>1.52873694896698E-2</v>
      </c>
      <c r="G98" s="1">
        <v>1.42547971336171E-2</v>
      </c>
      <c r="H98" s="1">
        <v>11.3235857579857</v>
      </c>
      <c r="I98" s="1">
        <v>10.0264853332191</v>
      </c>
      <c r="J98">
        <f t="shared" si="5"/>
        <v>1.2971004247666009</v>
      </c>
      <c r="S98" s="1">
        <v>97</v>
      </c>
      <c r="T98" s="1">
        <v>6.5928611438721401E-3</v>
      </c>
      <c r="U98" s="1">
        <v>6.34864933921822E-3</v>
      </c>
      <c r="V98" s="1">
        <v>7.6872739009559102E-3</v>
      </c>
      <c r="W98" s="1">
        <v>6.9782682112418098E-3</v>
      </c>
      <c r="X98" s="1">
        <v>12.322552729398</v>
      </c>
      <c r="Y98" s="1">
        <v>9.8127202354371494</v>
      </c>
      <c r="Z98">
        <f t="shared" si="4"/>
        <v>2.5098324939608503</v>
      </c>
    </row>
    <row r="99" spans="3:26" x14ac:dyDescent="0.3">
      <c r="C99" s="1">
        <v>98</v>
      </c>
      <c r="D99" s="1">
        <v>1.0383956949226499E-2</v>
      </c>
      <c r="E99" s="1">
        <v>1.06555865654213E-2</v>
      </c>
      <c r="F99" s="1">
        <v>1.49098397232592E-2</v>
      </c>
      <c r="G99" s="1">
        <v>1.42505945404991E-2</v>
      </c>
      <c r="H99" s="1">
        <v>11.8415165077894</v>
      </c>
      <c r="I99" s="1">
        <v>10.025147197768</v>
      </c>
      <c r="J99">
        <f t="shared" si="5"/>
        <v>1.8163693100214005</v>
      </c>
      <c r="S99" s="1">
        <v>98</v>
      </c>
      <c r="T99" s="1">
        <v>6.4510454540140901E-3</v>
      </c>
      <c r="U99" s="1">
        <v>6.3436567698689997E-3</v>
      </c>
      <c r="V99" s="1">
        <v>7.4845013441517897E-3</v>
      </c>
      <c r="W99" s="1">
        <v>6.9251553504727703E-3</v>
      </c>
      <c r="X99" s="1">
        <v>12.0687849372625</v>
      </c>
      <c r="Y99" s="1">
        <v>9.7443505190312791</v>
      </c>
      <c r="Z99">
        <f t="shared" si="4"/>
        <v>2.3244344182312204</v>
      </c>
    </row>
    <row r="100" spans="3:26" x14ac:dyDescent="0.3">
      <c r="C100" s="1">
        <v>99</v>
      </c>
      <c r="D100" s="1">
        <v>1.02987117444475E-2</v>
      </c>
      <c r="E100" s="1">
        <v>1.02681386051699E-2</v>
      </c>
      <c r="F100" s="1">
        <v>1.4005769742652699E-2</v>
      </c>
      <c r="G100" s="1">
        <v>1.2790540931746299E-2</v>
      </c>
      <c r="H100" s="1">
        <v>9.4923848770558799</v>
      </c>
      <c r="I100" s="1">
        <v>7.43889938853681</v>
      </c>
      <c r="J100">
        <f t="shared" si="5"/>
        <v>2.0534854885190699</v>
      </c>
      <c r="S100" s="1">
        <v>99</v>
      </c>
      <c r="T100" s="1">
        <v>6.2994709548850796E-3</v>
      </c>
      <c r="U100" s="1">
        <v>5.98241839907132E-3</v>
      </c>
      <c r="V100" s="1">
        <v>7.6094331452623001E-3</v>
      </c>
      <c r="W100" s="1">
        <v>6.8788531934842398E-3</v>
      </c>
      <c r="X100" s="1">
        <v>12.538942068815199</v>
      </c>
      <c r="Y100" s="1">
        <v>9.3208743333816493</v>
      </c>
      <c r="Z100">
        <f t="shared" si="4"/>
        <v>3.2180677354335501</v>
      </c>
    </row>
    <row r="101" spans="3:26" x14ac:dyDescent="0.3">
      <c r="C101" s="1">
        <v>100</v>
      </c>
      <c r="D101" s="1">
        <v>1.01076937945825E-2</v>
      </c>
      <c r="E101" s="1">
        <v>1.06758992187678E-2</v>
      </c>
      <c r="F101" s="1">
        <v>1.6500284429639502E-2</v>
      </c>
      <c r="G101" s="1">
        <v>1.59145242068916E-2</v>
      </c>
      <c r="H101" s="1">
        <v>14.893592976033601</v>
      </c>
      <c r="I101" s="1">
        <v>13.996831685304601</v>
      </c>
      <c r="J101">
        <f t="shared" si="5"/>
        <v>0.89676129072899968</v>
      </c>
      <c r="S101" s="1">
        <v>100</v>
      </c>
      <c r="T101" s="1">
        <v>6.2680523842573097E-3</v>
      </c>
      <c r="U101" s="1">
        <v>6.0313573071303197E-3</v>
      </c>
      <c r="V101" s="1">
        <v>7.5031839078292199E-3</v>
      </c>
      <c r="W101" s="1">
        <v>6.9392985315062097E-3</v>
      </c>
      <c r="X101" s="1">
        <v>10.7297859899699</v>
      </c>
      <c r="Y101" s="1">
        <v>8.9988345205783808</v>
      </c>
      <c r="Z101">
        <f t="shared" si="4"/>
        <v>1.7309514693915187</v>
      </c>
    </row>
    <row r="102" spans="3:26" x14ac:dyDescent="0.3">
      <c r="C102" s="1">
        <v>101</v>
      </c>
      <c r="D102" s="1">
        <v>1.1050485307350699E-2</v>
      </c>
      <c r="E102" s="1">
        <v>1.09384392347672E-2</v>
      </c>
      <c r="F102" s="1">
        <v>1.46942810388281E-2</v>
      </c>
      <c r="G102" s="1">
        <v>1.38356079114601E-2</v>
      </c>
      <c r="H102" s="1">
        <v>11.674446856603</v>
      </c>
      <c r="I102" s="1">
        <v>9.8606338631361705</v>
      </c>
      <c r="J102">
        <f t="shared" si="5"/>
        <v>1.8138129934668292</v>
      </c>
      <c r="S102" s="1">
        <v>101</v>
      </c>
      <c r="T102" s="1">
        <v>6.1817315290682E-3</v>
      </c>
      <c r="U102" s="1">
        <v>6.2262541007088498E-3</v>
      </c>
      <c r="V102" s="1">
        <v>7.8896154882386292E-3</v>
      </c>
      <c r="W102" s="1">
        <v>7.20592879224568E-3</v>
      </c>
      <c r="X102" s="1">
        <v>13.338376030325801</v>
      </c>
      <c r="Y102" s="1">
        <v>10.4330015257</v>
      </c>
      <c r="Z102">
        <f t="shared" si="4"/>
        <v>2.9053745046258008</v>
      </c>
    </row>
    <row r="103" spans="3:26" x14ac:dyDescent="0.3">
      <c r="C103" s="1">
        <v>102</v>
      </c>
      <c r="D103" s="1">
        <v>1.03574295062571E-2</v>
      </c>
      <c r="E103" s="1">
        <v>1.0509114914938099E-2</v>
      </c>
      <c r="F103" s="1">
        <v>1.4343392103910399E-2</v>
      </c>
      <c r="G103" s="1">
        <v>1.3370897620916301E-2</v>
      </c>
      <c r="H103" s="1">
        <v>10.530297001823699</v>
      </c>
      <c r="I103" s="1">
        <v>8.8223138134926504</v>
      </c>
      <c r="J103">
        <f t="shared" si="5"/>
        <v>1.707983188331049</v>
      </c>
      <c r="S103" s="1">
        <v>102</v>
      </c>
      <c r="T103" s="1">
        <v>7.05559138441458E-3</v>
      </c>
      <c r="U103" s="1">
        <v>6.2111923066170303E-3</v>
      </c>
      <c r="V103" s="1">
        <v>7.8100452083162903E-3</v>
      </c>
      <c r="W103" s="1">
        <v>7.0094588445499496E-3</v>
      </c>
      <c r="X103" s="1">
        <v>14.095650743693099</v>
      </c>
      <c r="Y103" s="1">
        <v>10.242594890296401</v>
      </c>
      <c r="Z103">
        <f t="shared" si="4"/>
        <v>3.8530558533966985</v>
      </c>
    </row>
    <row r="104" spans="3:26" x14ac:dyDescent="0.3">
      <c r="C104" s="1">
        <v>103</v>
      </c>
      <c r="D104" s="1">
        <v>1.02936722105368E-2</v>
      </c>
      <c r="E104" s="1">
        <v>1.0279114254646801E-2</v>
      </c>
      <c r="F104" s="1">
        <v>1.45389746176078E-2</v>
      </c>
      <c r="G104" s="1">
        <v>1.34661641204729E-2</v>
      </c>
      <c r="H104" s="1">
        <v>11.2127681858837</v>
      </c>
      <c r="I104" s="1">
        <v>9.4159714262932503</v>
      </c>
      <c r="J104">
        <f t="shared" si="5"/>
        <v>1.7967967595904497</v>
      </c>
      <c r="S104" s="1">
        <v>103</v>
      </c>
      <c r="T104" s="1">
        <v>5.9786186320707202E-3</v>
      </c>
      <c r="U104" s="1">
        <v>6.1034572879887202E-3</v>
      </c>
      <c r="V104" s="1">
        <v>7.6430685585364699E-3</v>
      </c>
      <c r="W104" s="1">
        <v>6.9263682817108903E-3</v>
      </c>
      <c r="X104" s="1">
        <v>12.7823161035776</v>
      </c>
      <c r="Y104" s="1">
        <v>9.7537265568971598</v>
      </c>
      <c r="Z104">
        <f t="shared" si="4"/>
        <v>3.0285895466804398</v>
      </c>
    </row>
    <row r="105" spans="3:26" x14ac:dyDescent="0.3">
      <c r="C105" s="1">
        <v>104</v>
      </c>
      <c r="D105" s="1">
        <v>1.0048551562552599E-2</v>
      </c>
      <c r="E105" s="1">
        <v>1.0058210917601401E-2</v>
      </c>
      <c r="F105" s="1">
        <v>1.39869856648147E-2</v>
      </c>
      <c r="G105" s="1">
        <v>1.2897121603600599E-2</v>
      </c>
      <c r="H105" s="1">
        <v>9.7183009684085793</v>
      </c>
      <c r="I105" s="1">
        <v>7.9678272865712598</v>
      </c>
      <c r="J105">
        <f t="shared" si="5"/>
        <v>1.7504736818373194</v>
      </c>
      <c r="S105" s="1">
        <v>104</v>
      </c>
      <c r="T105" s="1">
        <v>6.1978672941525696E-3</v>
      </c>
      <c r="U105" s="1">
        <v>6.2281731271037902E-3</v>
      </c>
      <c r="V105" s="1">
        <v>7.6204115175642004E-3</v>
      </c>
      <c r="W105" s="1">
        <v>6.8814415135420798E-3</v>
      </c>
      <c r="X105" s="1">
        <v>12.0050437673926</v>
      </c>
      <c r="Y105" s="1">
        <v>9.1362203136086393</v>
      </c>
      <c r="Z105">
        <f t="shared" si="4"/>
        <v>2.8688234537839605</v>
      </c>
    </row>
    <row r="106" spans="3:26" x14ac:dyDescent="0.3">
      <c r="C106" s="1">
        <v>105</v>
      </c>
      <c r="D106" s="1">
        <v>1.01827978311727E-2</v>
      </c>
      <c r="E106" s="1">
        <v>1.01353713621695E-2</v>
      </c>
      <c r="F106" s="1">
        <v>1.56880605500191E-2</v>
      </c>
      <c r="G106" s="1">
        <v>1.42176491208374E-2</v>
      </c>
      <c r="H106" s="1">
        <v>14.145827744156099</v>
      </c>
      <c r="I106" s="1">
        <v>11.4048652723431</v>
      </c>
      <c r="J106">
        <f t="shared" si="5"/>
        <v>2.740962471812999</v>
      </c>
      <c r="S106" s="1">
        <v>105</v>
      </c>
      <c r="T106" s="1">
        <v>6.1533965636044697E-3</v>
      </c>
      <c r="U106" s="1">
        <v>5.7844641618430602E-3</v>
      </c>
      <c r="V106" s="1">
        <v>7.6042525470256797E-3</v>
      </c>
      <c r="W106" s="1">
        <v>6.9437413476407502E-3</v>
      </c>
      <c r="X106" s="1">
        <v>12.860460091382199</v>
      </c>
      <c r="Y106" s="1">
        <v>10.282251939177501</v>
      </c>
      <c r="Z106">
        <f t="shared" si="4"/>
        <v>2.5782081522046987</v>
      </c>
    </row>
    <row r="107" spans="3:26" x14ac:dyDescent="0.3">
      <c r="C107" s="1">
        <v>106</v>
      </c>
      <c r="D107" s="1">
        <v>1.04070234422882E-2</v>
      </c>
      <c r="E107" s="1">
        <v>1.0329018169570501E-2</v>
      </c>
      <c r="F107" s="1">
        <v>1.38580866623669E-2</v>
      </c>
      <c r="G107" s="1">
        <v>1.2483088765293301E-2</v>
      </c>
      <c r="H107" s="1">
        <v>9.7348572630435193</v>
      </c>
      <c r="I107" s="1">
        <v>7.1761580146849102</v>
      </c>
      <c r="J107">
        <f t="shared" si="5"/>
        <v>2.5586992483586091</v>
      </c>
      <c r="S107" s="1">
        <v>106</v>
      </c>
      <c r="T107" s="1">
        <v>6.1112411785870704E-3</v>
      </c>
      <c r="U107" s="1">
        <v>5.9120359919255603E-3</v>
      </c>
      <c r="V107" s="1">
        <v>7.4623932596296003E-3</v>
      </c>
      <c r="W107" s="1">
        <v>6.8923274520784599E-3</v>
      </c>
      <c r="X107" s="1">
        <v>11.6161914989352</v>
      </c>
      <c r="Y107" s="1">
        <v>9.5444036647677404</v>
      </c>
      <c r="Z107">
        <f t="shared" si="4"/>
        <v>2.0717878341674592</v>
      </c>
    </row>
    <row r="108" spans="3:26" x14ac:dyDescent="0.3">
      <c r="C108" s="1">
        <v>107</v>
      </c>
      <c r="D108" s="1">
        <v>1.0279303474817401E-2</v>
      </c>
      <c r="E108" s="1">
        <v>1.01422740146517E-2</v>
      </c>
      <c r="F108" s="1">
        <v>1.3760323286987799E-2</v>
      </c>
      <c r="G108" s="1">
        <v>1.28083041636273E-2</v>
      </c>
      <c r="H108" s="1">
        <v>9.1808585207909292</v>
      </c>
      <c r="I108" s="1">
        <v>7.8176826052367598</v>
      </c>
      <c r="J108">
        <f t="shared" si="5"/>
        <v>1.3631759155541694</v>
      </c>
      <c r="S108" s="1">
        <v>107</v>
      </c>
      <c r="T108" s="1">
        <v>5.9477964823599896E-3</v>
      </c>
      <c r="U108" s="1">
        <v>6.0077989939600202E-3</v>
      </c>
      <c r="V108" s="1">
        <v>8.2373871700838208E-3</v>
      </c>
      <c r="W108" s="1">
        <v>7.2094528586603701E-3</v>
      </c>
      <c r="X108" s="1">
        <v>16.113774277269801</v>
      </c>
      <c r="Y108" s="1">
        <v>11.460026349872299</v>
      </c>
      <c r="Z108">
        <f t="shared" si="4"/>
        <v>4.653747927397502</v>
      </c>
    </row>
    <row r="109" spans="3:26" x14ac:dyDescent="0.3">
      <c r="C109" s="1">
        <v>108</v>
      </c>
      <c r="D109" s="1">
        <v>1.1145361078282101E-2</v>
      </c>
      <c r="E109" s="1">
        <v>1.03684957804424E-2</v>
      </c>
      <c r="F109" s="1">
        <v>1.4134933357127E-2</v>
      </c>
      <c r="G109" s="1">
        <v>1.31163818296045E-2</v>
      </c>
      <c r="H109" s="1">
        <v>10.023722736164901</v>
      </c>
      <c r="I109" s="1">
        <v>8.1708746366202796</v>
      </c>
      <c r="J109">
        <f t="shared" si="5"/>
        <v>1.8528480995446213</v>
      </c>
      <c r="S109" s="1">
        <v>108</v>
      </c>
      <c r="T109" s="1">
        <v>6.5574555192142699E-3</v>
      </c>
      <c r="U109" s="1">
        <v>6.06345791103584E-3</v>
      </c>
      <c r="V109" s="1">
        <v>7.3815676732920102E-3</v>
      </c>
      <c r="W109" s="1">
        <v>6.6831318545155201E-3</v>
      </c>
      <c r="X109" s="1">
        <v>11.772688474506101</v>
      </c>
      <c r="Y109" s="1">
        <v>8.9849410876631701</v>
      </c>
      <c r="Z109">
        <f t="shared" si="4"/>
        <v>2.7877473868429306</v>
      </c>
    </row>
    <row r="110" spans="3:26" x14ac:dyDescent="0.3">
      <c r="C110" s="1">
        <v>109</v>
      </c>
      <c r="D110" s="1">
        <v>1.08750994938115E-2</v>
      </c>
      <c r="E110" s="1">
        <v>1.05581134557724E-2</v>
      </c>
      <c r="F110" s="1">
        <v>1.42913338495418E-2</v>
      </c>
      <c r="G110" s="1">
        <v>1.25787000870332E-2</v>
      </c>
      <c r="H110" s="1">
        <v>11.3079409524798</v>
      </c>
      <c r="I110" s="1">
        <v>8.1225167326629109</v>
      </c>
      <c r="J110">
        <f t="shared" si="5"/>
        <v>3.1854242198168894</v>
      </c>
      <c r="S110" s="1">
        <v>109</v>
      </c>
      <c r="T110" s="1">
        <v>6.2462222607185397E-3</v>
      </c>
      <c r="U110" s="1">
        <v>6.0621639270157998E-3</v>
      </c>
      <c r="V110" s="1">
        <v>7.6227355748414898E-3</v>
      </c>
      <c r="W110" s="1">
        <v>6.9828822161071002E-3</v>
      </c>
      <c r="X110" s="1">
        <v>12.5306532643735</v>
      </c>
      <c r="Y110" s="1">
        <v>9.78317540138959</v>
      </c>
      <c r="Z110">
        <f t="shared" si="4"/>
        <v>2.7474778629839101</v>
      </c>
    </row>
    <row r="111" spans="3:26" x14ac:dyDescent="0.3">
      <c r="C111" s="1">
        <v>110</v>
      </c>
      <c r="D111" s="1">
        <v>1.1143115518445299E-2</v>
      </c>
      <c r="E111" s="1">
        <v>1.06377711053937E-2</v>
      </c>
      <c r="F111" s="1">
        <v>1.4881075476296199E-2</v>
      </c>
      <c r="G111" s="1">
        <v>1.3832794618792801E-2</v>
      </c>
      <c r="H111" s="1">
        <v>12.482160327956001</v>
      </c>
      <c r="I111" s="1">
        <v>11.035695064812799</v>
      </c>
      <c r="J111">
        <f t="shared" si="5"/>
        <v>1.4464652631432013</v>
      </c>
      <c r="S111" s="1">
        <v>110</v>
      </c>
      <c r="T111" s="1">
        <v>6.0346841558136704E-3</v>
      </c>
      <c r="U111" s="1">
        <v>5.7307284325361198E-3</v>
      </c>
      <c r="V111" s="1">
        <v>7.3678722837939798E-3</v>
      </c>
      <c r="W111" s="1">
        <v>6.5300103160552602E-3</v>
      </c>
      <c r="X111" s="1">
        <v>11.393600273877301</v>
      </c>
      <c r="Y111" s="1">
        <v>8.4290916398167592</v>
      </c>
      <c r="Z111">
        <f t="shared" si="4"/>
        <v>2.9645086340605413</v>
      </c>
    </row>
    <row r="112" spans="3:26" x14ac:dyDescent="0.3">
      <c r="C112" s="1">
        <v>111</v>
      </c>
      <c r="D112" s="1">
        <v>1.1435236595571E-2</v>
      </c>
      <c r="E112" s="1">
        <v>1.0376521282725801E-2</v>
      </c>
      <c r="F112" s="1">
        <v>1.41312251798808E-2</v>
      </c>
      <c r="G112" s="1">
        <v>1.3107451726682399E-2</v>
      </c>
      <c r="H112" s="1">
        <v>9.3906354624777997</v>
      </c>
      <c r="I112" s="1">
        <v>7.5301123298704598</v>
      </c>
      <c r="J112">
        <f t="shared" si="5"/>
        <v>1.8605231326073399</v>
      </c>
      <c r="S112" s="1">
        <v>111</v>
      </c>
      <c r="T112" s="1">
        <v>5.9375266544520796E-3</v>
      </c>
      <c r="U112" s="1">
        <v>5.8015577529591496E-3</v>
      </c>
      <c r="V112" s="1">
        <v>7.3148991796187996E-3</v>
      </c>
      <c r="W112" s="1">
        <v>6.5607916912995201E-3</v>
      </c>
      <c r="X112" s="1">
        <v>11.684949669986899</v>
      </c>
      <c r="Y112" s="1">
        <v>8.4713304974138701</v>
      </c>
      <c r="Z112">
        <f t="shared" si="4"/>
        <v>3.2136191725730292</v>
      </c>
    </row>
    <row r="113" spans="3:26" x14ac:dyDescent="0.3">
      <c r="C113" s="1">
        <v>112</v>
      </c>
      <c r="D113" s="1">
        <v>1.0092893242835899E-2</v>
      </c>
      <c r="E113" s="1">
        <v>1.02199653370512E-2</v>
      </c>
      <c r="F113" s="1">
        <v>1.43377821659669E-2</v>
      </c>
      <c r="G113" s="1">
        <v>1.33546412689611E-2</v>
      </c>
      <c r="H113" s="1">
        <v>10.017547270283099</v>
      </c>
      <c r="I113" s="1">
        <v>8.5359973236918396</v>
      </c>
      <c r="J113">
        <f t="shared" si="5"/>
        <v>1.4815499465912598</v>
      </c>
      <c r="S113" s="1">
        <v>112</v>
      </c>
      <c r="T113" s="1">
        <v>5.8544542330006702E-3</v>
      </c>
      <c r="U113" s="1">
        <v>5.7616715009013797E-3</v>
      </c>
      <c r="V113" s="1">
        <v>7.4204066186212003E-3</v>
      </c>
      <c r="W113" s="1">
        <v>6.7680106149055003E-3</v>
      </c>
      <c r="X113" s="1">
        <v>10.5204026028513</v>
      </c>
      <c r="Y113" s="1">
        <v>8.2883389554917795</v>
      </c>
      <c r="Z113">
        <f t="shared" si="4"/>
        <v>2.2320636473595208</v>
      </c>
    </row>
    <row r="114" spans="3:26" x14ac:dyDescent="0.3">
      <c r="C114" s="1">
        <v>113</v>
      </c>
      <c r="D114" s="1">
        <v>1.01796330085822E-2</v>
      </c>
      <c r="E114" s="1">
        <v>1.0132790193893E-2</v>
      </c>
      <c r="F114" s="1">
        <v>1.45445823436602E-2</v>
      </c>
      <c r="G114" s="1">
        <v>1.3062419602647399E-2</v>
      </c>
      <c r="H114" s="1">
        <v>10.5689036920666</v>
      </c>
      <c r="I114" s="1">
        <v>8.3614511601626802</v>
      </c>
      <c r="J114">
        <f t="shared" si="5"/>
        <v>2.20745253190392</v>
      </c>
      <c r="S114" s="1">
        <v>113</v>
      </c>
      <c r="T114" s="1">
        <v>6.36944760169301E-3</v>
      </c>
      <c r="U114" s="1">
        <v>5.9795209478276396E-3</v>
      </c>
      <c r="V114" s="1">
        <v>7.8005117829888998E-3</v>
      </c>
      <c r="W114" s="1">
        <v>7.30500137433409E-3</v>
      </c>
      <c r="X114" s="1">
        <v>13.5312597267329</v>
      </c>
      <c r="Y114" s="1">
        <v>11.606360889971199</v>
      </c>
      <c r="Z114">
        <f t="shared" si="4"/>
        <v>1.9248988367617006</v>
      </c>
    </row>
    <row r="115" spans="3:26" x14ac:dyDescent="0.3">
      <c r="C115" s="1">
        <v>114</v>
      </c>
      <c r="D115" s="1">
        <v>9.9318478764458106E-3</v>
      </c>
      <c r="E115" s="1">
        <v>1.01569442451E-2</v>
      </c>
      <c r="F115" s="1">
        <v>1.4484442770481099E-2</v>
      </c>
      <c r="G115" s="1">
        <v>1.3607240514829699E-2</v>
      </c>
      <c r="H115" s="1">
        <v>10.085446244105601</v>
      </c>
      <c r="I115" s="1">
        <v>9.0830067824572307</v>
      </c>
      <c r="J115">
        <f t="shared" si="5"/>
        <v>1.0024394616483701</v>
      </c>
      <c r="S115" s="1">
        <v>114</v>
      </c>
      <c r="T115" s="1">
        <v>6.2576684762131003E-3</v>
      </c>
      <c r="U115" s="1">
        <v>6.2247239239513804E-3</v>
      </c>
      <c r="V115" s="1">
        <v>7.53493822412565E-3</v>
      </c>
      <c r="W115" s="1">
        <v>6.7239588242955497E-3</v>
      </c>
      <c r="X115" s="1">
        <v>11.7827808372676</v>
      </c>
      <c r="Y115" s="1">
        <v>9.1791942939162201</v>
      </c>
      <c r="Z115">
        <f t="shared" si="4"/>
        <v>2.6035865433513798</v>
      </c>
    </row>
    <row r="116" spans="3:26" x14ac:dyDescent="0.3">
      <c r="C116" s="1">
        <v>115</v>
      </c>
      <c r="D116" s="1">
        <v>1.04275772141085E-2</v>
      </c>
      <c r="E116" s="1">
        <v>1.03702939284796E-2</v>
      </c>
      <c r="F116" s="1">
        <v>1.46422396646812E-2</v>
      </c>
      <c r="G116" s="1">
        <v>1.33940649684518E-2</v>
      </c>
      <c r="H116" s="1">
        <v>10.686955235898401</v>
      </c>
      <c r="I116" s="1">
        <v>8.2692014593630994</v>
      </c>
      <c r="J116">
        <f t="shared" si="5"/>
        <v>2.4177537765353012</v>
      </c>
      <c r="S116" s="1">
        <v>115</v>
      </c>
      <c r="T116" s="1">
        <v>5.8817519909805703E-3</v>
      </c>
      <c r="U116" s="1">
        <v>5.71262391961433E-3</v>
      </c>
      <c r="V116" s="1">
        <v>7.47911364305764E-3</v>
      </c>
      <c r="W116" s="1">
        <v>6.6582367871887904E-3</v>
      </c>
      <c r="X116" s="1">
        <v>10.812048930674701</v>
      </c>
      <c r="Y116" s="1">
        <v>8.0644385591149295</v>
      </c>
      <c r="Z116">
        <f t="shared" si="4"/>
        <v>2.7476103715597713</v>
      </c>
    </row>
    <row r="117" spans="3:26" x14ac:dyDescent="0.3">
      <c r="C117" s="1">
        <v>116</v>
      </c>
      <c r="D117" s="1">
        <v>1.07946838675574E-2</v>
      </c>
      <c r="E117" s="1">
        <v>1.03966924749935E-2</v>
      </c>
      <c r="F117" s="1">
        <v>1.4279461465775901E-2</v>
      </c>
      <c r="G117" s="1">
        <v>1.27767839003354E-2</v>
      </c>
      <c r="H117" s="1">
        <v>10.789179375395101</v>
      </c>
      <c r="I117" s="1">
        <v>8.1889427062123996</v>
      </c>
      <c r="J117">
        <f t="shared" si="5"/>
        <v>2.600236669182701</v>
      </c>
      <c r="S117" s="1">
        <v>116</v>
      </c>
      <c r="T117" s="1">
        <v>5.7190181687474199E-3</v>
      </c>
      <c r="U117" s="1">
        <v>5.7118422895049E-3</v>
      </c>
      <c r="V117" s="1">
        <v>7.5772791169583797E-3</v>
      </c>
      <c r="W117" s="1">
        <v>6.6676666610874201E-3</v>
      </c>
      <c r="X117" s="1">
        <v>12.0299771875143</v>
      </c>
      <c r="Y117" s="1">
        <v>8.3439617827534605</v>
      </c>
      <c r="Z117">
        <f t="shared" si="4"/>
        <v>3.6860154047608393</v>
      </c>
    </row>
    <row r="118" spans="3:26" x14ac:dyDescent="0.3">
      <c r="C118" s="1">
        <v>117</v>
      </c>
      <c r="D118" s="1">
        <v>1.05582399160734E-2</v>
      </c>
      <c r="E118" s="1">
        <v>9.9857239983975801E-3</v>
      </c>
      <c r="F118" s="1">
        <v>1.3844885863363699E-2</v>
      </c>
      <c r="G118" s="1">
        <v>1.2570175342261699E-2</v>
      </c>
      <c r="H118" s="1">
        <v>10.217773873358899</v>
      </c>
      <c r="I118" s="1">
        <v>7.9339261390268803</v>
      </c>
      <c r="J118">
        <f t="shared" si="5"/>
        <v>2.2838477343320189</v>
      </c>
      <c r="S118" s="1">
        <v>117</v>
      </c>
      <c r="T118" s="1">
        <v>6.0316255715276504E-3</v>
      </c>
      <c r="U118" s="1">
        <v>5.6302398443222003E-3</v>
      </c>
      <c r="V118" s="1">
        <v>7.9431736958213098E-3</v>
      </c>
      <c r="W118" s="1">
        <v>7.17910000821575E-3</v>
      </c>
      <c r="X118" s="1">
        <v>14.2810884527862</v>
      </c>
      <c r="Y118" s="1">
        <v>10.5652057044208</v>
      </c>
      <c r="Z118">
        <f t="shared" si="4"/>
        <v>3.7158827483654004</v>
      </c>
    </row>
    <row r="119" spans="3:26" x14ac:dyDescent="0.3">
      <c r="C119" s="1">
        <v>118</v>
      </c>
      <c r="D119" s="1">
        <v>1.03748540083567E-2</v>
      </c>
      <c r="E119" s="1">
        <v>9.9748586830885506E-3</v>
      </c>
      <c r="F119" s="1">
        <v>1.4339900459162801E-2</v>
      </c>
      <c r="G119" s="1">
        <v>1.2647016905248099E-2</v>
      </c>
      <c r="H119" s="1">
        <v>10.141567859798601</v>
      </c>
      <c r="I119" s="1">
        <v>7.5455784182995496</v>
      </c>
      <c r="J119">
        <f t="shared" si="5"/>
        <v>2.595989441499051</v>
      </c>
      <c r="S119" s="1">
        <v>118</v>
      </c>
      <c r="T119" s="1">
        <v>5.7049099511156396E-3</v>
      </c>
      <c r="U119" s="1">
        <v>5.63231600529473E-3</v>
      </c>
      <c r="V119" s="1">
        <v>7.7479428728111002E-3</v>
      </c>
      <c r="W119" s="1">
        <v>6.69835304142907E-3</v>
      </c>
      <c r="X119" s="1">
        <v>12.725985229015301</v>
      </c>
      <c r="Y119" s="1">
        <v>8.6449600532650894</v>
      </c>
      <c r="Z119">
        <f t="shared" si="4"/>
        <v>4.0810251757502112</v>
      </c>
    </row>
    <row r="120" spans="3:26" x14ac:dyDescent="0.3">
      <c r="C120" s="1">
        <v>119</v>
      </c>
      <c r="D120" s="1">
        <v>1.0214504719312701E-2</v>
      </c>
      <c r="E120" s="1">
        <v>1.0117265129727901E-2</v>
      </c>
      <c r="F120" s="1">
        <v>1.44775026710703E-2</v>
      </c>
      <c r="G120" s="1">
        <v>1.25033917138352E-2</v>
      </c>
      <c r="H120" s="1">
        <v>11.6959846820682</v>
      </c>
      <c r="I120" s="1">
        <v>7.7214780393987796</v>
      </c>
      <c r="J120">
        <f t="shared" si="5"/>
        <v>3.9745066426694207</v>
      </c>
      <c r="S120" s="1">
        <v>119</v>
      </c>
      <c r="T120" s="1">
        <v>5.9874693064817302E-3</v>
      </c>
      <c r="U120" s="1">
        <v>5.8651860315530003E-3</v>
      </c>
      <c r="V120" s="1">
        <v>7.5123101705685197E-3</v>
      </c>
      <c r="W120" s="1">
        <v>6.6378660849295496E-3</v>
      </c>
      <c r="X120" s="1">
        <v>11.717566601932001</v>
      </c>
      <c r="Y120" s="1">
        <v>8.6353891193866694</v>
      </c>
      <c r="Z120">
        <f t="shared" si="4"/>
        <v>3.0821774825453314</v>
      </c>
    </row>
    <row r="121" spans="3:26" x14ac:dyDescent="0.3">
      <c r="C121" s="1">
        <v>120</v>
      </c>
      <c r="D121" s="1">
        <v>1.05478206649422E-2</v>
      </c>
      <c r="E121" s="1">
        <v>1.01461338041269E-2</v>
      </c>
      <c r="F121" s="1">
        <v>1.49318351177498E-2</v>
      </c>
      <c r="G121" s="1">
        <v>1.3128852937370501E-2</v>
      </c>
      <c r="H121" s="1">
        <v>11.449714140966501</v>
      </c>
      <c r="I121" s="1">
        <v>8.5047630462795496</v>
      </c>
      <c r="J121">
        <f t="shared" si="5"/>
        <v>2.9449510946869513</v>
      </c>
      <c r="S121" s="1">
        <v>120</v>
      </c>
      <c r="T121" s="1">
        <v>6.0351967345923102E-3</v>
      </c>
      <c r="U121" s="1">
        <v>5.6969636200886698E-3</v>
      </c>
      <c r="V121" s="1">
        <v>7.7724532457068502E-3</v>
      </c>
      <c r="W121" s="1">
        <v>6.7601844202727001E-3</v>
      </c>
      <c r="X121" s="1">
        <v>13.552613489329801</v>
      </c>
      <c r="Y121" s="1">
        <v>9.0382609665393794</v>
      </c>
      <c r="Z121">
        <f t="shared" si="4"/>
        <v>4.5143525227904213</v>
      </c>
    </row>
    <row r="122" spans="3:26" x14ac:dyDescent="0.3">
      <c r="C122" s="1">
        <v>121</v>
      </c>
      <c r="D122" s="1">
        <v>9.7764230333268597E-3</v>
      </c>
      <c r="E122" s="1">
        <v>9.9735492323007793E-3</v>
      </c>
      <c r="F122" s="1">
        <v>1.43764544045552E-2</v>
      </c>
      <c r="G122" s="1">
        <v>1.2759646866470501E-2</v>
      </c>
      <c r="H122" s="1">
        <v>10.752065597102</v>
      </c>
      <c r="I122" s="1">
        <v>8.1050743944942898</v>
      </c>
      <c r="J122">
        <f t="shared" si="5"/>
        <v>2.64699120260771</v>
      </c>
      <c r="S122" s="1">
        <v>121</v>
      </c>
      <c r="T122" s="1">
        <v>5.5923864245414701E-3</v>
      </c>
      <c r="U122" s="1">
        <v>5.7046330896102703E-3</v>
      </c>
      <c r="V122" s="1">
        <v>7.5477014761418104E-3</v>
      </c>
      <c r="W122" s="1">
        <v>6.7333218175917803E-3</v>
      </c>
      <c r="X122" s="1">
        <v>11.390204295516</v>
      </c>
      <c r="Y122" s="1">
        <v>8.44877989590168</v>
      </c>
      <c r="Z122">
        <f t="shared" si="4"/>
        <v>2.9414243996143199</v>
      </c>
    </row>
    <row r="123" spans="3:26" x14ac:dyDescent="0.3">
      <c r="C123" s="1">
        <v>122</v>
      </c>
      <c r="D123" s="1">
        <v>1.00640273885801E-2</v>
      </c>
      <c r="E123" s="1">
        <v>1.00706492207552E-2</v>
      </c>
      <c r="F123" s="1">
        <v>1.6376764397136801E-2</v>
      </c>
      <c r="G123" s="1">
        <v>1.4818156138062401E-2</v>
      </c>
      <c r="H123" s="1">
        <v>14.7383591979742</v>
      </c>
      <c r="I123" s="1">
        <v>11.8638577647507</v>
      </c>
      <c r="J123">
        <f t="shared" si="5"/>
        <v>2.8745014332235002</v>
      </c>
      <c r="S123" s="1">
        <v>122</v>
      </c>
      <c r="T123" s="1">
        <v>5.5185551755130204E-3</v>
      </c>
      <c r="U123" s="1">
        <v>5.7055731794159598E-3</v>
      </c>
      <c r="V123" s="1">
        <v>7.4096842436119897E-3</v>
      </c>
      <c r="W123" s="1">
        <v>6.5911885467357899E-3</v>
      </c>
      <c r="X123" s="1">
        <v>11.138910412788301</v>
      </c>
      <c r="Y123" s="1">
        <v>8.4406790249049592</v>
      </c>
      <c r="Z123">
        <f t="shared" si="4"/>
        <v>2.6982313878833413</v>
      </c>
    </row>
    <row r="124" spans="3:26" x14ac:dyDescent="0.3">
      <c r="C124" s="1">
        <v>123</v>
      </c>
      <c r="D124" s="1">
        <v>1.0186256840824999E-2</v>
      </c>
      <c r="E124" s="1">
        <v>9.9696402397492605E-3</v>
      </c>
      <c r="F124" s="1">
        <v>1.45057776244357E-2</v>
      </c>
      <c r="G124" s="1">
        <v>1.35052549885585E-2</v>
      </c>
      <c r="H124" s="1">
        <v>11.2829803265631</v>
      </c>
      <c r="I124" s="1">
        <v>9.6179989017546106</v>
      </c>
      <c r="J124">
        <f t="shared" si="5"/>
        <v>1.6649814248084898</v>
      </c>
      <c r="S124" s="1">
        <v>123</v>
      </c>
      <c r="T124" s="1">
        <v>5.8429300940285103E-3</v>
      </c>
      <c r="U124" s="1">
        <v>5.6032676087773301E-3</v>
      </c>
      <c r="V124" s="1">
        <v>7.56383244879543E-3</v>
      </c>
      <c r="W124" s="1">
        <v>6.5744252642616604E-3</v>
      </c>
      <c r="X124" s="1">
        <v>11.9429495483636</v>
      </c>
      <c r="Y124" s="1">
        <v>8.5197030305862391</v>
      </c>
      <c r="Z124">
        <f t="shared" si="4"/>
        <v>3.4232465177773612</v>
      </c>
    </row>
    <row r="125" spans="3:26" x14ac:dyDescent="0.3">
      <c r="C125" s="1">
        <v>124</v>
      </c>
      <c r="D125" s="1">
        <v>1.0031788299481001E-2</v>
      </c>
      <c r="E125" s="1">
        <v>1.02388286894118E-2</v>
      </c>
      <c r="F125" s="1">
        <v>1.40927910106256E-2</v>
      </c>
      <c r="G125" s="1">
        <v>1.26441409811377E-2</v>
      </c>
      <c r="H125" s="1">
        <v>9.4810744076967204</v>
      </c>
      <c r="I125" s="1">
        <v>7.2898592762648997</v>
      </c>
      <c r="J125">
        <f t="shared" si="5"/>
        <v>2.1912151314318207</v>
      </c>
      <c r="S125" s="1">
        <v>124</v>
      </c>
      <c r="T125" s="1">
        <v>6.1298549020042002E-3</v>
      </c>
      <c r="U125" s="1">
        <v>5.7311799480683203E-3</v>
      </c>
      <c r="V125" s="1">
        <v>7.9548452049493703E-3</v>
      </c>
      <c r="W125" s="1">
        <v>7.0582028129138E-3</v>
      </c>
      <c r="X125" s="1">
        <v>13.7993629947304</v>
      </c>
      <c r="Y125" s="1">
        <v>10.325740776956</v>
      </c>
      <c r="Z125">
        <f t="shared" si="4"/>
        <v>3.4736222177744001</v>
      </c>
    </row>
    <row r="126" spans="3:26" x14ac:dyDescent="0.3">
      <c r="C126" s="1">
        <v>125</v>
      </c>
      <c r="D126" s="1">
        <v>1.04468729760911E-2</v>
      </c>
      <c r="E126" s="1">
        <v>9.8962372338229892E-3</v>
      </c>
      <c r="F126" s="1">
        <v>1.5093892347067501E-2</v>
      </c>
      <c r="G126" s="1">
        <v>1.3747914112173E-2</v>
      </c>
      <c r="H126" s="1">
        <v>10.8031899556517</v>
      </c>
      <c r="I126" s="1">
        <v>8.8065725564956594</v>
      </c>
      <c r="J126">
        <f t="shared" si="5"/>
        <v>1.9966173991560403</v>
      </c>
      <c r="S126" s="1">
        <v>125</v>
      </c>
      <c r="T126" s="1">
        <v>5.7080313045945403E-3</v>
      </c>
      <c r="U126" s="1">
        <v>5.5484565779228097E-3</v>
      </c>
      <c r="V126" s="1">
        <v>7.9119043657556107E-3</v>
      </c>
      <c r="W126" s="1">
        <v>6.8625337444245798E-3</v>
      </c>
      <c r="X126" s="1">
        <v>12.9135646820068</v>
      </c>
      <c r="Y126" s="1">
        <v>9.2652665339410305</v>
      </c>
      <c r="Z126">
        <f t="shared" si="4"/>
        <v>3.6482981480657699</v>
      </c>
    </row>
    <row r="127" spans="3:26" x14ac:dyDescent="0.3">
      <c r="S127" s="1">
        <v>126</v>
      </c>
      <c r="T127" s="1">
        <v>5.81420869143171E-3</v>
      </c>
      <c r="U127" s="1">
        <v>5.7137301394149E-3</v>
      </c>
      <c r="V127" s="1">
        <v>7.6180512551218202E-3</v>
      </c>
      <c r="W127" s="1">
        <v>6.8981480435468196E-3</v>
      </c>
      <c r="X127" s="1">
        <v>11.7549814693629</v>
      </c>
      <c r="Y127" s="1">
        <v>8.8841018304228694</v>
      </c>
      <c r="Z127">
        <f t="shared" si="4"/>
        <v>2.8708796389400302</v>
      </c>
    </row>
    <row r="128" spans="3:26" x14ac:dyDescent="0.3">
      <c r="S128" s="1">
        <v>127</v>
      </c>
      <c r="T128" s="1">
        <v>5.7680581230670196E-3</v>
      </c>
      <c r="U128" s="1">
        <v>5.5997880408540299E-3</v>
      </c>
      <c r="V128" s="1">
        <v>7.5622998410835801E-3</v>
      </c>
      <c r="W128" s="1">
        <v>6.8367375642992504E-3</v>
      </c>
      <c r="X128" s="1">
        <v>11.9646666720509</v>
      </c>
      <c r="Y128" s="1">
        <v>9.2541087046265602</v>
      </c>
      <c r="Z128">
        <f t="shared" si="4"/>
        <v>2.7105579674243394</v>
      </c>
    </row>
    <row r="129" spans="19:26" x14ac:dyDescent="0.3">
      <c r="S129" s="1">
        <v>128</v>
      </c>
      <c r="T129" s="1">
        <v>5.6035363647554603E-3</v>
      </c>
      <c r="U129" s="1">
        <v>5.71749650407582E-3</v>
      </c>
      <c r="V129" s="1">
        <v>7.5991650228388599E-3</v>
      </c>
      <c r="W129" s="1">
        <v>6.9760438054799999E-3</v>
      </c>
      <c r="X129" s="1">
        <v>11.4556336924433</v>
      </c>
      <c r="Y129" s="1">
        <v>9.1606612876057607</v>
      </c>
      <c r="Z129">
        <f t="shared" si="4"/>
        <v>2.2949724048375391</v>
      </c>
    </row>
    <row r="130" spans="19:26" x14ac:dyDescent="0.3">
      <c r="S130" s="1">
        <v>129</v>
      </c>
      <c r="T130" s="1">
        <v>5.62152666971087E-3</v>
      </c>
      <c r="U130" s="1">
        <v>5.6587782138111898E-3</v>
      </c>
      <c r="V130" s="1">
        <v>8.1879963399842295E-3</v>
      </c>
      <c r="W130" s="1">
        <v>7.2399716591462398E-3</v>
      </c>
      <c r="X130" s="1">
        <v>13.442911487072699</v>
      </c>
      <c r="Y130" s="1">
        <v>10.2176462486386</v>
      </c>
      <c r="Z130">
        <f t="shared" si="4"/>
        <v>3.2252652384340994</v>
      </c>
    </row>
    <row r="131" spans="19:26" x14ac:dyDescent="0.3">
      <c r="S131" s="1">
        <v>130</v>
      </c>
      <c r="T131" s="1">
        <v>5.6059675213570399E-3</v>
      </c>
      <c r="U131" s="1">
        <v>5.5248953402042304E-3</v>
      </c>
      <c r="V131" s="1">
        <v>7.5182172586210003E-3</v>
      </c>
      <c r="W131" s="1">
        <v>6.5435987198725299E-3</v>
      </c>
      <c r="X131" s="1">
        <v>11.614227168262</v>
      </c>
      <c r="Y131" s="1">
        <v>8.5511890165507793</v>
      </c>
      <c r="Z131">
        <f t="shared" ref="Z131:Z194" si="6">(X131 - Y131)</f>
        <v>3.0630381517112202</v>
      </c>
    </row>
    <row r="132" spans="19:26" x14ac:dyDescent="0.3">
      <c r="S132" s="1">
        <v>131</v>
      </c>
      <c r="T132" s="1">
        <v>5.9037233835884497E-3</v>
      </c>
      <c r="U132" s="1">
        <v>5.6271761589284401E-3</v>
      </c>
      <c r="V132" s="1">
        <v>7.9832145129330404E-3</v>
      </c>
      <c r="W132" s="1">
        <v>7.1082861977629303E-3</v>
      </c>
      <c r="X132" s="1">
        <v>13.841511432081401</v>
      </c>
      <c r="Y132" s="1">
        <v>10.7278722189366</v>
      </c>
      <c r="Z132">
        <f t="shared" si="6"/>
        <v>3.1136392131448005</v>
      </c>
    </row>
    <row r="133" spans="19:26" x14ac:dyDescent="0.3">
      <c r="S133" s="1">
        <v>132</v>
      </c>
      <c r="T133" s="1">
        <v>5.5114365397737498E-3</v>
      </c>
      <c r="U133" s="1">
        <v>5.6196067792673903E-3</v>
      </c>
      <c r="V133" s="1">
        <v>7.4958765180781397E-3</v>
      </c>
      <c r="W133" s="1">
        <v>6.6236066049896103E-3</v>
      </c>
      <c r="X133" s="1">
        <v>10.9894439578056</v>
      </c>
      <c r="Y133" s="1">
        <v>8.1609221696853602</v>
      </c>
      <c r="Z133">
        <f t="shared" si="6"/>
        <v>2.8285217881202396</v>
      </c>
    </row>
    <row r="134" spans="19:26" x14ac:dyDescent="0.3">
      <c r="S134" s="1">
        <v>133</v>
      </c>
      <c r="T134" s="1">
        <v>5.8878529151635498E-3</v>
      </c>
      <c r="U134" s="1">
        <v>5.5668668688407903E-3</v>
      </c>
      <c r="V134" s="1">
        <v>8.0343449953943404E-3</v>
      </c>
      <c r="W134" s="1">
        <v>6.9186259061098099E-3</v>
      </c>
      <c r="X134" s="1">
        <v>12.930400926619701</v>
      </c>
      <c r="Y134" s="1">
        <v>8.8291245140135199</v>
      </c>
      <c r="Z134">
        <f t="shared" si="6"/>
        <v>4.1012764126061807</v>
      </c>
    </row>
    <row r="135" spans="19:26" x14ac:dyDescent="0.3">
      <c r="S135" s="1">
        <v>134</v>
      </c>
      <c r="T135" s="1">
        <v>5.8191283938607997E-3</v>
      </c>
      <c r="U135" s="1">
        <v>5.64162619411945E-3</v>
      </c>
      <c r="V135" s="1">
        <v>7.92738358722999E-3</v>
      </c>
      <c r="W135" s="1">
        <v>7.1198522928170799E-3</v>
      </c>
      <c r="X135" s="1">
        <v>12.8968087099492</v>
      </c>
      <c r="Y135" s="1">
        <v>10.161394726485</v>
      </c>
      <c r="Z135">
        <f t="shared" si="6"/>
        <v>2.7354139834642002</v>
      </c>
    </row>
    <row r="136" spans="19:26" x14ac:dyDescent="0.3">
      <c r="S136" s="1">
        <v>135</v>
      </c>
      <c r="T136" s="1">
        <v>6.1404384776121996E-3</v>
      </c>
      <c r="U136" s="1">
        <v>5.9588235929946996E-3</v>
      </c>
      <c r="V136" s="1">
        <v>7.3825555737130301E-3</v>
      </c>
      <c r="W136" s="1">
        <v>6.50910718832165E-3</v>
      </c>
      <c r="X136" s="1">
        <v>11.3587352000176</v>
      </c>
      <c r="Y136" s="1">
        <v>8.5152434483170492</v>
      </c>
      <c r="Z136">
        <f t="shared" si="6"/>
        <v>2.8434917517005509</v>
      </c>
    </row>
    <row r="137" spans="19:26" x14ac:dyDescent="0.3">
      <c r="S137" s="1">
        <v>136</v>
      </c>
      <c r="T137" s="1">
        <v>5.9705057388378504E-3</v>
      </c>
      <c r="U137" s="1">
        <v>5.7300319708883697E-3</v>
      </c>
      <c r="V137" s="1">
        <v>7.4173115426674398E-3</v>
      </c>
      <c r="W137" s="1">
        <v>6.5876874723471701E-3</v>
      </c>
      <c r="X137" s="1">
        <v>10.6129318997263</v>
      </c>
      <c r="Y137" s="1">
        <v>7.92905570194125</v>
      </c>
      <c r="Z137">
        <f t="shared" si="6"/>
        <v>2.6838761977850503</v>
      </c>
    </row>
    <row r="138" spans="19:26" x14ac:dyDescent="0.3">
      <c r="S138" s="1">
        <v>137</v>
      </c>
      <c r="T138" s="1">
        <v>5.4109696648083601E-3</v>
      </c>
      <c r="U138" s="1">
        <v>5.6471266473333004E-3</v>
      </c>
      <c r="V138" s="1">
        <v>7.3581483447924204E-3</v>
      </c>
      <c r="W138" s="1">
        <v>6.5251511405222101E-3</v>
      </c>
      <c r="X138" s="1">
        <v>11.072968043386901</v>
      </c>
      <c r="Y138" s="1">
        <v>8.1336384713649696</v>
      </c>
      <c r="Z138">
        <f t="shared" si="6"/>
        <v>2.939329572021931</v>
      </c>
    </row>
    <row r="139" spans="19:26" x14ac:dyDescent="0.3">
      <c r="S139" s="1">
        <v>138</v>
      </c>
      <c r="T139" s="1">
        <v>5.5636116303503496E-3</v>
      </c>
      <c r="U139" s="1">
        <v>5.4422822625686696E-3</v>
      </c>
      <c r="V139" s="1">
        <v>7.47104897163808E-3</v>
      </c>
      <c r="W139" s="1">
        <v>6.679198006168E-3</v>
      </c>
      <c r="X139" s="1">
        <v>11.2129355929791</v>
      </c>
      <c r="Y139" s="1">
        <v>8.9138285033404792</v>
      </c>
      <c r="Z139">
        <f t="shared" si="6"/>
        <v>2.2991070896386212</v>
      </c>
    </row>
    <row r="140" spans="19:26" x14ac:dyDescent="0.3">
      <c r="S140" s="1">
        <v>139</v>
      </c>
      <c r="T140" s="1">
        <v>5.8531390333717501E-3</v>
      </c>
      <c r="U140" s="1">
        <v>5.4590813443064603E-3</v>
      </c>
      <c r="V140" s="1">
        <v>7.3427103343419696E-3</v>
      </c>
      <c r="W140" s="1">
        <v>6.5078219049610198E-3</v>
      </c>
      <c r="X140" s="1">
        <v>11.019197266548799</v>
      </c>
      <c r="Y140" s="1">
        <v>7.87396346777677</v>
      </c>
      <c r="Z140">
        <f t="shared" si="6"/>
        <v>3.1452337987720291</v>
      </c>
    </row>
    <row r="141" spans="19:26" x14ac:dyDescent="0.3">
      <c r="S141" s="1">
        <v>140</v>
      </c>
      <c r="T141" s="1">
        <v>5.4033334599807798E-3</v>
      </c>
      <c r="U141" s="1">
        <v>5.4804783354958702E-3</v>
      </c>
      <c r="V141" s="1">
        <v>7.33143254183232E-3</v>
      </c>
      <c r="W141" s="1">
        <v>6.4924613106995804E-3</v>
      </c>
      <c r="X141" s="1">
        <v>10.678085710853299</v>
      </c>
      <c r="Y141" s="1">
        <v>8.1134195886552298</v>
      </c>
      <c r="Z141">
        <f t="shared" si="6"/>
        <v>2.5646661221980693</v>
      </c>
    </row>
    <row r="142" spans="19:26" x14ac:dyDescent="0.3">
      <c r="S142" s="1">
        <v>141</v>
      </c>
      <c r="T142" s="1">
        <v>5.6174782570451399E-3</v>
      </c>
      <c r="U142" s="1">
        <v>5.4493038028123799E-3</v>
      </c>
      <c r="V142" s="1">
        <v>7.3388558230362798E-3</v>
      </c>
      <c r="W142" s="1">
        <v>6.5055681043304503E-3</v>
      </c>
      <c r="X142" s="1">
        <v>10.632034409791199</v>
      </c>
      <c r="Y142" s="1">
        <v>7.9212940819561402</v>
      </c>
      <c r="Z142">
        <f t="shared" si="6"/>
        <v>2.710740327835059</v>
      </c>
    </row>
    <row r="143" spans="19:26" x14ac:dyDescent="0.3">
      <c r="S143" s="1">
        <v>142</v>
      </c>
      <c r="T143" s="1">
        <v>5.5452056436075103E-3</v>
      </c>
      <c r="U143" s="1">
        <v>5.3444515956057696E-3</v>
      </c>
      <c r="V143" s="1">
        <v>7.4315798701718398E-3</v>
      </c>
      <c r="W143" s="1">
        <v>6.6714602871797901E-3</v>
      </c>
      <c r="X143" s="1">
        <v>11.4899272955954</v>
      </c>
      <c r="Y143" s="1">
        <v>8.3717124871909601</v>
      </c>
      <c r="Z143">
        <f t="shared" si="6"/>
        <v>3.1182148084044403</v>
      </c>
    </row>
    <row r="144" spans="19:26" x14ac:dyDescent="0.3">
      <c r="S144" s="1">
        <v>143</v>
      </c>
      <c r="T144" s="1">
        <v>6.2155351707977903E-3</v>
      </c>
      <c r="U144" s="1">
        <v>5.80192736994761E-3</v>
      </c>
      <c r="V144" s="1">
        <v>7.7270604087971099E-3</v>
      </c>
      <c r="W144" s="1">
        <v>6.8510406417772096E-3</v>
      </c>
      <c r="X144" s="1">
        <v>14.217109326273199</v>
      </c>
      <c r="Y144" s="1">
        <v>9.7880107276141608</v>
      </c>
      <c r="Z144">
        <f t="shared" si="6"/>
        <v>4.4290985986590385</v>
      </c>
    </row>
    <row r="145" spans="19:26" x14ac:dyDescent="0.3">
      <c r="S145" s="1">
        <v>144</v>
      </c>
      <c r="T145" s="1">
        <v>5.5116880103014401E-3</v>
      </c>
      <c r="U145" s="1">
        <v>5.5384867647219199E-3</v>
      </c>
      <c r="V145" s="1">
        <v>7.2121861157938803E-3</v>
      </c>
      <c r="W145" s="1">
        <v>6.55056000687181E-3</v>
      </c>
      <c r="X145" s="1">
        <v>10.2236846461892</v>
      </c>
      <c r="Y145" s="1">
        <v>8.3401200212538207</v>
      </c>
      <c r="Z145">
        <f t="shared" si="6"/>
        <v>1.8835646249353797</v>
      </c>
    </row>
    <row r="146" spans="19:26" x14ac:dyDescent="0.3">
      <c r="S146" s="1">
        <v>145</v>
      </c>
      <c r="T146" s="1">
        <v>5.7702344334260901E-3</v>
      </c>
      <c r="U146" s="1">
        <v>5.7375185530293997E-3</v>
      </c>
      <c r="V146" s="1">
        <v>7.3874157969839802E-3</v>
      </c>
      <c r="W146" s="1">
        <v>6.4929108484648099E-3</v>
      </c>
      <c r="X146" s="1">
        <v>11.1097376085817</v>
      </c>
      <c r="Y146" s="1">
        <v>7.9293339140713197</v>
      </c>
      <c r="Z146">
        <f t="shared" si="6"/>
        <v>3.18040369451038</v>
      </c>
    </row>
    <row r="147" spans="19:26" x14ac:dyDescent="0.3">
      <c r="S147" s="1">
        <v>146</v>
      </c>
      <c r="T147" s="1">
        <v>5.6383371014486596E-3</v>
      </c>
      <c r="U147" s="1">
        <v>5.3794794529676403E-3</v>
      </c>
      <c r="V147" s="1">
        <v>7.3697748011909399E-3</v>
      </c>
      <c r="W147" s="1">
        <v>6.4441646100021899E-3</v>
      </c>
      <c r="X147" s="1">
        <v>10.2498871721327</v>
      </c>
      <c r="Y147" s="1">
        <v>7.9467236101627297</v>
      </c>
      <c r="Z147">
        <f t="shared" si="6"/>
        <v>2.3031635619699706</v>
      </c>
    </row>
    <row r="148" spans="19:26" x14ac:dyDescent="0.3">
      <c r="S148" s="1">
        <v>147</v>
      </c>
      <c r="T148" s="1">
        <v>5.7611229713074802E-3</v>
      </c>
      <c r="U148" s="1">
        <v>5.88798843738105E-3</v>
      </c>
      <c r="V148" s="1">
        <v>7.4142113444395303E-3</v>
      </c>
      <c r="W148" s="1">
        <v>6.6215897677466204E-3</v>
      </c>
      <c r="X148" s="1">
        <v>12.448660917580099</v>
      </c>
      <c r="Y148" s="1">
        <v>9.1980997733771801</v>
      </c>
      <c r="Z148">
        <f t="shared" si="6"/>
        <v>3.2505611442029192</v>
      </c>
    </row>
    <row r="149" spans="19:26" x14ac:dyDescent="0.3">
      <c r="S149" s="1">
        <v>148</v>
      </c>
      <c r="T149" s="1">
        <v>5.5406926743065297E-3</v>
      </c>
      <c r="U149" s="1">
        <v>5.6106610333218204E-3</v>
      </c>
      <c r="V149" s="1">
        <v>7.4910663533955804E-3</v>
      </c>
      <c r="W149" s="1">
        <v>6.6910830792039598E-3</v>
      </c>
      <c r="X149" s="1">
        <v>11.308090507984099</v>
      </c>
      <c r="Y149" s="1">
        <v>8.5559550262987596</v>
      </c>
      <c r="Z149">
        <f t="shared" si="6"/>
        <v>2.7521354816853396</v>
      </c>
    </row>
    <row r="150" spans="19:26" x14ac:dyDescent="0.3">
      <c r="S150" s="1">
        <v>149</v>
      </c>
      <c r="T150" s="1">
        <v>5.7660163236925204E-3</v>
      </c>
      <c r="U150" s="1">
        <v>5.4353852989151999E-3</v>
      </c>
      <c r="V150" s="1">
        <v>7.2738737217150603E-3</v>
      </c>
      <c r="W150" s="1">
        <v>6.6419190843589604E-3</v>
      </c>
      <c r="X150" s="1">
        <v>11.012946568429401</v>
      </c>
      <c r="Y150" s="1">
        <v>8.5896937176585197</v>
      </c>
      <c r="Z150">
        <f t="shared" si="6"/>
        <v>2.423252850770881</v>
      </c>
    </row>
    <row r="151" spans="19:26" x14ac:dyDescent="0.3">
      <c r="S151" s="1">
        <v>150</v>
      </c>
      <c r="T151" s="1">
        <v>5.7209553779102801E-3</v>
      </c>
      <c r="U151" s="1">
        <v>5.71924170641147E-3</v>
      </c>
      <c r="V151" s="1">
        <v>7.2798143955878896E-3</v>
      </c>
      <c r="W151" s="1">
        <v>6.4822800923138796E-3</v>
      </c>
      <c r="X151" s="1">
        <v>11.4997357279062</v>
      </c>
      <c r="Y151" s="1">
        <v>8.0820097513496805</v>
      </c>
      <c r="Z151">
        <f t="shared" si="6"/>
        <v>3.41772597655652</v>
      </c>
    </row>
    <row r="152" spans="19:26" x14ac:dyDescent="0.3">
      <c r="S152" s="1">
        <v>151</v>
      </c>
      <c r="T152" s="1">
        <v>5.4563740268349604E-3</v>
      </c>
      <c r="U152" s="1">
        <v>5.4287841388334802E-3</v>
      </c>
      <c r="V152" s="1">
        <v>7.7392146340571301E-3</v>
      </c>
      <c r="W152" s="1">
        <v>6.8656696239486302E-3</v>
      </c>
      <c r="X152" s="1">
        <v>12.7736187502741</v>
      </c>
      <c r="Y152" s="1">
        <v>9.5503217577934194</v>
      </c>
      <c r="Z152">
        <f t="shared" si="6"/>
        <v>3.2232969924806802</v>
      </c>
    </row>
    <row r="153" spans="19:26" x14ac:dyDescent="0.3">
      <c r="S153" s="1">
        <v>152</v>
      </c>
      <c r="T153" s="1">
        <v>5.5362329585477701E-3</v>
      </c>
      <c r="U153" s="1">
        <v>5.4674814455211102E-3</v>
      </c>
      <c r="V153" s="1">
        <v>7.9962450545281102E-3</v>
      </c>
      <c r="W153" s="1">
        <v>7.3324016993865301E-3</v>
      </c>
      <c r="X153" s="1">
        <v>13.4242720082402</v>
      </c>
      <c r="Y153" s="1">
        <v>10.6265260763466</v>
      </c>
      <c r="Z153">
        <f t="shared" si="6"/>
        <v>2.7977459318935995</v>
      </c>
    </row>
    <row r="154" spans="19:26" x14ac:dyDescent="0.3">
      <c r="S154" s="1">
        <v>153</v>
      </c>
      <c r="T154" s="1">
        <v>5.8078038590875496E-3</v>
      </c>
      <c r="U154" s="1">
        <v>5.7338189388460902E-3</v>
      </c>
      <c r="V154" s="1">
        <v>7.43453513132408E-3</v>
      </c>
      <c r="W154" s="1">
        <v>6.5294208470731904E-3</v>
      </c>
      <c r="X154" s="1">
        <v>10.7016091234982</v>
      </c>
      <c r="Y154" s="1">
        <v>8.0585598945617605</v>
      </c>
      <c r="Z154">
        <f t="shared" si="6"/>
        <v>2.6430492289364391</v>
      </c>
    </row>
    <row r="155" spans="19:26" x14ac:dyDescent="0.3">
      <c r="S155" s="1">
        <v>154</v>
      </c>
      <c r="T155" s="1">
        <v>5.4334653183244703E-3</v>
      </c>
      <c r="U155" s="1">
        <v>5.2715223096311097E-3</v>
      </c>
      <c r="V155" s="1">
        <v>7.6766119454987304E-3</v>
      </c>
      <c r="W155" s="1">
        <v>6.8016340956091803E-3</v>
      </c>
      <c r="X155" s="1">
        <v>11.8832466639578</v>
      </c>
      <c r="Y155" s="1">
        <v>8.65317482128739</v>
      </c>
      <c r="Z155">
        <f t="shared" si="6"/>
        <v>3.2300718426704105</v>
      </c>
    </row>
    <row r="156" spans="19:26" x14ac:dyDescent="0.3">
      <c r="S156" s="1">
        <v>155</v>
      </c>
      <c r="T156" s="1">
        <v>5.7469558400603396E-3</v>
      </c>
      <c r="U156" s="1">
        <v>5.6064771488308898E-3</v>
      </c>
      <c r="V156" s="1">
        <v>7.2290046373382202E-3</v>
      </c>
      <c r="W156" s="1">
        <v>6.4558329759165601E-3</v>
      </c>
      <c r="X156" s="1">
        <v>11.0035686045885</v>
      </c>
      <c r="Y156" s="1">
        <v>8.0185584463179094</v>
      </c>
      <c r="Z156">
        <f t="shared" si="6"/>
        <v>2.9850101582705904</v>
      </c>
    </row>
    <row r="157" spans="19:26" x14ac:dyDescent="0.3">
      <c r="S157" s="1">
        <v>156</v>
      </c>
      <c r="T157" s="1">
        <v>5.5487783287059096E-3</v>
      </c>
      <c r="U157" s="1">
        <v>5.4247705265879596E-3</v>
      </c>
      <c r="V157" s="1">
        <v>7.4860893655568301E-3</v>
      </c>
      <c r="W157" s="1">
        <v>6.4439182169735397E-3</v>
      </c>
      <c r="X157" s="1">
        <v>11.726951591670501</v>
      </c>
      <c r="Y157" s="1">
        <v>7.9142944738268799</v>
      </c>
      <c r="Z157">
        <f t="shared" si="6"/>
        <v>3.8126571178436208</v>
      </c>
    </row>
    <row r="158" spans="19:26" x14ac:dyDescent="0.3">
      <c r="S158" s="1">
        <v>157</v>
      </c>
      <c r="T158" s="1">
        <v>5.75608684896276E-3</v>
      </c>
      <c r="U158" s="1">
        <v>5.57155744172632E-3</v>
      </c>
      <c r="V158" s="1">
        <v>7.3051179642788996E-3</v>
      </c>
      <c r="W158" s="1">
        <v>6.4902012818492897E-3</v>
      </c>
      <c r="X158" s="1">
        <v>10.8449355065822</v>
      </c>
      <c r="Y158" s="1">
        <v>8.4172872938215697</v>
      </c>
      <c r="Z158">
        <f t="shared" si="6"/>
        <v>2.42764821276063</v>
      </c>
    </row>
    <row r="159" spans="19:26" x14ac:dyDescent="0.3">
      <c r="S159" s="1">
        <v>158</v>
      </c>
      <c r="T159" s="1">
        <v>6.0089680482633403E-3</v>
      </c>
      <c r="U159" s="1">
        <v>5.3949892698299303E-3</v>
      </c>
      <c r="V159" s="1">
        <v>7.6741519733332098E-3</v>
      </c>
      <c r="W159" s="1">
        <v>6.8189193843863896E-3</v>
      </c>
      <c r="X159" s="1">
        <v>12.962991710752201</v>
      </c>
      <c r="Y159" s="1">
        <v>8.7882069200277293</v>
      </c>
      <c r="Z159">
        <f t="shared" si="6"/>
        <v>4.1747847907244715</v>
      </c>
    </row>
    <row r="160" spans="19:26" x14ac:dyDescent="0.3">
      <c r="S160" s="1">
        <v>159</v>
      </c>
      <c r="T160" s="1">
        <v>5.6793726398609501E-3</v>
      </c>
      <c r="U160" s="1">
        <v>5.38086574081154E-3</v>
      </c>
      <c r="V160" s="1">
        <v>7.5159707921557102E-3</v>
      </c>
      <c r="W160" s="1">
        <v>6.6989614861086002E-3</v>
      </c>
      <c r="X160" s="1">
        <v>11.633254185318901</v>
      </c>
      <c r="Y160" s="1">
        <v>8.4274591766297799</v>
      </c>
      <c r="Z160">
        <f t="shared" si="6"/>
        <v>3.2057950086891207</v>
      </c>
    </row>
    <row r="161" spans="19:26" x14ac:dyDescent="0.3">
      <c r="S161" s="1">
        <v>160</v>
      </c>
      <c r="T161" s="1">
        <v>5.4995232494547902E-3</v>
      </c>
      <c r="U161" s="1">
        <v>5.4118867081246799E-3</v>
      </c>
      <c r="V161" s="1">
        <v>7.5078381341881998E-3</v>
      </c>
      <c r="W161" s="1">
        <v>6.7828692262992202E-3</v>
      </c>
      <c r="X161" s="1">
        <v>11.620387725532</v>
      </c>
      <c r="Y161" s="1">
        <v>9.1001155078411102</v>
      </c>
      <c r="Z161">
        <f t="shared" si="6"/>
        <v>2.5202722176908896</v>
      </c>
    </row>
    <row r="162" spans="19:26" x14ac:dyDescent="0.3">
      <c r="S162" s="1">
        <v>161</v>
      </c>
      <c r="T162" s="1">
        <v>5.5002116908629698E-3</v>
      </c>
      <c r="U162" s="1">
        <v>5.5844188371503897E-3</v>
      </c>
      <c r="V162" s="1">
        <v>7.6905679889023304E-3</v>
      </c>
      <c r="W162" s="1">
        <v>6.9185724132694304E-3</v>
      </c>
      <c r="X162" s="1">
        <v>12.839804966002699</v>
      </c>
      <c r="Y162" s="1">
        <v>9.7423715516924805</v>
      </c>
      <c r="Z162">
        <f t="shared" si="6"/>
        <v>3.0974334143102187</v>
      </c>
    </row>
    <row r="163" spans="19:26" x14ac:dyDescent="0.3">
      <c r="S163" s="1">
        <v>162</v>
      </c>
      <c r="T163" s="1">
        <v>5.5227773846126997E-3</v>
      </c>
      <c r="U163" s="1">
        <v>5.6786880651045401E-3</v>
      </c>
      <c r="V163" s="1">
        <v>7.5938526424579296E-3</v>
      </c>
      <c r="W163" s="1">
        <v>6.6902819671668104E-3</v>
      </c>
      <c r="X163" s="1">
        <v>11.6762564778327</v>
      </c>
      <c r="Y163" s="1">
        <v>8.6297225616872293</v>
      </c>
      <c r="Z163">
        <f t="shared" si="6"/>
        <v>3.0465339161454708</v>
      </c>
    </row>
    <row r="164" spans="19:26" x14ac:dyDescent="0.3">
      <c r="S164" s="1">
        <v>163</v>
      </c>
      <c r="T164" s="1">
        <v>5.6370297063361198E-3</v>
      </c>
      <c r="U164" s="1">
        <v>5.5444960889872103E-3</v>
      </c>
      <c r="V164" s="1">
        <v>7.7785550383850897E-3</v>
      </c>
      <c r="W164" s="1">
        <v>7.0142339682206503E-3</v>
      </c>
      <c r="X164" s="1">
        <v>12.1150259077548</v>
      </c>
      <c r="Y164" s="1">
        <v>9.1391336917877197</v>
      </c>
      <c r="Z164">
        <f t="shared" si="6"/>
        <v>2.9758922159670806</v>
      </c>
    </row>
    <row r="165" spans="19:26" x14ac:dyDescent="0.3">
      <c r="S165" s="1">
        <v>164</v>
      </c>
      <c r="T165" s="1">
        <v>5.6895907395161103E-3</v>
      </c>
      <c r="U165" s="1">
        <v>5.45458833652514E-3</v>
      </c>
      <c r="V165" s="1">
        <v>7.7389075886458098E-3</v>
      </c>
      <c r="W165" s="1">
        <v>6.9129039184190298E-3</v>
      </c>
      <c r="X165" s="1">
        <v>12.3062435016036</v>
      </c>
      <c r="Y165" s="1">
        <v>8.9674373604357207</v>
      </c>
      <c r="Z165">
        <f t="shared" si="6"/>
        <v>3.3388061411678791</v>
      </c>
    </row>
    <row r="166" spans="19:26" x14ac:dyDescent="0.3">
      <c r="S166" s="1">
        <v>165</v>
      </c>
      <c r="T166" s="1">
        <v>5.2590056115554397E-3</v>
      </c>
      <c r="U166" s="1">
        <v>5.3690020926296699E-3</v>
      </c>
      <c r="V166" s="1">
        <v>7.3610362014733203E-3</v>
      </c>
      <c r="W166" s="1">
        <v>6.4655690221115903E-3</v>
      </c>
      <c r="X166" s="1">
        <v>10.353589925914999</v>
      </c>
      <c r="Y166" s="1">
        <v>7.8192107528448096</v>
      </c>
      <c r="Z166">
        <f t="shared" si="6"/>
        <v>2.5343791730701897</v>
      </c>
    </row>
    <row r="167" spans="19:26" x14ac:dyDescent="0.3">
      <c r="S167" s="1">
        <v>166</v>
      </c>
      <c r="T167" s="1">
        <v>5.3952090442180604E-3</v>
      </c>
      <c r="U167" s="1">
        <v>5.3479243457938202E-3</v>
      </c>
      <c r="V167" s="1">
        <v>7.4411252862773801E-3</v>
      </c>
      <c r="W167" s="1">
        <v>6.7712421296164298E-3</v>
      </c>
      <c r="X167" s="1">
        <v>10.8209299184381</v>
      </c>
      <c r="Y167" s="1">
        <v>9.0888361781835503</v>
      </c>
      <c r="Z167">
        <f t="shared" si="6"/>
        <v>1.73209374025455</v>
      </c>
    </row>
    <row r="168" spans="19:26" x14ac:dyDescent="0.3">
      <c r="S168" s="1">
        <v>167</v>
      </c>
      <c r="T168" s="1">
        <v>5.4380465880967599E-3</v>
      </c>
      <c r="U168" s="1">
        <v>5.3277982439359798E-3</v>
      </c>
      <c r="V168" s="1">
        <v>7.5975005165673697E-3</v>
      </c>
      <c r="W168" s="1">
        <v>6.6270266543142498E-3</v>
      </c>
      <c r="X168" s="1">
        <v>11.741342715919</v>
      </c>
      <c r="Y168" s="1">
        <v>8.62428293004632</v>
      </c>
      <c r="Z168">
        <f t="shared" si="6"/>
        <v>3.1170597858726801</v>
      </c>
    </row>
    <row r="169" spans="19:26" x14ac:dyDescent="0.3">
      <c r="S169" s="1">
        <v>168</v>
      </c>
      <c r="T169" s="1">
        <v>5.3767294157296402E-3</v>
      </c>
      <c r="U169" s="1">
        <v>5.3618752583861297E-3</v>
      </c>
      <c r="V169" s="1">
        <v>7.6188527746126004E-3</v>
      </c>
      <c r="W169" s="1">
        <v>6.5694836084730897E-3</v>
      </c>
      <c r="X169" s="1">
        <v>11.7319300584495</v>
      </c>
      <c r="Y169" s="1">
        <v>8.2557291053235495</v>
      </c>
      <c r="Z169">
        <f t="shared" si="6"/>
        <v>3.4762009531259501</v>
      </c>
    </row>
    <row r="170" spans="19:26" x14ac:dyDescent="0.3">
      <c r="S170" s="1">
        <v>169</v>
      </c>
      <c r="T170" s="1">
        <v>5.5201727431267496E-3</v>
      </c>
      <c r="U170" s="1">
        <v>5.3981781404997603E-3</v>
      </c>
      <c r="V170" s="1">
        <v>7.6338925864547404E-3</v>
      </c>
      <c r="W170" s="1">
        <v>6.7956590210087597E-3</v>
      </c>
      <c r="X170" s="1">
        <v>12.0088512934744</v>
      </c>
      <c r="Y170" s="1">
        <v>8.9886865168809802</v>
      </c>
      <c r="Z170">
        <f t="shared" si="6"/>
        <v>3.0201647765934201</v>
      </c>
    </row>
    <row r="171" spans="19:26" x14ac:dyDescent="0.3">
      <c r="S171" s="1">
        <v>170</v>
      </c>
      <c r="T171" s="1">
        <v>5.5331004317849802E-3</v>
      </c>
      <c r="U171" s="1">
        <v>5.5211238563060696E-3</v>
      </c>
      <c r="V171" s="1">
        <v>7.5502045801840697E-3</v>
      </c>
      <c r="W171" s="1">
        <v>6.6638132557272902E-3</v>
      </c>
      <c r="X171" s="1">
        <v>12.652585592120801</v>
      </c>
      <c r="Y171" s="1">
        <v>8.9372934997081703</v>
      </c>
      <c r="Z171">
        <f t="shared" si="6"/>
        <v>3.7152920924126303</v>
      </c>
    </row>
    <row r="172" spans="19:26" x14ac:dyDescent="0.3">
      <c r="S172" s="1">
        <v>171</v>
      </c>
      <c r="T172" s="1">
        <v>5.4493800271302401E-3</v>
      </c>
      <c r="U172" s="1">
        <v>5.6121837761667001E-3</v>
      </c>
      <c r="V172" s="1">
        <v>7.7565319952555001E-3</v>
      </c>
      <c r="W172" s="1">
        <v>6.8852237891405803E-3</v>
      </c>
      <c r="X172" s="1">
        <v>13.268347036093401</v>
      </c>
      <c r="Y172" s="1">
        <v>10.086339723318799</v>
      </c>
      <c r="Z172">
        <f t="shared" si="6"/>
        <v>3.1820073127746014</v>
      </c>
    </row>
    <row r="173" spans="19:26" x14ac:dyDescent="0.3">
      <c r="S173" s="1">
        <v>172</v>
      </c>
      <c r="T173" s="1">
        <v>5.4972017649561099E-3</v>
      </c>
      <c r="U173" s="1">
        <v>5.32831016850347E-3</v>
      </c>
      <c r="V173" s="1">
        <v>7.60645273840054E-3</v>
      </c>
      <c r="W173" s="1">
        <v>6.6354335867799801E-3</v>
      </c>
      <c r="X173" s="1">
        <v>12.230812229215999</v>
      </c>
      <c r="Y173" s="1">
        <v>8.4326934777200204</v>
      </c>
      <c r="Z173">
        <f t="shared" si="6"/>
        <v>3.7981187514959789</v>
      </c>
    </row>
    <row r="174" spans="19:26" x14ac:dyDescent="0.3">
      <c r="S174" s="1">
        <v>173</v>
      </c>
      <c r="T174" s="1">
        <v>5.4795442459483904E-3</v>
      </c>
      <c r="U174" s="1">
        <v>5.3430929653007801E-3</v>
      </c>
      <c r="V174" s="1">
        <v>7.46612780494615E-3</v>
      </c>
      <c r="W174" s="1">
        <v>6.5713492804206899E-3</v>
      </c>
      <c r="X174" s="1">
        <v>12.122915204614401</v>
      </c>
      <c r="Y174" s="1">
        <v>9.1812028810381801</v>
      </c>
      <c r="Z174">
        <f t="shared" si="6"/>
        <v>2.9417123235762208</v>
      </c>
    </row>
    <row r="175" spans="19:26" x14ac:dyDescent="0.3">
      <c r="S175" s="1">
        <v>174</v>
      </c>
      <c r="T175" s="1">
        <v>5.5089486762881197E-3</v>
      </c>
      <c r="U175" s="1">
        <v>5.28162178982581E-3</v>
      </c>
      <c r="V175" s="1">
        <v>7.9023558646440506E-3</v>
      </c>
      <c r="W175" s="1">
        <v>7.0404819562099796E-3</v>
      </c>
      <c r="X175" s="1">
        <v>13.339534725993801</v>
      </c>
      <c r="Y175" s="1">
        <v>9.9742016158997995</v>
      </c>
      <c r="Z175">
        <f t="shared" si="6"/>
        <v>3.3653331100940012</v>
      </c>
    </row>
    <row r="176" spans="19:26" x14ac:dyDescent="0.3">
      <c r="S176" s="1">
        <v>175</v>
      </c>
      <c r="T176" s="1">
        <v>5.2581468131393198E-3</v>
      </c>
      <c r="U176" s="1">
        <v>5.6037472289365998E-3</v>
      </c>
      <c r="V176" s="1">
        <v>7.5608597835525801E-3</v>
      </c>
      <c r="W176" s="1">
        <v>6.8321660510264302E-3</v>
      </c>
      <c r="X176" s="1">
        <v>12.564085032790899</v>
      </c>
      <c r="Y176" s="1">
        <v>9.1518623568117601</v>
      </c>
      <c r="Z176">
        <f t="shared" si="6"/>
        <v>3.4122226759791392</v>
      </c>
    </row>
    <row r="177" spans="19:26" x14ac:dyDescent="0.3">
      <c r="S177" s="1">
        <v>176</v>
      </c>
      <c r="T177" s="1">
        <v>5.6711085037224798E-3</v>
      </c>
      <c r="U177" s="1">
        <v>5.2885216195136297E-3</v>
      </c>
      <c r="V177" s="1">
        <v>7.2305066860280896E-3</v>
      </c>
      <c r="W177" s="1">
        <v>6.4240664942189999E-3</v>
      </c>
      <c r="X177" s="1">
        <v>10.395273584872401</v>
      </c>
      <c r="Y177" s="1">
        <v>7.5191574543714497</v>
      </c>
      <c r="Z177">
        <f t="shared" si="6"/>
        <v>2.8761161305009511</v>
      </c>
    </row>
    <row r="178" spans="19:26" x14ac:dyDescent="0.3">
      <c r="S178" s="1">
        <v>177</v>
      </c>
      <c r="T178" s="1">
        <v>5.3181243646475999E-3</v>
      </c>
      <c r="U178" s="1">
        <v>5.3983656922355298E-3</v>
      </c>
      <c r="V178" s="1">
        <v>7.2300017345696601E-3</v>
      </c>
      <c r="W178" s="1">
        <v>6.5274218795821001E-3</v>
      </c>
      <c r="X178" s="1">
        <v>10.1863820217549</v>
      </c>
      <c r="Y178" s="1">
        <v>7.7222949303686601</v>
      </c>
      <c r="Z178">
        <f t="shared" si="6"/>
        <v>2.46408709138624</v>
      </c>
    </row>
    <row r="179" spans="19:26" x14ac:dyDescent="0.3">
      <c r="S179" s="1">
        <v>178</v>
      </c>
      <c r="T179" s="1">
        <v>5.50598045811057E-3</v>
      </c>
      <c r="U179" s="1">
        <v>5.3790801071694899E-3</v>
      </c>
      <c r="V179" s="1">
        <v>7.2808657423593104E-3</v>
      </c>
      <c r="W179" s="1">
        <v>6.45252055255696E-3</v>
      </c>
      <c r="X179" s="1">
        <v>11.315230991691299</v>
      </c>
      <c r="Y179" s="1">
        <v>8.1901275143027306</v>
      </c>
      <c r="Z179">
        <f t="shared" si="6"/>
        <v>3.1251034773885689</v>
      </c>
    </row>
    <row r="180" spans="19:26" x14ac:dyDescent="0.3">
      <c r="S180" s="1">
        <v>179</v>
      </c>
      <c r="T180" s="1">
        <v>5.5651823446775401E-3</v>
      </c>
      <c r="U180" s="1">
        <v>5.3194437778609598E-3</v>
      </c>
      <c r="V180" s="1">
        <v>7.8588143223896605E-3</v>
      </c>
      <c r="W180" s="1">
        <v>7.1105260285548796E-3</v>
      </c>
      <c r="X180" s="1">
        <v>12.9815173633396</v>
      </c>
      <c r="Y180" s="1">
        <v>9.5777855180203897</v>
      </c>
      <c r="Z180">
        <f t="shared" si="6"/>
        <v>3.4037318453192107</v>
      </c>
    </row>
    <row r="181" spans="19:26" x14ac:dyDescent="0.3">
      <c r="S181" s="1">
        <v>180</v>
      </c>
      <c r="T181" s="1">
        <v>5.5785137228667701E-3</v>
      </c>
      <c r="U181" s="1">
        <v>5.4687954381936101E-3</v>
      </c>
      <c r="V181" s="1">
        <v>7.3615521541796599E-3</v>
      </c>
      <c r="W181" s="1">
        <v>6.6499632084742102E-3</v>
      </c>
      <c r="X181" s="1">
        <v>11.2803591750562</v>
      </c>
      <c r="Y181" s="1">
        <v>9.0779626630246604</v>
      </c>
      <c r="Z181">
        <f t="shared" si="6"/>
        <v>2.2023965120315392</v>
      </c>
    </row>
    <row r="182" spans="19:26" x14ac:dyDescent="0.3">
      <c r="S182" s="1">
        <v>181</v>
      </c>
      <c r="T182" s="1">
        <v>5.3378803512224701E-3</v>
      </c>
      <c r="U182" s="1">
        <v>5.28347759973257E-3</v>
      </c>
      <c r="V182" s="1">
        <v>7.5752664124593104E-3</v>
      </c>
      <c r="W182" s="1">
        <v>6.6366448299959302E-3</v>
      </c>
      <c r="X182" s="1">
        <v>11.677484471350899</v>
      </c>
      <c r="Y182" s="1">
        <v>8.33801072090864</v>
      </c>
      <c r="Z182">
        <f t="shared" si="6"/>
        <v>3.3394737504422594</v>
      </c>
    </row>
    <row r="183" spans="19:26" x14ac:dyDescent="0.3">
      <c r="S183" s="1">
        <v>182</v>
      </c>
      <c r="T183" s="1">
        <v>5.19046187400817E-3</v>
      </c>
      <c r="U183" s="1">
        <v>5.1788822140382603E-3</v>
      </c>
      <c r="V183" s="1">
        <v>7.1928708348423199E-3</v>
      </c>
      <c r="W183" s="1">
        <v>6.4845953020267102E-3</v>
      </c>
      <c r="X183" s="1">
        <v>9.7244583964347804</v>
      </c>
      <c r="Y183" s="1">
        <v>7.6031186319887603</v>
      </c>
      <c r="Z183">
        <f t="shared" si="6"/>
        <v>2.1213397644460201</v>
      </c>
    </row>
    <row r="184" spans="19:26" x14ac:dyDescent="0.3">
      <c r="S184" s="1">
        <v>183</v>
      </c>
      <c r="T184" s="1">
        <v>5.66560533744367E-3</v>
      </c>
      <c r="U184" s="1">
        <v>5.2970804972574097E-3</v>
      </c>
      <c r="V184" s="1">
        <v>7.3086615302599897E-3</v>
      </c>
      <c r="W184" s="1">
        <v>6.2596590723842296E-3</v>
      </c>
      <c r="X184" s="1">
        <v>10.1760318651795</v>
      </c>
      <c r="Y184" s="1">
        <v>7.1541018262505496</v>
      </c>
      <c r="Z184">
        <f t="shared" si="6"/>
        <v>3.0219300389289501</v>
      </c>
    </row>
    <row r="185" spans="19:26" x14ac:dyDescent="0.3">
      <c r="S185" s="1">
        <v>184</v>
      </c>
      <c r="T185" s="1">
        <v>5.5797193199396099E-3</v>
      </c>
      <c r="U185" s="1">
        <v>5.5075061455782904E-3</v>
      </c>
      <c r="V185" s="1">
        <v>7.1798692224547198E-3</v>
      </c>
      <c r="W185" s="1">
        <v>6.38009508838877E-3</v>
      </c>
      <c r="X185" s="1">
        <v>10.279082424938601</v>
      </c>
      <c r="Y185" s="1">
        <v>7.5936377644538799</v>
      </c>
      <c r="Z185">
        <f t="shared" si="6"/>
        <v>2.6854446604847206</v>
      </c>
    </row>
    <row r="186" spans="19:26" x14ac:dyDescent="0.3">
      <c r="S186" s="1">
        <v>185</v>
      </c>
      <c r="T186" s="1">
        <v>5.49004250206053E-3</v>
      </c>
      <c r="U186" s="1">
        <v>5.2762075792997997E-3</v>
      </c>
      <c r="V186" s="1">
        <v>7.2412918088957598E-3</v>
      </c>
      <c r="W186" s="1">
        <v>6.5098833292722702E-3</v>
      </c>
      <c r="X186" s="1">
        <v>10.105153854936299</v>
      </c>
      <c r="Y186" s="1">
        <v>7.5780548453330896</v>
      </c>
      <c r="Z186">
        <f t="shared" si="6"/>
        <v>2.5270990096032095</v>
      </c>
    </row>
    <row r="187" spans="19:26" x14ac:dyDescent="0.3">
      <c r="S187" s="1">
        <v>186</v>
      </c>
      <c r="T187" s="1">
        <v>5.4104452809462097E-3</v>
      </c>
      <c r="U187" s="1">
        <v>5.4109487408662499E-3</v>
      </c>
      <c r="V187" s="1">
        <v>7.1676165098324401E-3</v>
      </c>
      <c r="W187" s="1">
        <v>6.4289928996004104E-3</v>
      </c>
      <c r="X187" s="1">
        <v>9.76397505402565</v>
      </c>
      <c r="Y187" s="1">
        <v>7.3045381009578696</v>
      </c>
      <c r="Z187">
        <f t="shared" si="6"/>
        <v>2.4594369530677804</v>
      </c>
    </row>
    <row r="188" spans="19:26" x14ac:dyDescent="0.3">
      <c r="S188" s="1">
        <v>187</v>
      </c>
      <c r="T188" s="1">
        <v>5.4931304417550498E-3</v>
      </c>
      <c r="U188" s="1">
        <v>5.4163352275888102E-3</v>
      </c>
      <c r="V188" s="1">
        <v>7.2370235575362997E-3</v>
      </c>
      <c r="W188" s="1">
        <v>6.5851556137204101E-3</v>
      </c>
      <c r="X188" s="1">
        <v>11.5892168655991</v>
      </c>
      <c r="Y188" s="1">
        <v>8.8752488493919302</v>
      </c>
      <c r="Z188">
        <f t="shared" si="6"/>
        <v>2.7139680162071702</v>
      </c>
    </row>
    <row r="189" spans="19:26" x14ac:dyDescent="0.3">
      <c r="S189" s="1">
        <v>188</v>
      </c>
      <c r="T189" s="1">
        <v>5.5695781484246202E-3</v>
      </c>
      <c r="U189" s="1">
        <v>5.4607435750464598E-3</v>
      </c>
      <c r="V189" s="1">
        <v>7.1485905791632796E-3</v>
      </c>
      <c r="W189" s="1">
        <v>6.3517279922962102E-3</v>
      </c>
      <c r="X189" s="1">
        <v>9.4693026803433895</v>
      </c>
      <c r="Y189" s="1">
        <v>7.0593403168022597</v>
      </c>
      <c r="Z189">
        <f t="shared" si="6"/>
        <v>2.4099623635411298</v>
      </c>
    </row>
    <row r="190" spans="19:26" x14ac:dyDescent="0.3">
      <c r="S190" s="1">
        <v>189</v>
      </c>
      <c r="T190" s="1">
        <v>5.1988449878990596E-3</v>
      </c>
      <c r="U190" s="1">
        <v>5.38120174780488E-3</v>
      </c>
      <c r="V190" s="1">
        <v>7.4743510922417001E-3</v>
      </c>
      <c r="W190" s="1">
        <v>6.7863084259442898E-3</v>
      </c>
      <c r="X190" s="1">
        <v>12.041242972016301</v>
      </c>
      <c r="Y190" s="1">
        <v>9.0751810111105407</v>
      </c>
      <c r="Z190">
        <f t="shared" si="6"/>
        <v>2.9660619609057601</v>
      </c>
    </row>
    <row r="191" spans="19:26" x14ac:dyDescent="0.3">
      <c r="S191" s="1">
        <v>190</v>
      </c>
      <c r="T191" s="1">
        <v>5.3480938076972901E-3</v>
      </c>
      <c r="U191" s="1">
        <v>5.31262466683983E-3</v>
      </c>
      <c r="V191" s="1">
        <v>7.1919646579772199E-3</v>
      </c>
      <c r="W191" s="1">
        <v>6.5977795748040002E-3</v>
      </c>
      <c r="X191" s="1">
        <v>10.0454464033246</v>
      </c>
      <c r="Y191" s="1">
        <v>8.0651224888861108</v>
      </c>
      <c r="Z191">
        <f t="shared" si="6"/>
        <v>1.9803239144384897</v>
      </c>
    </row>
    <row r="192" spans="19:26" x14ac:dyDescent="0.3">
      <c r="S192" s="1">
        <v>191</v>
      </c>
      <c r="T192" s="1">
        <v>5.6342484636439198E-3</v>
      </c>
      <c r="U192" s="1">
        <v>5.3432428588469803E-3</v>
      </c>
      <c r="V192" s="1">
        <v>7.1859094314277103E-3</v>
      </c>
      <c r="W192" s="1">
        <v>6.3140355632640404E-3</v>
      </c>
      <c r="X192" s="1">
        <v>10.1368636451661</v>
      </c>
      <c r="Y192" s="1">
        <v>7.7036652006208897</v>
      </c>
      <c r="Z192">
        <f t="shared" si="6"/>
        <v>2.4331984445452104</v>
      </c>
    </row>
    <row r="193" spans="19:26" x14ac:dyDescent="0.3">
      <c r="S193" s="1">
        <v>192</v>
      </c>
      <c r="T193" s="1">
        <v>5.3338573197834098E-3</v>
      </c>
      <c r="U193" s="1">
        <v>5.2460007369518197E-3</v>
      </c>
      <c r="V193" s="1">
        <v>7.3252585134468903E-3</v>
      </c>
      <c r="W193" s="1">
        <v>6.5070255077444E-3</v>
      </c>
      <c r="X193" s="1">
        <v>10.049169357866001</v>
      </c>
      <c r="Y193" s="1">
        <v>7.7330890260636798</v>
      </c>
      <c r="Z193">
        <f t="shared" si="6"/>
        <v>2.3160803318023211</v>
      </c>
    </row>
    <row r="194" spans="19:26" x14ac:dyDescent="0.3">
      <c r="S194" s="1">
        <v>193</v>
      </c>
      <c r="T194" s="1">
        <v>5.28701301664114E-3</v>
      </c>
      <c r="U194" s="1">
        <v>5.1313206892121899E-3</v>
      </c>
      <c r="V194" s="1">
        <v>7.48996995389461E-3</v>
      </c>
      <c r="W194" s="1">
        <v>6.7505529150366696E-3</v>
      </c>
      <c r="X194" s="1">
        <v>11.4737362712621</v>
      </c>
      <c r="Y194" s="1">
        <v>8.4764365330338407</v>
      </c>
      <c r="Z194">
        <f t="shared" si="6"/>
        <v>2.9972997382282589</v>
      </c>
    </row>
    <row r="195" spans="19:26" x14ac:dyDescent="0.3">
      <c r="S195" s="1">
        <v>194</v>
      </c>
      <c r="T195" s="1">
        <v>5.3460577248849598E-3</v>
      </c>
      <c r="U195" s="1">
        <v>5.2859793261935302E-3</v>
      </c>
      <c r="V195" s="1">
        <v>7.3473724187351703E-3</v>
      </c>
      <c r="W195" s="1">
        <v>6.4643668592907402E-3</v>
      </c>
      <c r="X195" s="1">
        <v>9.8275581784546304</v>
      </c>
      <c r="Y195" s="1">
        <v>7.5157399252056996</v>
      </c>
      <c r="Z195">
        <f t="shared" ref="Z195:Z226" si="7">(X195 - Y195)</f>
        <v>2.3118182532489309</v>
      </c>
    </row>
    <row r="196" spans="19:26" x14ac:dyDescent="0.3">
      <c r="S196" s="1">
        <v>195</v>
      </c>
      <c r="T196" s="1">
        <v>5.2448231209483399E-3</v>
      </c>
      <c r="U196" s="1">
        <v>5.3481052880390298E-3</v>
      </c>
      <c r="V196" s="1">
        <v>7.2250657831318598E-3</v>
      </c>
      <c r="W196" s="1">
        <v>6.5776401315815703E-3</v>
      </c>
      <c r="X196" s="1">
        <v>10.125030782073701</v>
      </c>
      <c r="Y196" s="1">
        <v>8.3146008625626493</v>
      </c>
      <c r="Z196">
        <f t="shared" si="7"/>
        <v>1.8104299195110514</v>
      </c>
    </row>
    <row r="197" spans="19:26" x14ac:dyDescent="0.3">
      <c r="S197" s="1">
        <v>196</v>
      </c>
      <c r="T197" s="1">
        <v>5.2395405558248297E-3</v>
      </c>
      <c r="U197" s="1">
        <v>5.3337034024298104E-3</v>
      </c>
      <c r="V197" s="1">
        <v>7.6063121668994401E-3</v>
      </c>
      <c r="W197" s="1">
        <v>6.79521198617294E-3</v>
      </c>
      <c r="X197" s="1">
        <v>11.627799920737701</v>
      </c>
      <c r="Y197" s="1">
        <v>8.7563873678445798</v>
      </c>
      <c r="Z197">
        <f t="shared" si="7"/>
        <v>2.8714125528931209</v>
      </c>
    </row>
    <row r="198" spans="19:26" x14ac:dyDescent="0.3">
      <c r="S198" s="1">
        <v>197</v>
      </c>
      <c r="T198" s="1">
        <v>5.65797224408015E-3</v>
      </c>
      <c r="U198" s="1">
        <v>5.4681256972253303E-3</v>
      </c>
      <c r="V198" s="1">
        <v>7.5537241064011999E-3</v>
      </c>
      <c r="W198" s="1">
        <v>6.9615392712876201E-3</v>
      </c>
      <c r="X198" s="1">
        <v>11.338493406772599</v>
      </c>
      <c r="Y198" s="1">
        <v>9.2190719991922307</v>
      </c>
      <c r="Z198">
        <f t="shared" si="7"/>
        <v>2.1194214075803686</v>
      </c>
    </row>
    <row r="199" spans="19:26" x14ac:dyDescent="0.3">
      <c r="S199" s="1">
        <v>198</v>
      </c>
      <c r="T199" s="1">
        <v>5.82837153019176E-3</v>
      </c>
      <c r="U199" s="1">
        <v>5.3224697010591602E-3</v>
      </c>
      <c r="V199" s="1">
        <v>7.8253251849673602E-3</v>
      </c>
      <c r="W199" s="1">
        <v>7.1291062049567699E-3</v>
      </c>
      <c r="X199" s="1">
        <v>13.0932780206203</v>
      </c>
      <c r="Y199" s="1">
        <v>10.4634922407567</v>
      </c>
      <c r="Z199">
        <f t="shared" si="7"/>
        <v>2.6297857798635995</v>
      </c>
    </row>
    <row r="200" spans="19:26" x14ac:dyDescent="0.3">
      <c r="S200" s="1">
        <v>199</v>
      </c>
      <c r="T200" s="1">
        <v>5.3462121974338101E-3</v>
      </c>
      <c r="U200" s="1">
        <v>5.3148326650261802E-3</v>
      </c>
      <c r="V200" s="1">
        <v>7.6637744787149097E-3</v>
      </c>
      <c r="W200" s="1">
        <v>6.8114445894025197E-3</v>
      </c>
      <c r="X200" s="1">
        <v>11.882009729743</v>
      </c>
      <c r="Y200" s="1">
        <v>9.1190310828387702</v>
      </c>
      <c r="Z200">
        <f t="shared" si="7"/>
        <v>2.7629786469042301</v>
      </c>
    </row>
    <row r="201" spans="19:26" x14ac:dyDescent="0.3">
      <c r="S201" s="1">
        <v>200</v>
      </c>
      <c r="T201" s="1">
        <v>5.3457847679965198E-3</v>
      </c>
      <c r="U201" s="1">
        <v>5.3928161505609699E-3</v>
      </c>
      <c r="V201" s="1">
        <v>7.9886356252245605E-3</v>
      </c>
      <c r="W201" s="1">
        <v>7.4156214250251599E-3</v>
      </c>
      <c r="X201" s="1">
        <v>13.5072629190981</v>
      </c>
      <c r="Y201" s="1">
        <v>11.0373743586242</v>
      </c>
      <c r="Z201">
        <f t="shared" si="7"/>
        <v>2.4698885604738994</v>
      </c>
    </row>
    <row r="202" spans="19:26" x14ac:dyDescent="0.3">
      <c r="S202" s="1">
        <v>201</v>
      </c>
      <c r="T202" s="1">
        <v>5.5428152748694002E-3</v>
      </c>
      <c r="U202" s="1">
        <v>5.3966651515414297E-3</v>
      </c>
      <c r="V202" s="1">
        <v>7.6510829967446599E-3</v>
      </c>
      <c r="W202" s="1">
        <v>6.5850029932335002E-3</v>
      </c>
      <c r="X202" s="1">
        <v>11.542843881994401</v>
      </c>
      <c r="Y202" s="1">
        <v>8.0278455838561005</v>
      </c>
      <c r="Z202">
        <f t="shared" si="7"/>
        <v>3.5149982981383001</v>
      </c>
    </row>
    <row r="203" spans="19:26" x14ac:dyDescent="0.3">
      <c r="S203" s="1">
        <v>202</v>
      </c>
      <c r="T203" s="1">
        <v>5.2878184166426402E-3</v>
      </c>
      <c r="U203" s="1">
        <v>5.27112859794322E-3</v>
      </c>
      <c r="V203" s="1">
        <v>7.6785671990364703E-3</v>
      </c>
      <c r="W203" s="1">
        <v>6.6659911535680199E-3</v>
      </c>
      <c r="X203" s="1">
        <v>13.1232886873185</v>
      </c>
      <c r="Y203" s="1">
        <v>8.7298213578760606</v>
      </c>
      <c r="Z203">
        <f t="shared" si="7"/>
        <v>4.3934673294424389</v>
      </c>
    </row>
    <row r="204" spans="19:26" x14ac:dyDescent="0.3">
      <c r="S204" s="1">
        <v>203</v>
      </c>
      <c r="T204" s="1">
        <v>5.7191808841058102E-3</v>
      </c>
      <c r="U204" s="1">
        <v>5.1468811819658502E-3</v>
      </c>
      <c r="V204" s="1">
        <v>7.3406705050729198E-3</v>
      </c>
      <c r="W204" s="1">
        <v>6.4475595718249601E-3</v>
      </c>
      <c r="X204" s="1">
        <v>9.9969498887658101</v>
      </c>
      <c r="Y204" s="1">
        <v>7.4604289308190301</v>
      </c>
      <c r="Z204">
        <f t="shared" si="7"/>
        <v>2.53652095794678</v>
      </c>
    </row>
    <row r="205" spans="19:26" x14ac:dyDescent="0.3">
      <c r="S205" s="1">
        <v>204</v>
      </c>
      <c r="T205" s="1">
        <v>5.5047910926597403E-3</v>
      </c>
      <c r="U205" s="1">
        <v>5.3376611987394898E-3</v>
      </c>
      <c r="V205" s="1">
        <v>7.7054491266608204E-3</v>
      </c>
      <c r="W205" s="1">
        <v>6.8714605295099301E-3</v>
      </c>
      <c r="X205" s="1">
        <v>12.4481969885528</v>
      </c>
      <c r="Y205" s="1">
        <v>8.6859591566026193</v>
      </c>
      <c r="Z205">
        <f t="shared" si="7"/>
        <v>3.7622378319501806</v>
      </c>
    </row>
    <row r="206" spans="19:26" x14ac:dyDescent="0.3">
      <c r="S206" s="1">
        <v>205</v>
      </c>
      <c r="T206" s="1">
        <v>5.1655314862728103E-3</v>
      </c>
      <c r="U206" s="1">
        <v>5.2117141603957801E-3</v>
      </c>
      <c r="V206" s="1">
        <v>7.4839780572801802E-3</v>
      </c>
      <c r="W206" s="1">
        <v>6.62817695410922E-3</v>
      </c>
      <c r="X206" s="1">
        <v>11.258775487542099</v>
      </c>
      <c r="Y206" s="1">
        <v>8.5349960625171608</v>
      </c>
      <c r="Z206">
        <f t="shared" si="7"/>
        <v>2.7237794250249383</v>
      </c>
    </row>
    <row r="207" spans="19:26" x14ac:dyDescent="0.3">
      <c r="S207" s="1">
        <v>206</v>
      </c>
      <c r="T207" s="1">
        <v>5.7721830505345498E-3</v>
      </c>
      <c r="U207" s="1">
        <v>5.2168663591146396E-3</v>
      </c>
      <c r="V207" s="1">
        <v>7.3994027916342003E-3</v>
      </c>
      <c r="W207" s="1">
        <v>6.6203640890307698E-3</v>
      </c>
      <c r="X207" s="1">
        <v>10.7816467359662</v>
      </c>
      <c r="Y207" s="1">
        <v>8.0595688298344594</v>
      </c>
      <c r="Z207">
        <f t="shared" si="7"/>
        <v>2.7220779061317408</v>
      </c>
    </row>
    <row r="208" spans="19:26" x14ac:dyDescent="0.3">
      <c r="S208" s="1">
        <v>207</v>
      </c>
      <c r="T208" s="1">
        <v>5.3519035943529799E-3</v>
      </c>
      <c r="U208" s="1">
        <v>5.2870006533339599E-3</v>
      </c>
      <c r="V208" s="1">
        <v>7.5112698250450098E-3</v>
      </c>
      <c r="W208" s="1">
        <v>6.8607332650572001E-3</v>
      </c>
      <c r="X208" s="1">
        <v>11.651560653001001</v>
      </c>
      <c r="Y208" s="1">
        <v>9.5471485257148707</v>
      </c>
      <c r="Z208">
        <f t="shared" si="7"/>
        <v>2.10441212728613</v>
      </c>
    </row>
    <row r="209" spans="19:26" x14ac:dyDescent="0.3">
      <c r="S209" s="1">
        <v>208</v>
      </c>
      <c r="T209" s="1">
        <v>5.1437621936202002E-3</v>
      </c>
      <c r="U209" s="1">
        <v>5.2110344859892903E-3</v>
      </c>
      <c r="V209" s="1">
        <v>7.3838238022290101E-3</v>
      </c>
      <c r="W209" s="1">
        <v>6.6784888622350904E-3</v>
      </c>
      <c r="X209" s="1">
        <v>10.3884649649262</v>
      </c>
      <c r="Y209" s="1">
        <v>8.3093646988272596</v>
      </c>
      <c r="Z209">
        <f t="shared" si="7"/>
        <v>2.0791002660989406</v>
      </c>
    </row>
    <row r="210" spans="19:26" x14ac:dyDescent="0.3">
      <c r="S210" s="1">
        <v>209</v>
      </c>
      <c r="T210" s="1">
        <v>5.6088118581101298E-3</v>
      </c>
      <c r="U210" s="1">
        <v>5.2319507036979003E-3</v>
      </c>
      <c r="V210" s="1">
        <v>7.6100476435385601E-3</v>
      </c>
      <c r="W210" s="1">
        <v>6.87032256973907E-3</v>
      </c>
      <c r="X210" s="1">
        <v>11.1596524976193</v>
      </c>
      <c r="Y210" s="1">
        <v>9.0788092240691096</v>
      </c>
      <c r="Z210">
        <f t="shared" si="7"/>
        <v>2.0808432735501903</v>
      </c>
    </row>
    <row r="211" spans="19:26" x14ac:dyDescent="0.3">
      <c r="S211" s="1">
        <v>210</v>
      </c>
      <c r="T211" s="1">
        <v>5.5652700364589597E-3</v>
      </c>
      <c r="U211" s="1">
        <v>5.4341733798776801E-3</v>
      </c>
      <c r="V211" s="1">
        <v>7.3926264303736302E-3</v>
      </c>
      <c r="W211" s="1">
        <v>6.5861550392583004E-3</v>
      </c>
      <c r="X211" s="1">
        <v>10.8195023834705</v>
      </c>
      <c r="Y211" s="1">
        <v>7.9125571660697398</v>
      </c>
      <c r="Z211">
        <f t="shared" si="7"/>
        <v>2.90694521740076</v>
      </c>
    </row>
    <row r="212" spans="19:26" x14ac:dyDescent="0.3">
      <c r="S212" s="1">
        <v>211</v>
      </c>
      <c r="T212" s="1">
        <v>5.1580646282268798E-3</v>
      </c>
      <c r="U212" s="1">
        <v>5.1705645058642696E-3</v>
      </c>
      <c r="V212" s="1">
        <v>7.6762184617109597E-3</v>
      </c>
      <c r="W212" s="1">
        <v>6.69596646912395E-3</v>
      </c>
      <c r="X212" s="1">
        <v>12.629489395767401</v>
      </c>
      <c r="Y212" s="1">
        <v>8.9211881570517999</v>
      </c>
      <c r="Z212">
        <f t="shared" si="7"/>
        <v>3.7083012387156007</v>
      </c>
    </row>
    <row r="213" spans="19:26" x14ac:dyDescent="0.3">
      <c r="S213" s="1">
        <v>212</v>
      </c>
      <c r="T213" s="1">
        <v>5.3328605941854899E-3</v>
      </c>
      <c r="U213" s="1">
        <v>5.5829932874379004E-3</v>
      </c>
      <c r="V213" s="1">
        <v>7.30140093946829E-3</v>
      </c>
      <c r="W213" s="1">
        <v>6.4174837898463002E-3</v>
      </c>
      <c r="X213" s="1">
        <v>10.932732298970199</v>
      </c>
      <c r="Y213" s="1">
        <v>7.6922436654567701</v>
      </c>
      <c r="Z213">
        <f t="shared" si="7"/>
        <v>3.2404886335134293</v>
      </c>
    </row>
    <row r="214" spans="19:26" x14ac:dyDescent="0.3">
      <c r="S214" s="1">
        <v>213</v>
      </c>
      <c r="T214" s="1">
        <v>5.2625728615869997E-3</v>
      </c>
      <c r="U214" s="1">
        <v>5.1932609102760298E-3</v>
      </c>
      <c r="V214" s="1">
        <v>7.2628062916919502E-3</v>
      </c>
      <c r="W214" s="1">
        <v>6.4862217404879604E-3</v>
      </c>
      <c r="X214" s="1">
        <v>10.255486972630001</v>
      </c>
      <c r="Y214" s="1">
        <v>7.8334732614457598</v>
      </c>
      <c r="Z214">
        <f t="shared" si="7"/>
        <v>2.422013711184241</v>
      </c>
    </row>
    <row r="215" spans="19:26" x14ac:dyDescent="0.3">
      <c r="S215" s="1">
        <v>214</v>
      </c>
      <c r="T215" s="1">
        <v>5.2735900040715902E-3</v>
      </c>
      <c r="U215" s="1">
        <v>5.1972792759813601E-3</v>
      </c>
      <c r="V215" s="1">
        <v>7.4185582925565497E-3</v>
      </c>
      <c r="W215" s="1">
        <v>6.5966804977506399E-3</v>
      </c>
      <c r="X215" s="1">
        <v>11.568237200379301</v>
      </c>
      <c r="Y215" s="1">
        <v>8.3396927975118107</v>
      </c>
      <c r="Z215">
        <f t="shared" si="7"/>
        <v>3.2285444028674899</v>
      </c>
    </row>
    <row r="216" spans="19:26" x14ac:dyDescent="0.3">
      <c r="S216" s="1">
        <v>215</v>
      </c>
      <c r="T216" s="1">
        <v>5.05396657224212E-3</v>
      </c>
      <c r="U216" s="1">
        <v>5.1997596359190804E-3</v>
      </c>
      <c r="V216" s="1">
        <v>7.2995548252947602E-3</v>
      </c>
      <c r="W216" s="1">
        <v>6.5000266768038203E-3</v>
      </c>
      <c r="X216" s="1">
        <v>10.9024424925446</v>
      </c>
      <c r="Y216" s="1">
        <v>7.5966363251209197</v>
      </c>
      <c r="Z216">
        <f t="shared" si="7"/>
        <v>3.3058061674236798</v>
      </c>
    </row>
    <row r="217" spans="19:26" x14ac:dyDescent="0.3">
      <c r="S217" s="1">
        <v>216</v>
      </c>
      <c r="T217" s="1">
        <v>5.4413385556212404E-3</v>
      </c>
      <c r="U217" s="1">
        <v>5.0555467784691296E-3</v>
      </c>
      <c r="V217" s="1">
        <v>7.8079265076667001E-3</v>
      </c>
      <c r="W217" s="1">
        <v>7.19061301788315E-3</v>
      </c>
      <c r="X217" s="1">
        <v>13.171041443943899</v>
      </c>
      <c r="Y217" s="1">
        <v>10.4631137996912</v>
      </c>
      <c r="Z217">
        <f t="shared" si="7"/>
        <v>2.7079276442526989</v>
      </c>
    </row>
    <row r="218" spans="19:26" x14ac:dyDescent="0.3">
      <c r="S218" s="1">
        <v>217</v>
      </c>
      <c r="T218" s="1">
        <v>5.5198457092046696E-3</v>
      </c>
      <c r="U218" s="1">
        <v>5.2571098320186097E-3</v>
      </c>
      <c r="V218" s="1">
        <v>7.5773767894133899E-3</v>
      </c>
      <c r="W218" s="1">
        <v>6.9104153662919998E-3</v>
      </c>
      <c r="X218" s="1">
        <v>11.6801494918763</v>
      </c>
      <c r="Y218" s="1">
        <v>9.5295518040657008</v>
      </c>
      <c r="Z218">
        <f t="shared" si="7"/>
        <v>2.150597687810599</v>
      </c>
    </row>
    <row r="219" spans="19:26" x14ac:dyDescent="0.3">
      <c r="S219" s="1">
        <v>218</v>
      </c>
      <c r="T219" s="1">
        <v>5.0607727995763199E-3</v>
      </c>
      <c r="U219" s="1">
        <v>5.1263091008877304E-3</v>
      </c>
      <c r="V219" s="1">
        <v>7.72511737886816E-3</v>
      </c>
      <c r="W219" s="1">
        <v>6.8346968619152904E-3</v>
      </c>
      <c r="X219" s="1">
        <v>11.874657139182</v>
      </c>
      <c r="Y219" s="1">
        <v>8.4317969828843999</v>
      </c>
      <c r="Z219">
        <f t="shared" si="7"/>
        <v>3.4428601562976002</v>
      </c>
    </row>
    <row r="220" spans="19:26" x14ac:dyDescent="0.3">
      <c r="S220" s="1">
        <v>219</v>
      </c>
      <c r="T220" s="1">
        <v>5.2753160707652499E-3</v>
      </c>
      <c r="U220" s="1">
        <v>5.1118045812472701E-3</v>
      </c>
      <c r="V220" s="1">
        <v>7.4593104654923003E-3</v>
      </c>
      <c r="W220" s="1">
        <v>6.6483265254646496E-3</v>
      </c>
      <c r="X220" s="1">
        <v>10.576422154903399</v>
      </c>
      <c r="Y220" s="1">
        <v>7.9864117763936502</v>
      </c>
      <c r="Z220">
        <f t="shared" si="7"/>
        <v>2.5900103785097492</v>
      </c>
    </row>
    <row r="221" spans="19:26" x14ac:dyDescent="0.3">
      <c r="S221" s="1">
        <v>220</v>
      </c>
      <c r="T221" s="1">
        <v>5.0968382507562597E-3</v>
      </c>
      <c r="U221" s="1">
        <v>5.0630552073319696E-3</v>
      </c>
      <c r="V221" s="1">
        <v>7.4600469670258402E-3</v>
      </c>
      <c r="W221" s="1">
        <v>6.4694617758505003E-3</v>
      </c>
      <c r="X221" s="1">
        <v>11.128354422748</v>
      </c>
      <c r="Y221" s="1">
        <v>7.7474893704056704</v>
      </c>
      <c r="Z221">
        <f t="shared" si="7"/>
        <v>3.3808650523423296</v>
      </c>
    </row>
    <row r="222" spans="19:26" x14ac:dyDescent="0.3">
      <c r="S222" s="1">
        <v>221</v>
      </c>
      <c r="T222" s="1">
        <v>5.05039282143116E-3</v>
      </c>
      <c r="U222" s="1">
        <v>5.1634401703874204E-3</v>
      </c>
      <c r="V222" s="1">
        <v>7.3853664798661997E-3</v>
      </c>
      <c r="W222" s="1">
        <v>6.6121176350861701E-3</v>
      </c>
      <c r="X222" s="1">
        <v>10.6538929007947</v>
      </c>
      <c r="Y222" s="1">
        <v>8.0377290323376602</v>
      </c>
      <c r="Z222">
        <f t="shared" si="7"/>
        <v>2.6161638684570399</v>
      </c>
    </row>
    <row r="223" spans="19:26" x14ac:dyDescent="0.3">
      <c r="S223" s="1">
        <v>222</v>
      </c>
      <c r="T223" s="1">
        <v>5.2520191529765699E-3</v>
      </c>
      <c r="U223" s="1">
        <v>5.2061631308438598E-3</v>
      </c>
      <c r="V223" s="1">
        <v>7.59059388656169E-3</v>
      </c>
      <c r="W223" s="1">
        <v>6.8900467595085502E-3</v>
      </c>
      <c r="X223" s="1">
        <v>11.076478663831899</v>
      </c>
      <c r="Y223" s="1">
        <v>8.6678273230791092</v>
      </c>
      <c r="Z223">
        <f t="shared" si="7"/>
        <v>2.4086513407527903</v>
      </c>
    </row>
    <row r="224" spans="19:26" x14ac:dyDescent="0.3">
      <c r="S224" s="1">
        <v>223</v>
      </c>
      <c r="T224" s="1">
        <v>5.1643384027887399E-3</v>
      </c>
      <c r="U224" s="1">
        <v>5.1150033250451001E-3</v>
      </c>
      <c r="V224" s="1">
        <v>7.6481197029352101E-3</v>
      </c>
      <c r="W224" s="1">
        <v>6.9761357735842397E-3</v>
      </c>
      <c r="X224" s="1">
        <v>11.341680869460101</v>
      </c>
      <c r="Y224" s="1">
        <v>8.8322291262447798</v>
      </c>
      <c r="Z224">
        <f t="shared" si="7"/>
        <v>2.5094517432153207</v>
      </c>
    </row>
    <row r="225" spans="19:26" x14ac:dyDescent="0.3">
      <c r="S225" s="1">
        <v>224</v>
      </c>
      <c r="T225" s="1">
        <v>5.1684956997632902E-3</v>
      </c>
      <c r="U225" s="1">
        <v>5.1105201846974703E-3</v>
      </c>
      <c r="V225" s="1">
        <v>7.41588731762021E-3</v>
      </c>
      <c r="W225" s="1">
        <v>6.6520959371700796E-3</v>
      </c>
      <c r="X225" s="1">
        <v>10.2399811483919</v>
      </c>
      <c r="Y225" s="1">
        <v>8.2336918190121597</v>
      </c>
      <c r="Z225">
        <f t="shared" si="7"/>
        <v>2.0062893293797401</v>
      </c>
    </row>
    <row r="226" spans="19:26" x14ac:dyDescent="0.3">
      <c r="S226" s="1">
        <v>225</v>
      </c>
      <c r="T226" s="1">
        <v>5.1783176863359004E-3</v>
      </c>
      <c r="U226" s="1">
        <v>5.1387904160138604E-3</v>
      </c>
      <c r="V226" s="1">
        <v>7.3238183395005702E-3</v>
      </c>
      <c r="W226" s="1">
        <v>6.5929812262766002E-3</v>
      </c>
      <c r="X226" s="1">
        <v>10.626978192478401</v>
      </c>
      <c r="Y226" s="1">
        <v>7.8450347594916803</v>
      </c>
      <c r="Z226">
        <f t="shared" si="7"/>
        <v>2.7819434329867203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Gui</dc:creator>
  <cp:lastModifiedBy>zhi Gui</cp:lastModifiedBy>
  <dcterms:created xsi:type="dcterms:W3CDTF">2015-06-05T18:19:34Z</dcterms:created>
  <dcterms:modified xsi:type="dcterms:W3CDTF">2023-12-31T17:31:30Z</dcterms:modified>
</cp:coreProperties>
</file>