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<sst xmlns="http://schemas.openxmlformats.org/spreadsheetml/2006/main" count="59" uniqueCount="56">
  <si>
    <t xml:space="preserve">Purchased Parts</t>
  </si>
  <si>
    <t xml:space="preserve">Cost/order</t>
  </si>
  <si>
    <t xml:space="preserve">Qty/order</t>
  </si>
  <si>
    <t xml:space="preserve">Qty/SMURF</t>
  </si>
  <si>
    <t xml:space="preserve">Cost/SMURF</t>
  </si>
  <si>
    <t xml:space="preserve">Link</t>
  </si>
  <si>
    <t xml:space="preserve">Robot</t>
  </si>
  <si>
    <t xml:space="preserve">Superdroid LT2 Tracked ATR Robot Platform</t>
  </si>
  <si>
    <t xml:space="preserve">https://www.superdroidrobots.com/shop/item.aspx/configurable-lt2-tracked-atr-robot-platform/1513/</t>
  </si>
  <si>
    <t xml:space="preserve">Intel NUC NUC7i7BNH Mini PC/HTPC, Intel Dual-Core i7-7567U Upto 4.0GHz, 32GB DDR4, 1TB SSD, Wifi, Bluetooth, Thunderbolt 3, 4k Support, Dual Monitor C</t>
  </si>
  <si>
    <t xml:space="preserve">12-19VDC step up</t>
  </si>
  <si>
    <t xml:space="preserve">https://www.amazon.com/gp/product/B0792KZC38/ref=ppx_yo_dt_b_search_asin_title?ie=UTF8&amp;psc=1</t>
  </si>
  <si>
    <t xml:space="preserve">5VDC regulator</t>
  </si>
  <si>
    <t xml:space="preserve">https://www.pololu.com/product/2851</t>
  </si>
  <si>
    <r>
      <rPr>
        <sz val="11"/>
        <color rgb="FF000000"/>
        <rFont val="Calibri"/>
        <family val="2"/>
        <charset val="1"/>
      </rPr>
      <t xml:space="preserve">FLIR </t>
    </r>
    <r>
      <rPr>
        <sz val="11"/>
        <rFont val="Calibri"/>
        <family val="1"/>
      </rPr>
      <t xml:space="preserve">3.2 MP Color Blackfly</t>
    </r>
  </si>
  <si>
    <t xml:space="preserve">Camera lens</t>
  </si>
  <si>
    <t xml:space="preserve">https://www.bhphotovideo.com/c/used/970519/fujinon_dv3_8x4sr4a_sa1_4_to_15_2mm.html</t>
  </si>
  <si>
    <t xml:space="preserve">XBee Series 3</t>
  </si>
  <si>
    <t xml:space="preserve">https://www.sparkfun.com/products/15127</t>
  </si>
  <si>
    <t xml:space="preserve">XBee adapter</t>
  </si>
  <si>
    <t xml:space="preserve">https://www.amazon.com/gp/product/B017KGBP6Y/ref=ppx_yo_dt_b_search_asin_title?ie=UTF8&amp;psc=1</t>
  </si>
  <si>
    <t xml:space="preserve">Roboclaw 2x30A Motor Controller</t>
  </si>
  <si>
    <t xml:space="preserve">https://www.pololu.com/product/3286</t>
  </si>
  <si>
    <t xml:space="preserve">Battery</t>
  </si>
  <si>
    <t xml:space="preserve">https://www.amazon.com/Motocicleta-scooter-todoterreno-bater%C3%ADa-sellado/dp/B00DCXEY7C/ref=sr_1_1?dchild=1&amp;keywords=YTZ10S+Z10S+Lithium+Ion+Sealed+Powersports+Battery+12V+300+CCA+-+Maintenance+Free%2C+No+Spills%2C+Fully+Charged+and+Activated%2C+Ready+to+Use+%28MMG4%29&amp;qid=1598649795&amp;sr=8-1</t>
  </si>
  <si>
    <t xml:space="preserve">Powered USB Hub</t>
  </si>
  <si>
    <t xml:space="preserve">https://www.amazon.com/gp/product/B07HMZSRS7/ref=ppx_yo_dt_b_search_asin_title?ie=UTF8&amp;psc=1</t>
  </si>
  <si>
    <t xml:space="preserve">Controller</t>
  </si>
  <si>
    <t xml:space="preserve">Arudino Nano</t>
  </si>
  <si>
    <t xml:space="preserve">https://www.amazon.com/ELEGOO-Arduino-ATmega328P-Without-Compatible/dp/B0713XK923</t>
  </si>
  <si>
    <t xml:space="preserve">Joystick</t>
  </si>
  <si>
    <t xml:space="preserve">https://www.robotshop.com/en/2-axis-joystick.html</t>
  </si>
  <si>
    <t xml:space="preserve">Data activation button</t>
  </si>
  <si>
    <t xml:space="preserve">https://www.amazon.com/gp/product/B01MAWZLUY/ref=ppx_yo_dt_b_search_asin_title?ie=UTF8&amp;psc=1</t>
  </si>
  <si>
    <t xml:space="preserve">Power button</t>
  </si>
  <si>
    <t xml:space="preserve">https://www.amazon.com/gp/product/B015WS4PC8/ref=ppx_yo_dt_b_search_asin_title?ie=UTF8&amp;psc=1</t>
  </si>
  <si>
    <t xml:space="preserve">Super bright LED</t>
  </si>
  <si>
    <t xml:space="preserve">https://www.sparkfun.com/products/8861</t>
  </si>
  <si>
    <t xml:space="preserve">https://hobbyking.com/en_us/graphene-2200mah-3s-45c-w-xt60.html?queryID=c7252af0e509ea893623de500de66d5d&amp;objectID=45446&amp;indexName=hbk_live_magento_en_us_products</t>
  </si>
  <si>
    <t xml:space="preserve">Misc</t>
  </si>
  <si>
    <t xml:space="preserve">M3 heatset inserts</t>
  </si>
  <si>
    <t xml:space="preserve">XT60 connectors</t>
  </si>
  <si>
    <t xml:space="preserve">https://www.amazon.com/gp/product/B07YJMCDC3/ref=ppx_yo_dt_b_asin_title_o00_s00?ie=UTF8&amp;psc=1</t>
  </si>
  <si>
    <t xml:space="preserve">Misc screws to mount electronics</t>
  </si>
  <si>
    <t xml:space="preserve">Expanded PVC for case</t>
  </si>
  <si>
    <t xml:space="preserve">Steel for CPU/camea frame</t>
  </si>
  <si>
    <t xml:space="preserve">Total</t>
  </si>
  <si>
    <t xml:space="preserve">3D Printed Parts for Controller</t>
  </si>
  <si>
    <t xml:space="preserve">Tools</t>
  </si>
  <si>
    <t xml:space="preserve">Battery_tray</t>
  </si>
  <si>
    <t xml:space="preserve">Soldering iron</t>
  </si>
  <si>
    <t xml:space="preserve">Camera mount</t>
  </si>
  <si>
    <t xml:space="preserve">Allen wrenches</t>
  </si>
  <si>
    <t xml:space="preserve">Case back</t>
  </si>
  <si>
    <t xml:space="preserve">Phillips and flat head screw drivers</t>
  </si>
  <si>
    <t xml:space="preserve">Case front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</si>
</sst>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_);[RED]&quot;($&quot;#,##0.00\)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u val="single"/>
      <sz val="11"/>
      <color rgb="FF0000FF"/>
      <name val="Calibri"/>
      <family val="1"/>
    </font>
    <font>
      <u val="single"/>
      <sz val="11"/>
      <color rgb="FF0563C1"/>
      <name val="Calibri"/>
      <family val="2"/>
      <charset val="1"/>
    </font>
    <font>
      <sz val="11"/>
      <name val="Calibri"/>
      <family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uperdroidrobots.com/shop/item.aspx/configurable-lt2-tracked-atr-robot-platform/1513/" TargetMode="External"/><Relationship Id="rId2" Type="http://schemas.openxmlformats.org/officeDocument/2006/relationships/hyperlink" Target="https://www.amazon.com/gp/product/B0792KZC38/ref=ppx_yo_dt_b_search_asin_title?ie=UTF8&amp;psc=1" TargetMode="External"/><Relationship Id="rId3" Type="http://schemas.openxmlformats.org/officeDocument/2006/relationships/hyperlink" Target="https://www.pololu.com/product/2851" TargetMode="External"/><Relationship Id="rId4" Type="http://schemas.openxmlformats.org/officeDocument/2006/relationships/hyperlink" Target="https://www.bhphotovideo.com/c/used/970519/fujinon_dv3_8x4sr4a_sa1_4_to_15_2mm.html" TargetMode="External"/><Relationship Id="rId5" Type="http://schemas.openxmlformats.org/officeDocument/2006/relationships/hyperlink" Target="https://www.sparkfun.com/products/15127" TargetMode="External"/><Relationship Id="rId6" Type="http://schemas.openxmlformats.org/officeDocument/2006/relationships/hyperlink" Target="https://www.amazon.com/gp/product/B017KGBP6Y/ref=ppx_yo_dt_b_search_asin_title?ie=UTF8&amp;psc=1" TargetMode="External"/><Relationship Id="rId7" Type="http://schemas.openxmlformats.org/officeDocument/2006/relationships/hyperlink" Target="https://www.pololu.com/product/3286" TargetMode="External"/><Relationship Id="rId8" Type="http://schemas.openxmlformats.org/officeDocument/2006/relationships/hyperlink" Target="https://www.amazon.com/Motocicleta-scooter-todoterreno-bater&#237;a-sellado/dp/B00DCXEY7C/ref=sr_1_1?dchild=1&amp;keywords=YTZ10S+Z10S+Lithium+Ion+Sealed+Powersports+Battery+12V+300+CCA+-+Maintenance+Free%2C+No+Spills%2C+Fully+Charged+and+Activated%2C+Ready+to+Use" TargetMode="External"/><Relationship Id="rId9" Type="http://schemas.openxmlformats.org/officeDocument/2006/relationships/hyperlink" Target="https://www.amazon.com/gp/product/B07HMZSRS7/ref=ppx_yo_dt_b_search_asin_title?ie=UTF8&amp;psc=1" TargetMode="External"/><Relationship Id="rId10" Type="http://schemas.openxmlformats.org/officeDocument/2006/relationships/hyperlink" Target="https://www.amazon.com/ELEGOO-Arduino-ATmega328P-Without-Compatible/dp/B0713XK923" TargetMode="External"/><Relationship Id="rId11" Type="http://schemas.openxmlformats.org/officeDocument/2006/relationships/hyperlink" Target="https://www.robotshop.com/en/2-axis-joystick.html" TargetMode="External"/><Relationship Id="rId12" Type="http://schemas.openxmlformats.org/officeDocument/2006/relationships/hyperlink" Target="https://www.amazon.com/gp/product/B01MAWZLUY/ref=ppx_yo_dt_b_search_asin_title?ie=UTF8&amp;psc=1" TargetMode="External"/><Relationship Id="rId13" Type="http://schemas.openxmlformats.org/officeDocument/2006/relationships/hyperlink" Target="https://www.sparkfun.com/products/8861" TargetMode="External"/><Relationship Id="rId14" Type="http://schemas.openxmlformats.org/officeDocument/2006/relationships/hyperlink" Target="https://hobbyking.com/en_us/graphene-2200mah-3s-45c-w-xt60.html?queryID=c7252af0e509ea893623de500de66d5d&amp;objectID=45446&amp;indexName=hbk_live_magento_en_us_products" TargetMode="External"/><Relationship Id="rId15" Type="http://schemas.openxmlformats.org/officeDocument/2006/relationships/hyperlink" Target="https://www.sparkfun.com/products/15127" TargetMode="External"/><Relationship Id="rId16" Type="http://schemas.openxmlformats.org/officeDocument/2006/relationships/hyperlink" Target="https://www.amazon.com/gp/product/B07YJMCDC3/ref=ppx_yo_dt_b_asin_title_o00_s00?ie=UTF8&amp;psc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3.8"/>
  <cols>
    <col collapsed="false" hidden="false" max="1" min="1" style="1" width="31.2793522267206"/>
    <col collapsed="false" hidden="false" max="3" min="2" style="1" width="10.6032388663968"/>
    <col collapsed="false" hidden="false" max="4" min="4" style="1" width="11.1417004048583"/>
    <col collapsed="false" hidden="false" max="5" min="5" style="1" width="11.9959514170041"/>
    <col collapsed="false" hidden="false" max="6" min="6" style="1" width="185.101214574899"/>
    <col collapsed="false" hidden="false" max="1025" min="7" style="1" width="10.6032388663968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</row>
    <row r="2" customFormat="false" ht="13.8" hidden="false" customHeight="false" outlineLevel="0" collapsed="false">
      <c r="A2" s="6" t="s">
        <v>6</v>
      </c>
      <c r="B2" s="3"/>
      <c r="C2" s="3"/>
      <c r="D2" s="3"/>
      <c r="E2" s="3"/>
      <c r="F2" s="4"/>
      <c r="G2" s="4"/>
      <c r="H2" s="5"/>
      <c r="I2" s="5"/>
      <c r="J2" s="5"/>
      <c r="K2" s="5"/>
      <c r="L2" s="5"/>
      <c r="M2" s="5"/>
      <c r="N2" s="5"/>
      <c r="O2" s="5"/>
      <c r="P2" s="5"/>
      <c r="Q2" s="5"/>
    </row>
    <row r="3" customFormat="false" ht="14.95" hidden="false" customHeight="false" outlineLevel="0" collapsed="false">
      <c r="A3" s="7" t="s">
        <v>7</v>
      </c>
      <c r="B3" s="7" t="n">
        <v>3387.99</v>
      </c>
      <c r="C3" s="8" t="n">
        <v>1</v>
      </c>
      <c r="D3" s="9" t="n">
        <v>1</v>
      </c>
      <c r="E3" s="10" t="n">
        <f aca="false">B3/C3*D3</f>
        <v>3387.99</v>
      </c>
      <c r="F3" s="11" t="s">
        <v>8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customFormat="false" ht="13.8" hidden="false" customHeight="false" outlineLevel="0" collapsed="false">
      <c r="A4" s="7" t="s">
        <v>9</v>
      </c>
      <c r="B4" s="12" t="n">
        <v>1249</v>
      </c>
      <c r="C4" s="8" t="n">
        <v>1</v>
      </c>
      <c r="D4" s="9" t="n">
        <v>1</v>
      </c>
      <c r="E4" s="10" t="n">
        <f aca="false">B4/C4*D4</f>
        <v>1249</v>
      </c>
      <c r="F4" s="13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4.95" hidden="false" customHeight="false" outlineLevel="0" collapsed="false">
      <c r="A5" s="7" t="s">
        <v>10</v>
      </c>
      <c r="B5" s="9" t="n">
        <v>12.6</v>
      </c>
      <c r="C5" s="9" t="n">
        <v>1</v>
      </c>
      <c r="D5" s="9" t="n">
        <v>1</v>
      </c>
      <c r="E5" s="10" t="n">
        <f aca="false">B5/C5*D5</f>
        <v>12.6</v>
      </c>
      <c r="F5" s="11" t="s">
        <v>11</v>
      </c>
      <c r="G5" s="4"/>
      <c r="H5" s="5"/>
      <c r="I5" s="5"/>
      <c r="J5" s="5"/>
      <c r="K5" s="5"/>
      <c r="L5" s="5"/>
      <c r="M5" s="5"/>
      <c r="N5" s="5"/>
      <c r="O5" s="5"/>
      <c r="P5" s="5"/>
      <c r="Q5" s="5"/>
    </row>
    <row r="6" customFormat="false" ht="14.95" hidden="false" customHeight="false" outlineLevel="0" collapsed="false">
      <c r="A6" s="7" t="s">
        <v>12</v>
      </c>
      <c r="B6" s="10" t="n">
        <v>14.95</v>
      </c>
      <c r="C6" s="9" t="n">
        <v>1</v>
      </c>
      <c r="D6" s="9" t="n">
        <v>1</v>
      </c>
      <c r="E6" s="10" t="n">
        <f aca="false">B6/C6*D6</f>
        <v>14.95</v>
      </c>
      <c r="F6" s="11" t="s">
        <v>13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customFormat="false" ht="14.95" hidden="false" customHeight="false" outlineLevel="0" collapsed="false">
      <c r="A7" s="14" t="s">
        <v>14</v>
      </c>
      <c r="B7" s="10" t="n">
        <v>495</v>
      </c>
      <c r="C7" s="9" t="n">
        <v>1</v>
      </c>
      <c r="D7" s="9" t="n">
        <v>1</v>
      </c>
      <c r="E7" s="10" t="n">
        <f aca="false">B7/C7*D7</f>
        <v>495</v>
      </c>
      <c r="F7" s="13"/>
      <c r="G7" s="4"/>
      <c r="H7" s="5"/>
      <c r="I7" s="5"/>
      <c r="J7" s="5"/>
      <c r="K7" s="5"/>
      <c r="L7" s="5"/>
      <c r="M7" s="5"/>
      <c r="N7" s="5"/>
      <c r="O7" s="5"/>
      <c r="P7" s="5"/>
      <c r="Q7" s="5"/>
    </row>
    <row r="8" customFormat="false" ht="14.95" hidden="false" customHeight="false" outlineLevel="0" collapsed="false">
      <c r="A8" s="7" t="s">
        <v>15</v>
      </c>
      <c r="B8" s="10" t="n">
        <v>49.95</v>
      </c>
      <c r="C8" s="9" t="n">
        <v>1</v>
      </c>
      <c r="D8" s="9" t="n">
        <v>1</v>
      </c>
      <c r="E8" s="10" t="n">
        <f aca="false">B8/C8*D8</f>
        <v>49.95</v>
      </c>
      <c r="F8" s="11" t="s">
        <v>16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customFormat="false" ht="14.95" hidden="false" customHeight="false" outlineLevel="0" collapsed="false">
      <c r="A9" s="7" t="s">
        <v>17</v>
      </c>
      <c r="B9" s="10" t="n">
        <v>28.95</v>
      </c>
      <c r="C9" s="9" t="n">
        <v>1</v>
      </c>
      <c r="D9" s="9" t="n">
        <v>1</v>
      </c>
      <c r="E9" s="10" t="n">
        <f aca="false">B9/C9*D9</f>
        <v>28.95</v>
      </c>
      <c r="F9" s="11" t="s">
        <v>18</v>
      </c>
      <c r="G9" s="4"/>
      <c r="H9" s="5"/>
      <c r="I9" s="5"/>
      <c r="J9" s="5"/>
      <c r="K9" s="5"/>
      <c r="L9" s="5"/>
      <c r="M9" s="5"/>
      <c r="N9" s="5"/>
      <c r="O9" s="5"/>
      <c r="P9" s="5"/>
      <c r="Q9" s="5"/>
    </row>
    <row r="10" customFormat="false" ht="14.95" hidden="false" customHeight="false" outlineLevel="0" collapsed="false">
      <c r="A10" s="15" t="s">
        <v>19</v>
      </c>
      <c r="B10" s="10" t="n">
        <v>12.99</v>
      </c>
      <c r="C10" s="9" t="n">
        <v>1</v>
      </c>
      <c r="D10" s="9" t="n">
        <v>1</v>
      </c>
      <c r="E10" s="10" t="n">
        <f aca="false">B10/C10*D10</f>
        <v>12.99</v>
      </c>
      <c r="F10" s="11" t="s">
        <v>20</v>
      </c>
      <c r="G10" s="16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customFormat="false" ht="14.95" hidden="false" customHeight="false" outlineLevel="0" collapsed="false">
      <c r="A11" s="7" t="s">
        <v>21</v>
      </c>
      <c r="B11" s="10" t="n">
        <v>124.95</v>
      </c>
      <c r="C11" s="9" t="n">
        <v>1</v>
      </c>
      <c r="D11" s="9" t="n">
        <v>1</v>
      </c>
      <c r="E11" s="10" t="n">
        <f aca="false">B11/C11*D11</f>
        <v>124.95</v>
      </c>
      <c r="F11" s="11" t="s">
        <v>22</v>
      </c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customFormat="false" ht="14.95" hidden="false" customHeight="false" outlineLevel="0" collapsed="false">
      <c r="A12" s="7" t="s">
        <v>23</v>
      </c>
      <c r="B12" s="10" t="n">
        <v>103.9</v>
      </c>
      <c r="C12" s="9" t="n">
        <v>1</v>
      </c>
      <c r="D12" s="9" t="n">
        <v>1</v>
      </c>
      <c r="E12" s="10" t="n">
        <f aca="false">B12/C12*D12</f>
        <v>103.9</v>
      </c>
      <c r="F12" s="11" t="s">
        <v>24</v>
      </c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customFormat="false" ht="14.95" hidden="false" customHeight="false" outlineLevel="0" collapsed="false">
      <c r="A13" s="14" t="s">
        <v>25</v>
      </c>
      <c r="B13" s="10" t="n">
        <v>18.99</v>
      </c>
      <c r="C13" s="9" t="n">
        <v>1</v>
      </c>
      <c r="D13" s="9" t="n">
        <v>1</v>
      </c>
      <c r="E13" s="10" t="n">
        <f aca="false">B13/C13*D13</f>
        <v>18.99</v>
      </c>
      <c r="F13" s="11" t="s">
        <v>26</v>
      </c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customFormat="false" ht="13.8" hidden="false" customHeight="false" outlineLevel="0" collapsed="false">
      <c r="A14" s="14"/>
      <c r="B14" s="10"/>
      <c r="C14" s="9"/>
      <c r="D14" s="9"/>
      <c r="E14" s="10"/>
      <c r="F14" s="13"/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customFormat="false" ht="13.8" hidden="false" customHeight="false" outlineLevel="0" collapsed="false">
      <c r="A15" s="17" t="s">
        <v>27</v>
      </c>
      <c r="B15" s="10"/>
      <c r="C15" s="9"/>
      <c r="D15" s="9"/>
      <c r="E15" s="10"/>
      <c r="F15" s="1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customFormat="false" ht="14.95" hidden="false" customHeight="false" outlineLevel="0" collapsed="false">
      <c r="A16" s="14" t="s">
        <v>28</v>
      </c>
      <c r="B16" s="10" t="n">
        <v>15.98</v>
      </c>
      <c r="C16" s="9" t="n">
        <v>3</v>
      </c>
      <c r="D16" s="9" t="n">
        <v>1</v>
      </c>
      <c r="E16" s="10" t="n">
        <f aca="false">B16/C16*D16</f>
        <v>5.32666666666667</v>
      </c>
      <c r="F16" s="11" t="s">
        <v>29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customFormat="false" ht="14.95" hidden="false" customHeight="false" outlineLevel="0" collapsed="false">
      <c r="A17" s="14" t="s">
        <v>30</v>
      </c>
      <c r="B17" s="10" t="n">
        <v>19.99</v>
      </c>
      <c r="C17" s="9" t="n">
        <v>1</v>
      </c>
      <c r="D17" s="9" t="n">
        <v>1</v>
      </c>
      <c r="E17" s="10" t="n">
        <f aca="false">B17/C17*D17</f>
        <v>19.99</v>
      </c>
      <c r="F17" s="11" t="s">
        <v>31</v>
      </c>
      <c r="G17" s="18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customFormat="false" ht="14.95" hidden="false" customHeight="false" outlineLevel="0" collapsed="false">
      <c r="A18" s="14" t="s">
        <v>32</v>
      </c>
      <c r="B18" s="10" t="n">
        <v>9.49</v>
      </c>
      <c r="C18" s="9" t="n">
        <v>5</v>
      </c>
      <c r="D18" s="9" t="n">
        <v>1</v>
      </c>
      <c r="E18" s="10" t="n">
        <f aca="false">B18/C18*D18</f>
        <v>1.898</v>
      </c>
      <c r="F18" s="11" t="s">
        <v>33</v>
      </c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customFormat="false" ht="14.95" hidden="false" customHeight="false" outlineLevel="0" collapsed="false">
      <c r="A19" s="14" t="s">
        <v>34</v>
      </c>
      <c r="B19" s="10" t="n">
        <v>8.49</v>
      </c>
      <c r="C19" s="9" t="n">
        <v>1</v>
      </c>
      <c r="D19" s="9" t="n">
        <v>1</v>
      </c>
      <c r="E19" s="10" t="n">
        <f aca="false">B19/C19*D19</f>
        <v>8.49</v>
      </c>
      <c r="F19" s="11" t="s">
        <v>35</v>
      </c>
      <c r="G19" s="18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customFormat="false" ht="14.95" hidden="false" customHeight="false" outlineLevel="0" collapsed="false">
      <c r="A20" s="14" t="s">
        <v>36</v>
      </c>
      <c r="B20" s="10" t="n">
        <v>1.7</v>
      </c>
      <c r="C20" s="9" t="n">
        <v>2</v>
      </c>
      <c r="D20" s="9" t="n">
        <v>1</v>
      </c>
      <c r="E20" s="10" t="n">
        <f aca="false">B20/C20*D20</f>
        <v>0.85</v>
      </c>
      <c r="F20" s="11" t="s">
        <v>37</v>
      </c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customFormat="false" ht="14.95" hidden="false" customHeight="false" outlineLevel="0" collapsed="false">
      <c r="A21" s="14" t="s">
        <v>23</v>
      </c>
      <c r="B21" s="10" t="n">
        <v>27.81</v>
      </c>
      <c r="C21" s="9" t="n">
        <v>1</v>
      </c>
      <c r="D21" s="9" t="n">
        <v>1</v>
      </c>
      <c r="E21" s="10" t="n">
        <f aca="false">B21/C21*D21</f>
        <v>27.81</v>
      </c>
      <c r="F21" s="11" t="s">
        <v>38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customFormat="false" ht="14.95" hidden="false" customHeight="false" outlineLevel="0" collapsed="false">
      <c r="A22" s="19" t="s">
        <v>17</v>
      </c>
      <c r="B22" s="10" t="n">
        <v>28.95</v>
      </c>
      <c r="C22" s="9" t="n">
        <v>1</v>
      </c>
      <c r="D22" s="9" t="n">
        <v>1</v>
      </c>
      <c r="E22" s="10" t="n">
        <f aca="false">B22/C22*D22</f>
        <v>28.95</v>
      </c>
      <c r="F22" s="11" t="s">
        <v>18</v>
      </c>
      <c r="G22" s="4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customFormat="false" ht="13.8" hidden="false" customHeight="false" outlineLevel="0" collapsed="false">
      <c r="A23" s="19"/>
      <c r="B23" s="12"/>
      <c r="C23" s="8"/>
      <c r="D23" s="8"/>
      <c r="E23" s="12"/>
      <c r="F23" s="13"/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customFormat="false" ht="13.8" hidden="false" customHeight="false" outlineLevel="0" collapsed="false">
      <c r="A24" s="20" t="s">
        <v>39</v>
      </c>
      <c r="B24" s="12"/>
      <c r="C24" s="8"/>
      <c r="D24" s="8"/>
      <c r="E24" s="12"/>
      <c r="F24" s="1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customFormat="false" ht="13.8" hidden="false" customHeight="false" outlineLevel="0" collapsed="false">
      <c r="A25" s="19" t="s">
        <v>40</v>
      </c>
      <c r="B25" s="12" t="n">
        <v>13.99</v>
      </c>
      <c r="C25" s="8" t="n">
        <v>50</v>
      </c>
      <c r="D25" s="8" t="n">
        <v>8</v>
      </c>
      <c r="E25" s="12" t="n">
        <f aca="false">B25/C25*D25</f>
        <v>2.2384</v>
      </c>
      <c r="F25" s="13"/>
      <c r="G25" s="4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customFormat="false" ht="14.95" hidden="false" customHeight="false" outlineLevel="0" collapsed="false">
      <c r="A26" s="19" t="s">
        <v>41</v>
      </c>
      <c r="B26" s="12" t="n">
        <v>12.65</v>
      </c>
      <c r="C26" s="8" t="n">
        <v>10</v>
      </c>
      <c r="D26" s="8" t="n">
        <v>2</v>
      </c>
      <c r="E26" s="12" t="n">
        <f aca="false">B26/C26*D26</f>
        <v>2.53</v>
      </c>
      <c r="F26" s="11" t="s">
        <v>42</v>
      </c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customFormat="false" ht="13.8" hidden="false" customHeight="false" outlineLevel="0" collapsed="false">
      <c r="A27" s="0" t="s">
        <v>43</v>
      </c>
      <c r="B27" s="21"/>
      <c r="C27" s="22"/>
      <c r="D27" s="22"/>
      <c r="E27" s="22"/>
      <c r="F27" s="23"/>
      <c r="G27" s="4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customFormat="false" ht="13.8" hidden="false" customHeight="false" outlineLevel="0" collapsed="false">
      <c r="A28" s="19" t="s">
        <v>44</v>
      </c>
      <c r="B28" s="12"/>
      <c r="C28" s="8"/>
      <c r="D28" s="8"/>
      <c r="E28" s="12"/>
      <c r="F28" s="13"/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customFormat="false" ht="13.8" hidden="false" customHeight="false" outlineLevel="0" collapsed="false">
      <c r="A29" s="19" t="s">
        <v>45</v>
      </c>
      <c r="B29" s="8"/>
      <c r="C29" s="8"/>
      <c r="D29" s="8"/>
      <c r="E29" s="12"/>
      <c r="F29" s="13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customFormat="false" ht="13.8" hidden="false" customHeight="false" outlineLevel="0" collapsed="false">
      <c r="A30" s="5"/>
      <c r="B30" s="5"/>
      <c r="C30" s="5"/>
      <c r="D30" s="5" t="s">
        <v>46</v>
      </c>
      <c r="E30" s="24" t="n">
        <f aca="false">SUM(E3:E29)</f>
        <v>5597.35306666667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customFormat="false" ht="13.8" hidden="false" customHeight="false" outlineLevel="0" collapsed="false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customFormat="false" ht="13.8" hidden="false" customHeight="false" outlineLevel="0" collapsed="false">
      <c r="A32" s="2" t="s">
        <v>47</v>
      </c>
      <c r="B32" s="5"/>
      <c r="C32" s="2" t="s">
        <v>48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customFormat="false" ht="13.8" hidden="false" customHeight="false" outlineLevel="0" collapsed="false">
      <c r="A33" s="4" t="s">
        <v>49</v>
      </c>
      <c r="B33" s="5"/>
      <c r="C33" s="18" t="s">
        <v>50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customFormat="false" ht="13.8" hidden="false" customHeight="false" outlineLevel="0" collapsed="false">
      <c r="A34" s="4" t="s">
        <v>51</v>
      </c>
      <c r="B34" s="5"/>
      <c r="C34" s="18" t="s">
        <v>52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customFormat="false" ht="13.8" hidden="false" customHeight="false" outlineLevel="0" collapsed="false">
      <c r="A35" s="4" t="s">
        <v>53</v>
      </c>
      <c r="B35" s="5"/>
      <c r="C35" s="18" t="s">
        <v>54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customFormat="false" ht="13.8" hidden="false" customHeight="false" outlineLevel="0" collapsed="false">
      <c r="A36" s="4" t="s">
        <v>55</v>
      </c>
      <c r="B36" s="5"/>
      <c r="C36" s="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customFormat="false" ht="13.8" hidden="false" customHeight="false" outlineLevel="0" collapsed="false">
      <c r="A37" s="4"/>
      <c r="B37" s="5"/>
      <c r="C37" s="18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customFormat="false" ht="13.8" hidden="false" customHeight="false" outlineLevel="0" collapsed="false">
      <c r="A38" s="4"/>
      <c r="B38" s="5"/>
      <c r="C38" s="18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customFormat="false" ht="13.8" hidden="false" customHeight="false" outlineLevel="0" collapsed="false">
      <c r="A39" s="5"/>
      <c r="B39" s="5"/>
      <c r="C39" s="2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</sheetData>
  <hyperlinks>
    <hyperlink ref="F3" r:id="rId1" display="https://www.superdroidrobots.com/shop/item.aspx/configurable-lt2-tracked-atr-robot-platform/1513/"/>
    <hyperlink ref="F5" r:id="rId2" display="https://www.amazon.com/gp/product/B0792KZC38/ref=ppx_yo_dt_b_search_asin_title?ie=UTF8&amp;psc=1"/>
    <hyperlink ref="F6" r:id="rId3" display="https://www.pololu.com/product/2851"/>
    <hyperlink ref="F8" r:id="rId4" display="https://www.bhphotovideo.com/c/used/970519/fujinon_dv3_8x4sr4a_sa1_4_to_15_2mm.html"/>
    <hyperlink ref="F9" r:id="rId5" display="https://www.sparkfun.com/products/15127"/>
    <hyperlink ref="F10" r:id="rId6" display="https://www.amazon.com/gp/product/B017KGBP6Y/ref=ppx_yo_dt_b_search_asin_title?ie=UTF8&amp;psc=1"/>
    <hyperlink ref="F11" r:id="rId7" display="https://www.pololu.com/product/3286"/>
    <hyperlink ref="F12" r:id="rId8" display="https://www.amazon.com/Motocicleta-scooter-todoterreno-bater%C3%ADa-sellado/dp/B00DCXEY7C/ref=sr_1_1?dchild=1&amp;keywords=YTZ10S+Z10S+Lithium+Ion+Sealed+Powersports+Battery+12V+300+CCA+-+Maintenance+Free%2C+No+Spills%2C+Fully+Charged+and+Activated%2C+Ready+to+Use+%28MMG4%29&amp;qid=1598649795&amp;sr=8-1"/>
    <hyperlink ref="F13" r:id="rId9" display="https://www.amazon.com/gp/product/B07HMZSRS7/ref=ppx_yo_dt_b_search_asin_title?ie=UTF8&amp;psc=1"/>
    <hyperlink ref="F16" r:id="rId10" display="https://www.amazon.com/ELEGOO-Arduino-ATmega328P-Without-Compatible/dp/B0713XK923"/>
    <hyperlink ref="F17" r:id="rId11" display="https://www.robotshop.com/en/2-axis-joystick.html"/>
    <hyperlink ref="F18" r:id="rId12" display="https://www.amazon.com/gp/product/B01MAWZLUY/ref=ppx_yo_dt_b_search_asin_title?ie=UTF8&amp;psc=1"/>
    <hyperlink ref="F20" r:id="rId13" display="https://www.sparkfun.com/products/8861"/>
    <hyperlink ref="F21" r:id="rId14" display="https://hobbyking.com/en_us/graphene-2200mah-3s-45c-w-xt60.html?queryID=c7252af0e509ea893623de500de66d5d&amp;objectID=45446&amp;indexName=hbk_live_magento_en_us_products"/>
    <hyperlink ref="F22" r:id="rId15" display="https://www.sparkfun.com/products/15127"/>
    <hyperlink ref="F26" r:id="rId16" display="https://www.amazon.com/gp/product/B07YJMCDC3/ref=ppx_yo_dt_b_asin_title_o00_s00?ie=UTF8&amp;psc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rift</dc:creator>
  <dc:description/>
  <dc:language>en-US</dc:language>
  <cp:lastModifiedBy/>
  <dcterms:modified xsi:type="dcterms:W3CDTF">2020-08-30T09:09:25Z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